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1" documentId="8_{0425615E-B328-4572-AAF4-61DFCC336529}" xr6:coauthVersionLast="47" xr6:coauthVersionMax="47" xr10:uidLastSave="{F8AC2BD5-D8E9-4772-82B8-0AB779CAD09F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certf'!$D$7:$E$7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8" l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11" i="8"/>
  <c r="L5" i="9"/>
  <c r="F44" i="1" l="1"/>
  <c r="G44" i="1"/>
  <c r="I44" i="1"/>
  <c r="L44" i="1"/>
  <c r="E1049" i="9" l="1"/>
  <c r="E1052" i="9" s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H24" i="1"/>
  <c r="J24" i="1" s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34" i="1" l="1"/>
  <c r="K34" i="1" s="1"/>
  <c r="M34" i="1" s="1"/>
  <c r="E29" i="1" l="1"/>
  <c r="K29" i="1" s="1"/>
  <c r="M29" i="1" s="1"/>
  <c r="E16" i="1"/>
  <c r="K16" i="1" s="1"/>
  <c r="M16" i="1" s="1"/>
  <c r="E39" i="1" l="1"/>
  <c r="K39" i="1" s="1"/>
  <c r="M39" i="1" s="1"/>
  <c r="E24" i="1"/>
  <c r="K24" i="1" s="1"/>
  <c r="M24" i="1" s="1"/>
  <c r="E38" i="1"/>
  <c r="K38" i="1" s="1"/>
  <c r="M38" i="1" s="1"/>
  <c r="E35" i="1"/>
  <c r="K35" i="1" s="1"/>
  <c r="M35" i="1" s="1"/>
  <c r="E23" i="1"/>
  <c r="K23" i="1" s="1"/>
  <c r="M23" i="1" s="1"/>
  <c r="E40" i="1"/>
  <c r="K40" i="1" s="1"/>
  <c r="M40" i="1" s="1"/>
  <c r="E19" i="1"/>
  <c r="K19" i="1" s="1"/>
  <c r="M19" i="1" s="1"/>
  <c r="E12" i="1"/>
  <c r="K12" i="1" s="1"/>
  <c r="M12" i="1" s="1"/>
  <c r="E13" i="1"/>
  <c r="K13" i="1" s="1"/>
  <c r="M13" i="1" s="1"/>
  <c r="E17" i="1"/>
  <c r="K17" i="1" s="1"/>
  <c r="M17" i="1" s="1"/>
  <c r="E36" i="1" l="1"/>
  <c r="K36" i="1" s="1"/>
  <c r="M36" i="1" s="1"/>
  <c r="E37" i="1"/>
  <c r="K37" i="1" s="1"/>
  <c r="M37" i="1" s="1"/>
  <c r="E42" i="1"/>
  <c r="K42" i="1" s="1"/>
  <c r="M42" i="1" s="1"/>
  <c r="E25" i="1"/>
  <c r="K25" i="1" s="1"/>
  <c r="M25" i="1" s="1"/>
  <c r="E26" i="1"/>
  <c r="K26" i="1" s="1"/>
  <c r="M26" i="1" s="1"/>
  <c r="E31" i="1"/>
  <c r="K31" i="1" s="1"/>
  <c r="M31" i="1" s="1"/>
  <c r="E14" i="1"/>
  <c r="K14" i="1" s="1"/>
  <c r="M14" i="1" s="1"/>
  <c r="E33" i="1"/>
  <c r="K33" i="1" s="1"/>
  <c r="M33" i="1" s="1"/>
  <c r="E27" i="1"/>
  <c r="K27" i="1" s="1"/>
  <c r="M27" i="1" s="1"/>
  <c r="E41" i="1"/>
  <c r="K41" i="1" s="1"/>
  <c r="M41" i="1" s="1"/>
  <c r="E15" i="1"/>
  <c r="K15" i="1" s="1"/>
  <c r="M15" i="1" s="1"/>
  <c r="E32" i="1" l="1"/>
  <c r="K32" i="1" s="1"/>
  <c r="M32" i="1" s="1"/>
  <c r="E28" i="1"/>
  <c r="K28" i="1" s="1"/>
  <c r="M28" i="1" s="1"/>
  <c r="E21" i="1"/>
  <c r="K21" i="1" s="1"/>
  <c r="M21" i="1" s="1"/>
  <c r="E20" i="1"/>
  <c r="K20" i="1" s="1"/>
  <c r="M20" i="1" s="1"/>
  <c r="E18" i="1"/>
  <c r="K18" i="1" s="1"/>
  <c r="M18" i="1" s="1"/>
  <c r="E22" i="1"/>
  <c r="K22" i="1" s="1"/>
  <c r="M22" i="1" s="1"/>
  <c r="E30" i="1"/>
  <c r="K30" i="1" s="1"/>
  <c r="M30" i="1" s="1"/>
  <c r="D44" i="1" l="1"/>
  <c r="B11" i="7" s="1"/>
  <c r="E11" i="1" l="1"/>
  <c r="E44" i="1"/>
  <c r="K11" i="1"/>
  <c r="E11" i="7"/>
  <c r="E9" i="7" s="1"/>
  <c r="E18" i="7" s="1"/>
  <c r="B9" i="7"/>
  <c r="B18" i="7" s="1"/>
  <c r="K44" i="1" l="1"/>
  <c r="M11" i="1"/>
  <c r="M44" i="1" l="1"/>
  <c r="I90" i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<sst xmlns="http://schemas.openxmlformats.org/spreadsheetml/2006/main" count="2277" uniqueCount="1104">
  <si>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</si>
  <si>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</si>
  <si>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</si>
  <si>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</si>
  <si>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</si>
  <si>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</si>
  <si>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</si>
  <si>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</si>
  <si>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</si>
  <si>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</si>
  <si>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</si>
  <si>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</si>
  <si>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</si>
  <si>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</si>
  <si>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</si>
  <si>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</si>
  <si>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</si>
  <si>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</si>
  <si>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</si>
  <si>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</si>
  <si>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</si>
  <si>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</si>
  <si>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</si>
  <si>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</si>
  <si>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</si>
  <si>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</si>
  <si>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</si>
  <si>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</si>
  <si>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</si>
  <si>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</si>
  <si>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</si>
  <si>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</si>
  <si>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</si>
  <si>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</si>
  <si>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</si>
  <si>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</si>
  <si>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</si>
  <si>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</si>
  <si>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</si>
  <si>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</si>
  <si>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</si>
  <si>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</si>
  <si>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</si>
  <si>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</si>
  <si>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</si>
  <si>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</si>
  <si>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</si>
  <si>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</si>
  <si>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</si>
  <si>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</si>
  <si>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</si>
  <si>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</si>
  <si>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</si>
  <si>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</si>
  <si>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</si>
  <si>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</si>
  <si>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</si>
  <si>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</si>
  <si>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</si>
  <si>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</si>
  <si>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</si>
  <si>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</si>
  <si>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</si>
  <si>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</si>
  <si>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</si>
  <si>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</si>
  <si>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</si>
  <si>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</si>
  <si>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</si>
  <si>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</si>
  <si>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</si>
  <si>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</si>
  <si>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</si>
  <si>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</si>
  <si>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</si>
  <si>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</si>
  <si>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</si>
  <si>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</si>
  <si>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</si>
  <si>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</si>
  <si>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</si>
  <si>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</si>
  <si>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</si>
  <si>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</si>
  <si>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</si>
  <si>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</si>
  <si>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</si>
  <si>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</si>
  <si>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</si>
  <si>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</si>
  <si>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</si>
  <si>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</si>
  <si>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</si>
  <si>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</si>
  <si>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</si>
  <si>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</si>
  <si>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</si>
  <si>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</si>
  <si>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</si>
  <si>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</si>
  <si>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</si>
  <si>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</si>
  <si>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</si>
  <si>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</si>
  <si>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</si>
  <si>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</si>
  <si>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</si>
  <si>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</si>
  <si>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</si>
  <si>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</si>
  <si>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</si>
  <si>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</si>
  <si>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</si>
  <si>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</si>
  <si>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</si>
  <si>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</si>
  <si>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</si>
  <si>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</si>
  <si>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</si>
  <si>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</si>
  <si>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</si>
  <si>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</si>
  <si>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</si>
  <si>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</si>
  <si>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</si>
  <si>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</si>
  <si>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</si>
  <si>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</si>
  <si>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</si>
  <si>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</si>
  <si>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</si>
  <si>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</si>
  <si>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</si>
  <si>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</si>
  <si>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</si>
  <si>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</si>
  <si>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</si>
  <si>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</si>
  <si>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</si>
  <si>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</si>
  <si>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</si>
  <si>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</si>
  <si>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</si>
  <si>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</si>
  <si>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</si>
  <si>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</si>
  <si>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</si>
  <si>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</si>
  <si>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</si>
  <si>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</si>
  <si>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</si>
  <si>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</si>
  <si>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</si>
  <si>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</si>
  <si>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</si>
  <si>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</si>
  <si>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</si>
  <si>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</si>
  <si>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</si>
  <si>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</si>
  <si>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</si>
  <si>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</si>
  <si>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</si>
  <si>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</si>
  <si>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</si>
  <si>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</si>
  <si>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</si>
  <si>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</si>
  <si>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</si>
  <si>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</si>
  <si>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</si>
  <si>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</si>
  <si>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</si>
  <si>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</si>
  <si>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</si>
  <si>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</si>
  <si>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</si>
  <si>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</si>
  <si>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</si>
  <si>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</si>
  <si>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</si>
  <si>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</si>
  <si>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</si>
  <si>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</si>
  <si>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</si>
  <si>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</si>
  <si>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</si>
  <si>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</si>
  <si>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</si>
  <si>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</si>
  <si>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</si>
  <si>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</si>
  <si>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</si>
  <si>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</si>
  <si>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</si>
  <si>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</si>
  <si>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</si>
  <si>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</si>
  <si>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</si>
  <si>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</si>
  <si>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</si>
  <si>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</si>
  <si>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</si>
  <si>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</si>
  <si>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</si>
  <si>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</si>
  <si>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</si>
  <si>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</si>
  <si>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</si>
  <si>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</si>
  <si>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</si>
  <si>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</si>
  <si>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</si>
  <si>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</si>
  <si>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</si>
  <si>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</si>
  <si>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</si>
  <si>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</si>
  <si>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</si>
  <si>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</si>
  <si>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</si>
  <si>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</si>
  <si>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</si>
  <si>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</si>
  <si>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</si>
  <si>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</si>
  <si>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</si>
  <si>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</si>
  <si>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</si>
  <si>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</si>
  <si>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</si>
  <si>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</si>
  <si>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</si>
  <si>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</si>
  <si>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</si>
  <si>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</si>
  <si>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</si>
  <si>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</si>
  <si>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</si>
  <si>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</si>
  <si>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</si>
  <si>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</si>
  <si>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</si>
  <si>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</si>
  <si>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</si>
  <si>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</si>
  <si>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</si>
  <si>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</si>
  <si>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</si>
  <si>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</si>
  <si>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</si>
  <si>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</si>
  <si>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</si>
  <si>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</si>
  <si>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</si>
  <si>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</si>
  <si>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</si>
  <si>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</si>
  <si>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</si>
  <si>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</si>
  <si>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</si>
  <si>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</si>
  <si>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</si>
  <si>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</si>
  <si>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</si>
  <si>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</si>
  <si>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</si>
  <si>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</si>
  <si>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</si>
  <si>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</si>
  <si>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</si>
  <si>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</si>
  <si>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</si>
  <si>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</si>
  <si>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</si>
  <si>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</si>
  <si>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</si>
  <si>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</si>
  <si>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</si>
  <si>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</si>
  <si>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</si>
  <si>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</si>
  <si>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</si>
  <si>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</si>
  <si>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</si>
  <si>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</si>
  <si>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</si>
  <si>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</si>
  <si>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</si>
  <si>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</si>
  <si>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</si>
  <si>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</si>
  <si>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</si>
  <si>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</si>
  <si>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</si>
  <si>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</si>
  <si>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</si>
  <si>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</si>
  <si>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</si>
  <si>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</si>
  <si>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</si>
  <si>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</si>
  <si>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</si>
  <si>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</si>
  <si>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</si>
  <si>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</si>
  <si>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</si>
  <si>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</si>
  <si>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</si>
  <si>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</si>
  <si>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</si>
  <si>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</si>
  <si>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</si>
  <si>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</si>
  <si>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</si>
  <si>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</si>
  <si>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</si>
  <si>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</si>
  <si>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</si>
  <si>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</si>
  <si>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</si>
  <si>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</si>
  <si>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</si>
  <si>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</si>
  <si>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</si>
  <si>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</si>
  <si>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</si>
  <si>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</si>
  <si>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</si>
  <si>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</si>
  <si>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</si>
  <si>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</si>
  <si>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</si>
  <si>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</si>
  <si>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</si>
  <si>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</si>
  <si>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</si>
  <si>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</si>
  <si>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</si>
  <si>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</si>
  <si>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</si>
  <si>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</si>
  <si>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</si>
  <si>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</si>
  <si>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</si>
  <si>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</si>
  <si>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</si>
  <si>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</si>
  <si>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</si>
  <si>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</si>
  <si>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</si>
  <si>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</si>
  <si>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</si>
  <si>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</si>
  <si>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</si>
  <si>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</si>
  <si>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</si>
  <si>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</si>
  <si>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</si>
  <si>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</si>
  <si>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</si>
  <si>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</si>
  <si>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</si>
  <si>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</si>
  <si>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</si>
  <si>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</si>
  <si>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</si>
  <si>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</si>
  <si>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</si>
  <si>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</si>
  <si>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</si>
  <si>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</si>
  <si>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</si>
  <si>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</si>
  <si>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</si>
  <si>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</si>
  <si>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</si>
  <si>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</si>
  <si>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</si>
  <si>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</si>
  <si>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</si>
  <si>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</si>
  <si>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</si>
  <si>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</si>
  <si>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</si>
  <si>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</si>
  <si>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</si>
  <si>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</si>
  <si>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</si>
  <si>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</si>
  <si>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</si>
  <si>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</si>
  <si>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</si>
  <si>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</si>
  <si>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</si>
  <si>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</si>
  <si>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</si>
  <si>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</si>
  <si>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</si>
  <si>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</si>
  <si>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</si>
  <si>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</si>
  <si>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</si>
  <si>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</si>
  <si>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</si>
  <si>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</si>
  <si>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</si>
  <si>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</si>
  <si>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</si>
  <si>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</si>
  <si>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</si>
  <si>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</si>
  <si>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</si>
  <si>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</si>
  <si>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</si>
  <si>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</si>
  <si>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</si>
  <si>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</si>
  <si>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</si>
  <si>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</si>
  <si>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</si>
  <si>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</si>
  <si>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</si>
  <si>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</si>
  <si>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</si>
  <si>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</si>
  <si>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</si>
  <si>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</si>
  <si>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</si>
  <si>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</si>
  <si>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</si>
  <si>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</si>
  <si>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</si>
  <si>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</si>
  <si>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</si>
  <si>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</si>
  <si>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</si>
  <si>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</si>
  <si>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</si>
  <si>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</si>
  <si>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</si>
  <si>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</si>
  <si>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</si>
  <si>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</si>
  <si>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</si>
  <si>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</si>
  <si>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</si>
  <si>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</si>
  <si>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</si>
  <si>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</si>
  <si>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</si>
  <si>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</si>
  <si>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</si>
  <si>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</si>
  <si>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</si>
  <si>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</si>
  <si>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</si>
  <si>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</si>
  <si>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</si>
  <si>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</si>
  <si>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</si>
  <si>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</si>
  <si>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</si>
  <si>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</si>
  <si>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</si>
  <si>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</si>
  <si>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</si>
  <si>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</si>
  <si>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</si>
  <si>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</si>
  <si>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</si>
  <si>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</si>
  <si>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</si>
  <si>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</si>
  <si>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</si>
  <si>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</si>
  <si>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</si>
  <si>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</si>
  <si>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</si>
  <si>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</si>
  <si>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</si>
  <si>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</si>
  <si>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</si>
  <si>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</si>
  <si>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</si>
  <si>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</si>
  <si>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</si>
  <si>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</si>
  <si>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</si>
  <si>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</si>
  <si>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</si>
  <si>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</si>
  <si>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</si>
  <si>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</si>
  <si>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</si>
  <si>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</si>
  <si>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</si>
  <si>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</si>
  <si>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</si>
  <si>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</si>
  <si>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</si>
  <si>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</si>
  <si>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</si>
  <si>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</si>
  <si>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</si>
  <si>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</si>
  <si>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</si>
  <si>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</si>
  <si>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</si>
  <si>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</si>
  <si>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</si>
  <si>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</si>
  <si>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</si>
  <si>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</si>
  <si>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</si>
  <si>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</si>
  <si>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</si>
  <si>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</si>
  <si>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</si>
  <si>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</si>
  <si>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</si>
  <si>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</si>
  <si>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</si>
  <si>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</si>
  <si>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</si>
  <si>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</si>
  <si>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</si>
  <si>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</si>
  <si>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</si>
  <si>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</si>
  <si>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</si>
  <si>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</si>
  <si>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</si>
  <si>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</si>
  <si>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</si>
  <si>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</si>
  <si>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</si>
  <si>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</si>
  <si>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</si>
  <si>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</si>
  <si>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</si>
  <si>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</si>
  <si>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</si>
  <si>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</si>
  <si>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</si>
  <si>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</si>
  <si>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</si>
  <si>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</si>
  <si>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</si>
  <si>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</si>
  <si>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</si>
  <si>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</si>
  <si>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</si>
  <si>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</si>
  <si>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</si>
  <si>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</si>
  <si>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</si>
  <si>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</si>
  <si>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</si>
  <si>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</si>
  <si>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</si>
  <si>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</si>
  <si>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</si>
  <si>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</si>
  <si>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</si>
  <si>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</si>
  <si>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</si>
  <si>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</si>
  <si>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</si>
  <si>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</si>
  <si>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</si>
  <si>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</si>
  <si>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</si>
  <si>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</si>
  <si>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</si>
  <si>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</si>
  <si>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</si>
  <si>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</si>
  <si>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</si>
  <si>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</si>
  <si>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</si>
  <si>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</si>
  <si>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</si>
  <si>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</si>
  <si>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</si>
  <si>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</si>
  <si>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</si>
  <si>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</si>
  <si>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</si>
  <si>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</si>
  <si>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</si>
  <si>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</si>
  <si>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</si>
  <si>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</si>
  <si>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</si>
  <si>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</si>
  <si>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</si>
  <si>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</si>
  <si>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</si>
  <si>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</si>
  <si>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</si>
  <si>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</si>
  <si>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</si>
  <si>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</si>
  <si>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</si>
  <si>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</si>
  <si>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</si>
  <si>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</si>
  <si>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</si>
  <si>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</si>
  <si>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</si>
  <si>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</si>
  <si>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</si>
  <si>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</si>
  <si>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</si>
  <si>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</si>
  <si>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</si>
  <si>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</si>
  <si>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</si>
  <si>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</si>
  <si>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</si>
  <si>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</si>
  <si>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</si>
  <si>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</si>
  <si>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</si>
  <si>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</si>
  <si>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</si>
  <si>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</si>
  <si>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</si>
  <si>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</si>
  <si>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</si>
  <si>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</si>
  <si>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</si>
  <si>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</si>
  <si>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</si>
  <si>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</si>
  <si>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</si>
  <si>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</si>
  <si>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</si>
  <si>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</si>
  <si>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</si>
  <si>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</si>
  <si>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</si>
  <si>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</si>
  <si>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</si>
  <si>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</si>
  <si>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</si>
  <si>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</si>
  <si>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</si>
  <si>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</si>
  <si>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</si>
  <si>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</si>
  <si>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</si>
  <si>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</si>
  <si>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</si>
  <si>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</si>
  <si>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</si>
  <si>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</si>
  <si>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</si>
  <si>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</si>
  <si>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</si>
  <si>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</si>
  <si>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</si>
  <si>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</si>
  <si>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</si>
  <si>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</si>
  <si>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</si>
  <si>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</si>
  <si>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</si>
  <si>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</si>
  <si>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</si>
  <si>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</si>
  <si>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</si>
  <si>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</si>
  <si>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</si>
  <si>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</si>
  <si>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</si>
  <si>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</si>
  <si>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</si>
  <si>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</si>
  <si>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</si>
  <si>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</si>
  <si>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</si>
  <si>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</si>
  <si>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</si>
  <si>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</si>
  <si>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</si>
  <si>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</si>
  <si>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</si>
  <si>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</si>
  <si>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</si>
  <si>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</si>
  <si>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</si>
  <si>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</si>
  <si>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</si>
  <si>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</si>
  <si>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</si>
  <si>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</si>
  <si>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</si>
  <si>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</si>
  <si>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</si>
  <si>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</si>
  <si>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</si>
  <si>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</si>
  <si>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</si>
  <si>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</si>
  <si>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</si>
  <si>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</si>
  <si>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</si>
  <si>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</si>
  <si>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</si>
  <si>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</si>
  <si>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</si>
  <si>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</si>
  <si>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</si>
  <si>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</si>
  <si>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</si>
  <si>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</si>
  <si>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</si>
  <si>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</si>
  <si>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</si>
  <si>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</si>
  <si>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</si>
  <si>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</si>
  <si>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</si>
  <si>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</si>
  <si>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</si>
  <si>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</si>
  <si>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</si>
  <si>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</si>
  <si>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</si>
  <si>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</si>
  <si>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</si>
  <si>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</si>
  <si>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</si>
  <si>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</si>
  <si>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</si>
  <si>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</si>
  <si>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</si>
  <si>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</si>
  <si>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</si>
  <si>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</si>
  <si>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</si>
  <si>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</si>
  <si>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</si>
  <si>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</si>
  <si>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</si>
  <si>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</si>
  <si>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</si>
  <si>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</si>
  <si>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</si>
  <si>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</si>
  <si>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</si>
  <si>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</si>
  <si>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</si>
  <si>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</si>
  <si>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</si>
  <si>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</si>
  <si>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</si>
  <si>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</si>
  <si>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</si>
  <si>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</si>
  <si>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</si>
  <si>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</si>
  <si>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</si>
  <si>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</si>
  <si>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</si>
  <si>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</si>
  <si>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</si>
  <si>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</si>
  <si>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</si>
  <si>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</si>
  <si>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</si>
  <si>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</si>
  <si>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</si>
  <si>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</si>
  <si>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</si>
  <si>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</si>
  <si>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</si>
  <si>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</si>
  <si>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</si>
  <si>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</si>
  <si>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</si>
  <si>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</si>
  <si>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</si>
  <si>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</si>
  <si>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</si>
  <si>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</si>
  <si>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</si>
  <si>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</si>
  <si>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</si>
  <si>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</si>
  <si>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</si>
  <si>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</si>
  <si>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</si>
  <si>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</si>
  <si>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</si>
  <si>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</si>
  <si>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</si>
  <si>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</si>
  <si>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</si>
  <si>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</si>
  <si>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</si>
  <si>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</si>
  <si>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</si>
  <si>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</si>
  <si>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</si>
  <si>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</si>
  <si>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</si>
  <si>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</si>
  <si>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</si>
  <si>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</si>
  <si>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</si>
  <si>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</si>
  <si>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</si>
  <si>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</si>
  <si>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</si>
  <si>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</si>
  <si>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</si>
  <si>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</si>
  <si>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</si>
  <si>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</si>
  <si>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</si>
  <si>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</si>
  <si>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</si>
  <si>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</si>
  <si>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</si>
  <si>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</si>
  <si>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</si>
  <si>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</si>
  <si>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</si>
  <si>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</si>
  <si>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</si>
  <si>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</si>
  <si>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</si>
  <si>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</si>
  <si>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</si>
  <si>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</si>
  <si>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</si>
  <si>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</si>
  <si>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</si>
  <si>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</si>
  <si>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</si>
  <si>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</si>
  <si>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</si>
  <si>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</si>
  <si>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</si>
  <si>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</si>
  <si>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</si>
  <si>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</si>
  <si>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</si>
  <si>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</si>
  <si>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</si>
  <si>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</si>
  <si>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</si>
  <si>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</si>
  <si>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</si>
  <si>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</si>
  <si>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</si>
  <si>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</si>
  <si>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</si>
  <si>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</si>
  <si>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</si>
  <si>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</si>
  <si>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</si>
  <si>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</si>
  <si>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</si>
  <si>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</si>
  <si>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</si>
  <si>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</si>
  <si>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</si>
  <si>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</si>
  <si>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</si>
  <si>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</si>
  <si>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</si>
  <si>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</si>
  <si>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</si>
  <si>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</si>
  <si>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</si>
  <si>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</si>
  <si>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</si>
  <si>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</si>
  <si>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</si>
  <si>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</si>
  <si>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</si>
  <si>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</si>
  <si>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</si>
  <si>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</si>
  <si>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</si>
  <si>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</si>
  <si>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</si>
  <si>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</si>
  <si>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</si>
  <si>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</si>
  <si>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</si>
  <si>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</si>
  <si>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</si>
  <si>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</si>
  <si>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</si>
  <si>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</si>
  <si>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</si>
  <si>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</si>
  <si>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</si>
  <si>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</si>
  <si>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</si>
  <si>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</si>
  <si>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</si>
  <si>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</si>
  <si>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</si>
  <si>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</si>
  <si>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</si>
  <si>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</si>
  <si>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</si>
  <si>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</si>
  <si>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</si>
  <si>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</si>
  <si>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</si>
  <si>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</si>
  <si>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</si>
  <si>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</si>
  <si>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</si>
  <si>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</si>
  <si>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</si>
  <si>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</si>
  <si>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</si>
  <si>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</si>
  <si>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</si>
  <si>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</si>
  <si>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</si>
  <si>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</si>
  <si>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</si>
  <si>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</si>
  <si>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</si>
  <si>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</si>
  <si>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</si>
  <si>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</si>
  <si>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</si>
  <si>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</si>
  <si>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</si>
  <si>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</si>
  <si>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</si>
  <si>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</si>
  <si>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</si>
  <si>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</si>
  <si>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</si>
  <si>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</si>
  <si>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</si>
  <si>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</si>
  <si>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</si>
  <si>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</si>
  <si>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</si>
  <si>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</si>
  <si>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</si>
  <si>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</si>
  <si>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</si>
  <si>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</si>
  <si>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</si>
  <si>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</si>
  <si>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</si>
  <si>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</si>
  <si>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</si>
  <si>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</si>
  <si>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</si>
  <si>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</si>
  <si>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</si>
  <si>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</si>
  <si>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</si>
  <si>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</si>
  <si>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</si>
  <si>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</si>
  <si>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</si>
  <si>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</si>
  <si>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</si>
  <si>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</si>
  <si>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</si>
  <si>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</si>
  <si>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</si>
  <si>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</si>
  <si>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</si>
  <si>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</si>
  <si>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</si>
  <si>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</si>
  <si>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</si>
  <si>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</si>
  <si>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</si>
  <si>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</si>
  <si>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</si>
  <si>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</si>
  <si>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</si>
  <si>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</si>
  <si>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</si>
  <si>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</si>
  <si>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</si>
  <si>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</si>
  <si>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</si>
  <si>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</si>
  <si>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</si>
  <si>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</si>
  <si>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</si>
  <si>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</si>
  <si>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</si>
  <si>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</si>
  <si>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</si>
  <si>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</si>
  <si>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</si>
  <si>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</si>
  <si>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</si>
  <si>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</si>
  <si>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</si>
  <si>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</si>
  <si>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</si>
  <si>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</si>
  <si>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</si>
  <si>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</si>
  <si>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</si>
  <si>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</si>
  <si>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</si>
  <si>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</si>
  <si>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</si>
  <si>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</si>
  <si>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</si>
  <si>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</si>
  <si>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</si>
  <si>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</si>
  <si>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</si>
  <si>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</si>
  <si>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</si>
  <si>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</si>
  <si>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</si>
  <si>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</si>
  <si>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</si>
  <si>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</si>
  <si>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</si>
  <si>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</si>
  <si>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</si>
  <si>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</si>
  <si>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</si>
  <si>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</si>
  <si>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</si>
  <si>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</si>
  <si>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</si>
  <si>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</si>
  <si>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</si>
  <si>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</si>
  <si>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</si>
  <si>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</si>
  <si>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</si>
  <si>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</si>
  <si>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</si>
  <si>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</si>
  <si>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</si>
  <si>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</si>
  <si>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</si>
  <si>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</si>
  <si>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</si>
  <si>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</si>
  <si>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</si>
  <si>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</si>
  <si>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</si>
  <si>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</si>
  <si>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</si>
  <si>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</si>
  <si>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</si>
  <si>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</si>
  <si>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</si>
  <si>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</si>
  <si>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</si>
  <si>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</si>
  <si>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</si>
  <si>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</si>
  <si>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</si>
  <si>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</si>
  <si>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</si>
  <si>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</si>
  <si>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</si>
  <si>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</si>
  <si>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</si>
  <si>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</si>
  <si>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</si>
  <si>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</si>
  <si>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</si>
  <si>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</si>
  <si>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</si>
  <si>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</si>
  <si>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</si>
  <si>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</si>
  <si>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</si>
  <si>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</si>
  <si>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</si>
  <si>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</si>
  <si>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</si>
  <si>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</si>
  <si>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</si>
  <si>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</si>
  <si>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</si>
  <si>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</si>
  <si>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</si>
  <si>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</si>
  <si>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</si>
  <si>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</si>
  <si>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</si>
  <si>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RESUMEN GIRO - PAC JULIO - 2023</t>
  </si>
  <si>
    <t>DISTRITOS Y MUNICIPIOS CERTIFICADOS -   PAC JULIO - 2023</t>
  </si>
  <si>
    <t>DEPARTAMENTOS -  PAC JULIO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</si>
</sst>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95" fontId="4" fillId="0" borderId="90" xfId="1" applyNumberFormat="1" applyFont="1" applyBorder="1" applyAlignment="1"/>
    <xf numFmtId="166" fontId="4" fillId="0" borderId="90" xfId="1" applyFont="1" applyBorder="1" applyAlignment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lvargasg_mineducacion_gov_co/Documents/Documentos/MEN/3.2023/1.PAC/Consolidado/2023-07-6-PAC%20SGP%20consolidado%20mes%20actualizado_def_.xlsx" TargetMode="External"/><Relationship Id="rId1" Type="http://schemas.openxmlformats.org/officeDocument/2006/relationships/externalLinkPath" Target="/personal/lvargasg_mineducacion_gov_co/Documents/Documentos/MEN/3.2023/1.PAC/Consolidado/2023-07-6-PAC%20SGP%20consolidado%20mes%20actualizado_de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licitud PAC Financiera"/>
      <sheetName val="Resumen giro mes"/>
      <sheetName val="Relación giros año"/>
      <sheetName val="Est.retroyagosto"/>
      <sheetName val="CUADRO CONSULTA"/>
      <sheetName val="PAC-SGP-PS"/>
      <sheetName val="Calcgironómina-JULIO"/>
      <sheetName val="RETRO_prima_PAC ADICIONAL"/>
      <sheetName val="Calcgironóminajulio"/>
      <sheetName val="OTROSGASTOS_Julio"/>
      <sheetName val="Consol_giros CMotros gastos "/>
      <sheetName val="AsignaNEE y SRPA"/>
      <sheetName val="Asigintenados"/>
      <sheetName val="Conectividad"/>
      <sheetName val="Contratación"/>
      <sheetName val="Otros GA"/>
      <sheetName val="Proyecc_Nóm"/>
      <sheetName val="Ajuste giro CMOTROS 2023"/>
      <sheetName val="PAC cancelaciones"/>
      <sheetName val="CM -certificados"/>
      <sheetName val="Total - Calidad matrícula "/>
      <sheetName val="Asig.espec. y contratac-2023"/>
      <sheetName val="Rubros"/>
      <sheetName val="Bonf ped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M10">
            <v>1071025600</v>
          </cell>
          <cell r="O10">
            <v>1071025600</v>
          </cell>
          <cell r="P10">
            <v>89252133</v>
          </cell>
          <cell r="Q10">
            <v>0</v>
          </cell>
          <cell r="R10">
            <v>0</v>
          </cell>
          <cell r="S10">
            <v>357008532</v>
          </cell>
          <cell r="T10">
            <v>89252133</v>
          </cell>
          <cell r="U10">
            <v>89252133</v>
          </cell>
          <cell r="V10">
            <v>0</v>
          </cell>
          <cell r="W10">
            <v>89252133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M11">
            <v>240394976</v>
          </cell>
          <cell r="O11">
            <v>240394976</v>
          </cell>
          <cell r="P11">
            <v>20032915</v>
          </cell>
          <cell r="Q11">
            <v>0</v>
          </cell>
          <cell r="R11">
            <v>0</v>
          </cell>
          <cell r="S11">
            <v>80131660</v>
          </cell>
          <cell r="T11">
            <v>20032915</v>
          </cell>
          <cell r="U11">
            <v>20032915</v>
          </cell>
          <cell r="V11">
            <v>0</v>
          </cell>
          <cell r="W11">
            <v>20032915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M12">
            <v>517120699</v>
          </cell>
          <cell r="O12">
            <v>517120699</v>
          </cell>
          <cell r="P12">
            <v>43093392</v>
          </cell>
          <cell r="Q12">
            <v>0</v>
          </cell>
          <cell r="R12">
            <v>0</v>
          </cell>
          <cell r="S12">
            <v>172373568</v>
          </cell>
          <cell r="T12">
            <v>43093392</v>
          </cell>
          <cell r="U12">
            <v>43093392</v>
          </cell>
          <cell r="V12">
            <v>0</v>
          </cell>
          <cell r="W12">
            <v>43093392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M13">
            <v>216322352</v>
          </cell>
          <cell r="O13">
            <v>216322352</v>
          </cell>
          <cell r="P13">
            <v>18026863</v>
          </cell>
          <cell r="Q13">
            <v>0</v>
          </cell>
          <cell r="R13">
            <v>0</v>
          </cell>
          <cell r="S13">
            <v>72107452</v>
          </cell>
          <cell r="T13">
            <v>18026863</v>
          </cell>
          <cell r="U13">
            <v>18026863</v>
          </cell>
          <cell r="V13">
            <v>0</v>
          </cell>
          <cell r="W13">
            <v>18026863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M14">
            <v>27535693</v>
          </cell>
          <cell r="O14">
            <v>27535693</v>
          </cell>
          <cell r="P14">
            <v>2294641</v>
          </cell>
          <cell r="Q14">
            <v>0</v>
          </cell>
          <cell r="R14">
            <v>0</v>
          </cell>
          <cell r="S14">
            <v>9178564</v>
          </cell>
          <cell r="T14">
            <v>2294641</v>
          </cell>
          <cell r="U14">
            <v>2294641</v>
          </cell>
          <cell r="V14">
            <v>0</v>
          </cell>
          <cell r="W14">
            <v>2294641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M15">
            <v>53806066</v>
          </cell>
          <cell r="O15">
            <v>53806066</v>
          </cell>
          <cell r="P15">
            <v>4483839</v>
          </cell>
          <cell r="Q15">
            <v>0</v>
          </cell>
          <cell r="R15">
            <v>0</v>
          </cell>
          <cell r="S15">
            <v>17935356</v>
          </cell>
          <cell r="T15">
            <v>4483839</v>
          </cell>
          <cell r="U15">
            <v>4483839</v>
          </cell>
          <cell r="V15">
            <v>0</v>
          </cell>
          <cell r="W15">
            <v>4483839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M16">
            <v>264428288</v>
          </cell>
          <cell r="O16">
            <v>264428288</v>
          </cell>
          <cell r="P16">
            <v>22035691</v>
          </cell>
          <cell r="Q16">
            <v>0</v>
          </cell>
          <cell r="R16">
            <v>0</v>
          </cell>
          <cell r="S16">
            <v>88142764</v>
          </cell>
          <cell r="T16">
            <v>22035691</v>
          </cell>
          <cell r="U16">
            <v>22035691</v>
          </cell>
          <cell r="V16">
            <v>0</v>
          </cell>
          <cell r="W16">
            <v>22035691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M17">
            <v>373014008</v>
          </cell>
          <cell r="O17">
            <v>373014008</v>
          </cell>
          <cell r="P17">
            <v>31084501</v>
          </cell>
          <cell r="Q17">
            <v>0</v>
          </cell>
          <cell r="R17">
            <v>0</v>
          </cell>
          <cell r="S17">
            <v>124338004</v>
          </cell>
          <cell r="T17">
            <v>31084501</v>
          </cell>
          <cell r="U17">
            <v>31084501</v>
          </cell>
          <cell r="V17">
            <v>0</v>
          </cell>
          <cell r="W17">
            <v>31084501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M18">
            <v>500869264</v>
          </cell>
          <cell r="O18">
            <v>500869264</v>
          </cell>
          <cell r="P18">
            <v>41739105</v>
          </cell>
          <cell r="Q18">
            <v>0</v>
          </cell>
          <cell r="R18">
            <v>0</v>
          </cell>
          <cell r="S18">
            <v>166956420</v>
          </cell>
          <cell r="T18">
            <v>41739105</v>
          </cell>
          <cell r="U18">
            <v>41739105</v>
          </cell>
          <cell r="V18">
            <v>0</v>
          </cell>
          <cell r="W18">
            <v>41739105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M19">
            <v>59839180</v>
          </cell>
          <cell r="O19">
            <v>59839180</v>
          </cell>
          <cell r="P19">
            <v>4986598</v>
          </cell>
          <cell r="Q19">
            <v>0</v>
          </cell>
          <cell r="R19">
            <v>0</v>
          </cell>
          <cell r="S19">
            <v>19946392</v>
          </cell>
          <cell r="T19">
            <v>4986598</v>
          </cell>
          <cell r="U19">
            <v>4986598</v>
          </cell>
          <cell r="V19">
            <v>0</v>
          </cell>
          <cell r="W19">
            <v>4986598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M20">
            <v>150929824</v>
          </cell>
          <cell r="O20">
            <v>150929824</v>
          </cell>
          <cell r="P20">
            <v>12577485</v>
          </cell>
          <cell r="Q20">
            <v>0</v>
          </cell>
          <cell r="R20">
            <v>0</v>
          </cell>
          <cell r="S20">
            <v>50309940</v>
          </cell>
          <cell r="T20">
            <v>12577485</v>
          </cell>
          <cell r="U20">
            <v>12577485</v>
          </cell>
          <cell r="V20">
            <v>0</v>
          </cell>
          <cell r="W20">
            <v>12577485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M21">
            <v>316716364</v>
          </cell>
          <cell r="O21">
            <v>316716364</v>
          </cell>
          <cell r="P21">
            <v>26393030</v>
          </cell>
          <cell r="Q21">
            <v>0</v>
          </cell>
          <cell r="R21">
            <v>0</v>
          </cell>
          <cell r="S21">
            <v>105572120</v>
          </cell>
          <cell r="T21">
            <v>26393030</v>
          </cell>
          <cell r="U21">
            <v>26393030</v>
          </cell>
          <cell r="V21">
            <v>0</v>
          </cell>
          <cell r="W21">
            <v>26393030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M22">
            <v>341538920</v>
          </cell>
          <cell r="O22">
            <v>341538920</v>
          </cell>
          <cell r="P22">
            <v>28461577</v>
          </cell>
          <cell r="Q22">
            <v>0</v>
          </cell>
          <cell r="R22">
            <v>0</v>
          </cell>
          <cell r="S22">
            <v>113846308</v>
          </cell>
          <cell r="T22">
            <v>28461577</v>
          </cell>
          <cell r="U22">
            <v>28461577</v>
          </cell>
          <cell r="V22">
            <v>0</v>
          </cell>
          <cell r="W22">
            <v>28461577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M23">
            <v>88672891</v>
          </cell>
          <cell r="O23">
            <v>88672891</v>
          </cell>
          <cell r="P23">
            <v>7389408</v>
          </cell>
          <cell r="Q23">
            <v>0</v>
          </cell>
          <cell r="R23">
            <v>0</v>
          </cell>
          <cell r="S23">
            <v>29557632</v>
          </cell>
          <cell r="T23">
            <v>7389408</v>
          </cell>
          <cell r="U23">
            <v>7389408</v>
          </cell>
          <cell r="V23">
            <v>0</v>
          </cell>
          <cell r="W23">
            <v>7389408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M24">
            <v>1184702432</v>
          </cell>
          <cell r="O24">
            <v>1184702432</v>
          </cell>
          <cell r="P24">
            <v>98725203</v>
          </cell>
          <cell r="Q24">
            <v>0</v>
          </cell>
          <cell r="R24">
            <v>0</v>
          </cell>
          <cell r="S24">
            <v>394900812</v>
          </cell>
          <cell r="T24">
            <v>98725203</v>
          </cell>
          <cell r="U24">
            <v>98725203</v>
          </cell>
          <cell r="V24">
            <v>0</v>
          </cell>
          <cell r="W24">
            <v>98725203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M25">
            <v>99055836</v>
          </cell>
          <cell r="O25">
            <v>99055836</v>
          </cell>
          <cell r="P25">
            <v>8254653</v>
          </cell>
          <cell r="Q25">
            <v>0</v>
          </cell>
          <cell r="R25">
            <v>0</v>
          </cell>
          <cell r="S25">
            <v>33018612</v>
          </cell>
          <cell r="T25">
            <v>8254653</v>
          </cell>
          <cell r="U25">
            <v>8254653</v>
          </cell>
          <cell r="V25">
            <v>0</v>
          </cell>
          <cell r="W25">
            <v>8254653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M26">
            <v>27297673</v>
          </cell>
          <cell r="O26">
            <v>27297673</v>
          </cell>
          <cell r="P26">
            <v>2274806</v>
          </cell>
          <cell r="Q26">
            <v>0</v>
          </cell>
          <cell r="R26">
            <v>0</v>
          </cell>
          <cell r="S26">
            <v>9099224</v>
          </cell>
          <cell r="T26">
            <v>2274806</v>
          </cell>
          <cell r="U26">
            <v>2274806</v>
          </cell>
          <cell r="V26">
            <v>0</v>
          </cell>
          <cell r="W26">
            <v>2274806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M27">
            <v>409524816</v>
          </cell>
          <cell r="O27">
            <v>409524816</v>
          </cell>
          <cell r="P27">
            <v>34127068</v>
          </cell>
          <cell r="Q27">
            <v>0</v>
          </cell>
          <cell r="R27">
            <v>0</v>
          </cell>
          <cell r="S27">
            <v>136508272</v>
          </cell>
          <cell r="T27">
            <v>34127068</v>
          </cell>
          <cell r="U27">
            <v>34127068</v>
          </cell>
          <cell r="V27">
            <v>0</v>
          </cell>
          <cell r="W27">
            <v>34127068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M28">
            <v>98943492</v>
          </cell>
          <cell r="O28">
            <v>98943492</v>
          </cell>
          <cell r="P28">
            <v>8245291</v>
          </cell>
          <cell r="Q28">
            <v>0</v>
          </cell>
          <cell r="R28">
            <v>0</v>
          </cell>
          <cell r="S28">
            <v>32981164</v>
          </cell>
          <cell r="T28">
            <v>8245291</v>
          </cell>
          <cell r="U28">
            <v>8245291</v>
          </cell>
          <cell r="V28">
            <v>0</v>
          </cell>
          <cell r="W28">
            <v>8245291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M29">
            <v>99661980</v>
          </cell>
          <cell r="O29">
            <v>99661980</v>
          </cell>
          <cell r="P29">
            <v>8305165</v>
          </cell>
          <cell r="Q29">
            <v>0</v>
          </cell>
          <cell r="R29">
            <v>0</v>
          </cell>
          <cell r="S29">
            <v>33220660</v>
          </cell>
          <cell r="T29">
            <v>8305165</v>
          </cell>
          <cell r="U29">
            <v>8305165</v>
          </cell>
          <cell r="V29">
            <v>0</v>
          </cell>
          <cell r="W29">
            <v>8305165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M30">
            <v>210881188</v>
          </cell>
          <cell r="O30">
            <v>210881188</v>
          </cell>
          <cell r="P30">
            <v>17573432</v>
          </cell>
          <cell r="Q30">
            <v>0</v>
          </cell>
          <cell r="R30">
            <v>0</v>
          </cell>
          <cell r="S30">
            <v>70293728</v>
          </cell>
          <cell r="T30">
            <v>17573432</v>
          </cell>
          <cell r="U30">
            <v>17573432</v>
          </cell>
          <cell r="V30">
            <v>0</v>
          </cell>
          <cell r="W30">
            <v>17573432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M31">
            <v>279965472</v>
          </cell>
          <cell r="O31">
            <v>279965472</v>
          </cell>
          <cell r="P31">
            <v>23330456</v>
          </cell>
          <cell r="Q31">
            <v>0</v>
          </cell>
          <cell r="R31">
            <v>0</v>
          </cell>
          <cell r="S31">
            <v>93321824</v>
          </cell>
          <cell r="T31">
            <v>23330456</v>
          </cell>
          <cell r="U31">
            <v>23330456</v>
          </cell>
          <cell r="V31">
            <v>0</v>
          </cell>
          <cell r="W31">
            <v>23330456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K32" t="str">
            <v>No. 3446 del 25-10-2017</v>
          </cell>
          <cell r="L32" t="str">
            <v>Res. 4436 del 27/11/2018</v>
          </cell>
          <cell r="M32">
            <v>117240134</v>
          </cell>
          <cell r="O32">
            <v>117240134</v>
          </cell>
          <cell r="P32">
            <v>9770011</v>
          </cell>
          <cell r="Q32">
            <v>0</v>
          </cell>
          <cell r="R32">
            <v>0</v>
          </cell>
          <cell r="S32">
            <v>39080044</v>
          </cell>
          <cell r="T32">
            <v>9770011</v>
          </cell>
          <cell r="U32">
            <v>9770011</v>
          </cell>
          <cell r="V32">
            <v>0</v>
          </cell>
          <cell r="W32">
            <v>9770011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M33">
            <v>153698400</v>
          </cell>
          <cell r="O33">
            <v>153698400</v>
          </cell>
          <cell r="P33">
            <v>12808200</v>
          </cell>
          <cell r="Q33">
            <v>0</v>
          </cell>
          <cell r="R33">
            <v>0</v>
          </cell>
          <cell r="S33">
            <v>51232800</v>
          </cell>
          <cell r="T33">
            <v>12808200</v>
          </cell>
          <cell r="U33">
            <v>12808200</v>
          </cell>
          <cell r="V33">
            <v>0</v>
          </cell>
          <cell r="W33">
            <v>12808200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M34">
            <v>823105640</v>
          </cell>
          <cell r="O34">
            <v>823105640</v>
          </cell>
          <cell r="P34">
            <v>68592137</v>
          </cell>
          <cell r="Q34">
            <v>0</v>
          </cell>
          <cell r="R34">
            <v>0</v>
          </cell>
          <cell r="S34">
            <v>274368548</v>
          </cell>
          <cell r="T34">
            <v>68592137</v>
          </cell>
          <cell r="U34">
            <v>68592137</v>
          </cell>
          <cell r="V34">
            <v>0</v>
          </cell>
          <cell r="W34">
            <v>68592137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M35">
            <v>116439896</v>
          </cell>
          <cell r="O35">
            <v>116439896</v>
          </cell>
          <cell r="P35">
            <v>9703325</v>
          </cell>
          <cell r="Q35">
            <v>0</v>
          </cell>
          <cell r="R35">
            <v>0</v>
          </cell>
          <cell r="S35">
            <v>38813300</v>
          </cell>
          <cell r="T35">
            <v>9703325</v>
          </cell>
          <cell r="U35">
            <v>9703325</v>
          </cell>
          <cell r="V35">
            <v>0</v>
          </cell>
          <cell r="W35">
            <v>9703325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K36" t="str">
            <v>No. 3446 del 25-10-2017</v>
          </cell>
          <cell r="L36" t="str">
            <v>Res.4763 04/12/2018</v>
          </cell>
          <cell r="M36">
            <v>614314344</v>
          </cell>
          <cell r="O36">
            <v>614314344</v>
          </cell>
          <cell r="P36">
            <v>51192862</v>
          </cell>
          <cell r="Q36">
            <v>0</v>
          </cell>
          <cell r="R36">
            <v>0</v>
          </cell>
          <cell r="S36">
            <v>204771448</v>
          </cell>
          <cell r="T36">
            <v>51192862</v>
          </cell>
          <cell r="U36">
            <v>51192862</v>
          </cell>
          <cell r="V36">
            <v>0</v>
          </cell>
          <cell r="W36">
            <v>51192862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M37">
            <v>137875078</v>
          </cell>
          <cell r="O37">
            <v>137875078</v>
          </cell>
          <cell r="P37">
            <v>11489590</v>
          </cell>
          <cell r="Q37">
            <v>0</v>
          </cell>
          <cell r="R37">
            <v>0</v>
          </cell>
          <cell r="S37">
            <v>45958360</v>
          </cell>
          <cell r="T37">
            <v>11489590</v>
          </cell>
          <cell r="U37">
            <v>11489590</v>
          </cell>
          <cell r="V37">
            <v>0</v>
          </cell>
          <cell r="W37">
            <v>11489590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M38">
            <v>253483156</v>
          </cell>
          <cell r="O38">
            <v>253483156</v>
          </cell>
          <cell r="P38">
            <v>21123596</v>
          </cell>
          <cell r="Q38">
            <v>0</v>
          </cell>
          <cell r="R38">
            <v>0</v>
          </cell>
          <cell r="S38">
            <v>84494384</v>
          </cell>
          <cell r="T38">
            <v>21123596</v>
          </cell>
          <cell r="U38">
            <v>21123596</v>
          </cell>
          <cell r="V38">
            <v>0</v>
          </cell>
          <cell r="W38">
            <v>21123596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M39">
            <v>41520393</v>
          </cell>
          <cell r="O39">
            <v>41520393</v>
          </cell>
          <cell r="P39">
            <v>3460033</v>
          </cell>
          <cell r="Q39">
            <v>0</v>
          </cell>
          <cell r="R39">
            <v>0</v>
          </cell>
          <cell r="S39">
            <v>13840132</v>
          </cell>
          <cell r="T39">
            <v>3460033</v>
          </cell>
          <cell r="U39">
            <v>3460033</v>
          </cell>
          <cell r="V39">
            <v>0</v>
          </cell>
          <cell r="W39">
            <v>3460033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M40">
            <v>42642224</v>
          </cell>
          <cell r="O40">
            <v>42642224</v>
          </cell>
          <cell r="P40">
            <v>3553519</v>
          </cell>
          <cell r="Q40">
            <v>0</v>
          </cell>
          <cell r="R40">
            <v>0</v>
          </cell>
          <cell r="S40">
            <v>14214076</v>
          </cell>
          <cell r="T40">
            <v>3553519</v>
          </cell>
          <cell r="U40">
            <v>3553519</v>
          </cell>
          <cell r="V40">
            <v>0</v>
          </cell>
          <cell r="W40">
            <v>3553519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M41">
            <v>1065730880</v>
          </cell>
          <cell r="O41">
            <v>1065730880</v>
          </cell>
          <cell r="P41">
            <v>88810907</v>
          </cell>
          <cell r="Q41">
            <v>0</v>
          </cell>
          <cell r="R41">
            <v>0</v>
          </cell>
          <cell r="S41">
            <v>355243628</v>
          </cell>
          <cell r="T41">
            <v>88810907</v>
          </cell>
          <cell r="U41">
            <v>88810907</v>
          </cell>
          <cell r="V41">
            <v>0</v>
          </cell>
          <cell r="W41">
            <v>88810907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M42">
            <v>592860040</v>
          </cell>
          <cell r="O42">
            <v>592860040</v>
          </cell>
          <cell r="P42">
            <v>49405003</v>
          </cell>
          <cell r="Q42">
            <v>0</v>
          </cell>
          <cell r="R42">
            <v>0</v>
          </cell>
          <cell r="S42">
            <v>197620012</v>
          </cell>
          <cell r="T42">
            <v>49405003</v>
          </cell>
          <cell r="U42">
            <v>49405003</v>
          </cell>
          <cell r="V42">
            <v>0</v>
          </cell>
          <cell r="W42">
            <v>49405003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M43">
            <v>32422427</v>
          </cell>
          <cell r="O43">
            <v>32422427</v>
          </cell>
          <cell r="P43">
            <v>2701869</v>
          </cell>
          <cell r="Q43">
            <v>0</v>
          </cell>
          <cell r="R43">
            <v>0</v>
          </cell>
          <cell r="S43">
            <v>10807476</v>
          </cell>
          <cell r="T43">
            <v>2701869</v>
          </cell>
          <cell r="U43">
            <v>2701869</v>
          </cell>
          <cell r="V43">
            <v>0</v>
          </cell>
          <cell r="W43">
            <v>2701869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M44">
            <v>1647613408</v>
          </cell>
          <cell r="O44">
            <v>1647613408</v>
          </cell>
          <cell r="P44">
            <v>137301117</v>
          </cell>
          <cell r="Q44">
            <v>0</v>
          </cell>
          <cell r="R44">
            <v>0</v>
          </cell>
          <cell r="S44">
            <v>549204468</v>
          </cell>
          <cell r="T44">
            <v>137301117</v>
          </cell>
          <cell r="U44">
            <v>137301117</v>
          </cell>
          <cell r="V44">
            <v>0</v>
          </cell>
          <cell r="W44">
            <v>137301117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M45">
            <v>1267737504</v>
          </cell>
          <cell r="O45">
            <v>1267737504</v>
          </cell>
          <cell r="P45">
            <v>105644792</v>
          </cell>
          <cell r="Q45">
            <v>0</v>
          </cell>
          <cell r="R45">
            <v>0</v>
          </cell>
          <cell r="S45">
            <v>422579168</v>
          </cell>
          <cell r="T45">
            <v>105644792</v>
          </cell>
          <cell r="U45">
            <v>105644792</v>
          </cell>
          <cell r="V45">
            <v>0</v>
          </cell>
          <cell r="W45">
            <v>105644792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M46">
            <v>107887158</v>
          </cell>
          <cell r="O46">
            <v>107887158</v>
          </cell>
          <cell r="P46">
            <v>8990597</v>
          </cell>
          <cell r="Q46">
            <v>0</v>
          </cell>
          <cell r="R46">
            <v>0</v>
          </cell>
          <cell r="S46">
            <v>35962388</v>
          </cell>
          <cell r="T46">
            <v>8990597</v>
          </cell>
          <cell r="U46">
            <v>8990597</v>
          </cell>
          <cell r="V46">
            <v>0</v>
          </cell>
          <cell r="W46">
            <v>8990597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M47">
            <v>247289108</v>
          </cell>
          <cell r="O47">
            <v>247289108</v>
          </cell>
          <cell r="P47">
            <v>20607426</v>
          </cell>
          <cell r="Q47">
            <v>0</v>
          </cell>
          <cell r="R47">
            <v>0</v>
          </cell>
          <cell r="S47">
            <v>82429704</v>
          </cell>
          <cell r="T47">
            <v>20607426</v>
          </cell>
          <cell r="U47">
            <v>20607426</v>
          </cell>
          <cell r="V47">
            <v>0</v>
          </cell>
          <cell r="W47">
            <v>20607426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M48">
            <v>48388859</v>
          </cell>
          <cell r="O48">
            <v>48388859</v>
          </cell>
          <cell r="P48">
            <v>4032405</v>
          </cell>
          <cell r="Q48">
            <v>0</v>
          </cell>
          <cell r="R48">
            <v>0</v>
          </cell>
          <cell r="S48">
            <v>16129620</v>
          </cell>
          <cell r="T48">
            <v>4032405</v>
          </cell>
          <cell r="U48">
            <v>4032405</v>
          </cell>
          <cell r="V48">
            <v>0</v>
          </cell>
          <cell r="W48">
            <v>4032405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M49">
            <v>202688308</v>
          </cell>
          <cell r="O49">
            <v>202688308</v>
          </cell>
          <cell r="P49">
            <v>16890692</v>
          </cell>
          <cell r="Q49">
            <v>0</v>
          </cell>
          <cell r="R49">
            <v>0</v>
          </cell>
          <cell r="S49">
            <v>67562768</v>
          </cell>
          <cell r="T49">
            <v>16890692</v>
          </cell>
          <cell r="U49">
            <v>16890692</v>
          </cell>
          <cell r="V49">
            <v>0</v>
          </cell>
          <cell r="W49">
            <v>16890692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K50" t="str">
            <v>No. 3446 del 25-10-2017</v>
          </cell>
          <cell r="L50" t="str">
            <v>No.1724 del 18-06-2018</v>
          </cell>
          <cell r="M50">
            <v>655027824</v>
          </cell>
          <cell r="O50">
            <v>655027824</v>
          </cell>
          <cell r="P50">
            <v>54585652</v>
          </cell>
          <cell r="Q50">
            <v>0</v>
          </cell>
          <cell r="R50">
            <v>0</v>
          </cell>
          <cell r="S50">
            <v>218342608</v>
          </cell>
          <cell r="T50">
            <v>54585652</v>
          </cell>
          <cell r="U50">
            <v>54585652</v>
          </cell>
          <cell r="V50">
            <v>0</v>
          </cell>
          <cell r="W50">
            <v>54585652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M51">
            <v>671050472</v>
          </cell>
          <cell r="O51">
            <v>671050472</v>
          </cell>
          <cell r="P51">
            <v>55920873</v>
          </cell>
          <cell r="Q51">
            <v>0</v>
          </cell>
          <cell r="R51">
            <v>0</v>
          </cell>
          <cell r="S51">
            <v>223683492</v>
          </cell>
          <cell r="T51">
            <v>55920873</v>
          </cell>
          <cell r="U51">
            <v>55920873</v>
          </cell>
          <cell r="V51">
            <v>0</v>
          </cell>
          <cell r="W51">
            <v>55920873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M52">
            <v>182953550</v>
          </cell>
          <cell r="O52">
            <v>182953550</v>
          </cell>
          <cell r="P52">
            <v>15246129</v>
          </cell>
          <cell r="Q52">
            <v>0</v>
          </cell>
          <cell r="R52">
            <v>0</v>
          </cell>
          <cell r="S52">
            <v>60984516</v>
          </cell>
          <cell r="T52">
            <v>15246129</v>
          </cell>
          <cell r="U52">
            <v>15246129</v>
          </cell>
          <cell r="V52">
            <v>0</v>
          </cell>
          <cell r="W52">
            <v>15246129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M53">
            <v>115077836</v>
          </cell>
          <cell r="O53">
            <v>115077836</v>
          </cell>
          <cell r="P53">
            <v>9589820</v>
          </cell>
          <cell r="Q53">
            <v>0</v>
          </cell>
          <cell r="R53">
            <v>0</v>
          </cell>
          <cell r="S53">
            <v>38359280</v>
          </cell>
          <cell r="T53">
            <v>9589820</v>
          </cell>
          <cell r="U53">
            <v>9589820</v>
          </cell>
          <cell r="V53">
            <v>0</v>
          </cell>
          <cell r="W53">
            <v>9589820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M54">
            <v>1287624240</v>
          </cell>
          <cell r="O54">
            <v>1287624240</v>
          </cell>
          <cell r="P54">
            <v>107302020</v>
          </cell>
          <cell r="Q54">
            <v>0</v>
          </cell>
          <cell r="R54">
            <v>0</v>
          </cell>
          <cell r="S54">
            <v>429208080</v>
          </cell>
          <cell r="T54">
            <v>107302020</v>
          </cell>
          <cell r="U54">
            <v>107302020</v>
          </cell>
          <cell r="V54">
            <v>0</v>
          </cell>
          <cell r="W54">
            <v>107302020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M55">
            <v>86078800</v>
          </cell>
          <cell r="O55">
            <v>86078800</v>
          </cell>
          <cell r="P55">
            <v>7173233</v>
          </cell>
          <cell r="Q55">
            <v>0</v>
          </cell>
          <cell r="R55">
            <v>0</v>
          </cell>
          <cell r="S55">
            <v>28692932</v>
          </cell>
          <cell r="T55">
            <v>7173233</v>
          </cell>
          <cell r="U55">
            <v>7173233</v>
          </cell>
          <cell r="V55">
            <v>0</v>
          </cell>
          <cell r="W55">
            <v>7173233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M56">
            <v>188000540</v>
          </cell>
          <cell r="O56">
            <v>188000540</v>
          </cell>
          <cell r="P56">
            <v>15666712</v>
          </cell>
          <cell r="Q56">
            <v>0</v>
          </cell>
          <cell r="R56">
            <v>0</v>
          </cell>
          <cell r="S56">
            <v>62666848</v>
          </cell>
          <cell r="T56">
            <v>15666712</v>
          </cell>
          <cell r="U56">
            <v>15666712</v>
          </cell>
          <cell r="V56">
            <v>0</v>
          </cell>
          <cell r="W56">
            <v>15666712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M57">
            <v>460250416</v>
          </cell>
          <cell r="O57">
            <v>460250416</v>
          </cell>
          <cell r="P57">
            <v>38354201</v>
          </cell>
          <cell r="Q57">
            <v>0</v>
          </cell>
          <cell r="R57">
            <v>0</v>
          </cell>
          <cell r="S57">
            <v>153416804</v>
          </cell>
          <cell r="T57">
            <v>38354201</v>
          </cell>
          <cell r="U57">
            <v>38354201</v>
          </cell>
          <cell r="V57">
            <v>0</v>
          </cell>
          <cell r="W57">
            <v>38354201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M58">
            <v>91860266</v>
          </cell>
          <cell r="O58">
            <v>91860266</v>
          </cell>
          <cell r="P58">
            <v>7655022</v>
          </cell>
          <cell r="Q58">
            <v>0</v>
          </cell>
          <cell r="R58">
            <v>0</v>
          </cell>
          <cell r="S58">
            <v>30620088</v>
          </cell>
          <cell r="T58">
            <v>7655022</v>
          </cell>
          <cell r="U58">
            <v>7655022</v>
          </cell>
          <cell r="V58">
            <v>0</v>
          </cell>
          <cell r="W58">
            <v>7655022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M59">
            <v>364923456</v>
          </cell>
          <cell r="O59">
            <v>364923456</v>
          </cell>
          <cell r="P59">
            <v>30410288</v>
          </cell>
          <cell r="Q59">
            <v>0</v>
          </cell>
          <cell r="R59">
            <v>0</v>
          </cell>
          <cell r="S59">
            <v>121641152</v>
          </cell>
          <cell r="T59">
            <v>30410288</v>
          </cell>
          <cell r="U59">
            <v>30410288</v>
          </cell>
          <cell r="V59">
            <v>0</v>
          </cell>
          <cell r="W59">
            <v>30410288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M60">
            <v>90248490</v>
          </cell>
          <cell r="O60">
            <v>90248490</v>
          </cell>
          <cell r="P60">
            <v>7520708</v>
          </cell>
          <cell r="Q60">
            <v>0</v>
          </cell>
          <cell r="R60">
            <v>0</v>
          </cell>
          <cell r="S60">
            <v>30082832</v>
          </cell>
          <cell r="T60">
            <v>7520708</v>
          </cell>
          <cell r="U60">
            <v>7520708</v>
          </cell>
          <cell r="V60">
            <v>0</v>
          </cell>
          <cell r="W60">
            <v>7520708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M61">
            <v>137914168</v>
          </cell>
          <cell r="O61">
            <v>137914168</v>
          </cell>
          <cell r="P61">
            <v>11492847</v>
          </cell>
          <cell r="Q61">
            <v>0</v>
          </cell>
          <cell r="R61">
            <v>0</v>
          </cell>
          <cell r="S61">
            <v>45971388</v>
          </cell>
          <cell r="T61">
            <v>11492847</v>
          </cell>
          <cell r="U61">
            <v>11492847</v>
          </cell>
          <cell r="V61">
            <v>0</v>
          </cell>
          <cell r="W61">
            <v>11492847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M62">
            <v>70219750</v>
          </cell>
          <cell r="O62">
            <v>70219750</v>
          </cell>
          <cell r="P62">
            <v>5851646</v>
          </cell>
          <cell r="Q62">
            <v>0</v>
          </cell>
          <cell r="R62">
            <v>0</v>
          </cell>
          <cell r="S62">
            <v>23406584</v>
          </cell>
          <cell r="T62">
            <v>5851646</v>
          </cell>
          <cell r="U62">
            <v>5851646</v>
          </cell>
          <cell r="V62">
            <v>0</v>
          </cell>
          <cell r="W62">
            <v>5851646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M63">
            <v>412139656</v>
          </cell>
          <cell r="O63">
            <v>412139656</v>
          </cell>
          <cell r="P63">
            <v>34344971</v>
          </cell>
          <cell r="Q63">
            <v>0</v>
          </cell>
          <cell r="R63">
            <v>0</v>
          </cell>
          <cell r="S63">
            <v>137379884</v>
          </cell>
          <cell r="T63">
            <v>34344971</v>
          </cell>
          <cell r="U63">
            <v>34344971</v>
          </cell>
          <cell r="V63">
            <v>0</v>
          </cell>
          <cell r="W63">
            <v>34344971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M64">
            <v>91514490</v>
          </cell>
          <cell r="O64">
            <v>91514490</v>
          </cell>
          <cell r="P64">
            <v>7626208</v>
          </cell>
          <cell r="Q64">
            <v>0</v>
          </cell>
          <cell r="R64">
            <v>0</v>
          </cell>
          <cell r="S64">
            <v>30504832</v>
          </cell>
          <cell r="T64">
            <v>7626208</v>
          </cell>
          <cell r="U64">
            <v>7626208</v>
          </cell>
          <cell r="V64">
            <v>0</v>
          </cell>
          <cell r="W64">
            <v>7626208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M65">
            <v>58111107</v>
          </cell>
          <cell r="O65">
            <v>58111107</v>
          </cell>
          <cell r="P65">
            <v>4842592</v>
          </cell>
          <cell r="Q65">
            <v>0</v>
          </cell>
          <cell r="R65">
            <v>0</v>
          </cell>
          <cell r="S65">
            <v>19370368</v>
          </cell>
          <cell r="T65">
            <v>4842592</v>
          </cell>
          <cell r="U65">
            <v>4842592</v>
          </cell>
          <cell r="V65">
            <v>0</v>
          </cell>
          <cell r="W65">
            <v>4842592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M66">
            <v>65495615</v>
          </cell>
          <cell r="O66">
            <v>65495615</v>
          </cell>
          <cell r="P66">
            <v>5457968</v>
          </cell>
          <cell r="Q66">
            <v>0</v>
          </cell>
          <cell r="R66">
            <v>0</v>
          </cell>
          <cell r="S66">
            <v>21831872</v>
          </cell>
          <cell r="T66">
            <v>5457968</v>
          </cell>
          <cell r="U66">
            <v>5457968</v>
          </cell>
          <cell r="V66">
            <v>0</v>
          </cell>
          <cell r="W66">
            <v>5457968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M67">
            <v>436362304</v>
          </cell>
          <cell r="O67">
            <v>436362304</v>
          </cell>
          <cell r="P67">
            <v>36363525</v>
          </cell>
          <cell r="Q67">
            <v>0</v>
          </cell>
          <cell r="R67">
            <v>0</v>
          </cell>
          <cell r="S67">
            <v>145454100</v>
          </cell>
          <cell r="T67">
            <v>36363525</v>
          </cell>
          <cell r="U67">
            <v>36363525</v>
          </cell>
          <cell r="V67">
            <v>0</v>
          </cell>
          <cell r="W67">
            <v>36363525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M68">
            <v>145187238</v>
          </cell>
          <cell r="O68">
            <v>145187238</v>
          </cell>
          <cell r="P68">
            <v>12098937</v>
          </cell>
          <cell r="Q68">
            <v>0</v>
          </cell>
          <cell r="R68">
            <v>0</v>
          </cell>
          <cell r="S68">
            <v>48395748</v>
          </cell>
          <cell r="T68">
            <v>12098937</v>
          </cell>
          <cell r="U68">
            <v>12098937</v>
          </cell>
          <cell r="V68">
            <v>0</v>
          </cell>
          <cell r="W68">
            <v>12098937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M69">
            <v>112418504</v>
          </cell>
          <cell r="O69">
            <v>112418504</v>
          </cell>
          <cell r="P69">
            <v>9368209</v>
          </cell>
          <cell r="Q69">
            <v>0</v>
          </cell>
          <cell r="R69">
            <v>0</v>
          </cell>
          <cell r="S69">
            <v>37472836</v>
          </cell>
          <cell r="T69">
            <v>9368209</v>
          </cell>
          <cell r="U69">
            <v>9368209</v>
          </cell>
          <cell r="V69">
            <v>0</v>
          </cell>
          <cell r="W69">
            <v>9368209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M70">
            <v>531077112</v>
          </cell>
          <cell r="O70">
            <v>531077112</v>
          </cell>
          <cell r="P70">
            <v>44256426</v>
          </cell>
          <cell r="Q70">
            <v>0</v>
          </cell>
          <cell r="R70">
            <v>0</v>
          </cell>
          <cell r="S70">
            <v>177025704</v>
          </cell>
          <cell r="T70">
            <v>44256426</v>
          </cell>
          <cell r="U70">
            <v>44256426</v>
          </cell>
          <cell r="V70">
            <v>0</v>
          </cell>
          <cell r="W70">
            <v>44256426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A-03-03-05-001-002-02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LA ESTRELLA</v>
          </cell>
          <cell r="I71">
            <v>1</v>
          </cell>
          <cell r="J71" t="str">
            <v>CERTIFICADO</v>
          </cell>
          <cell r="M71">
            <v>395171112</v>
          </cell>
          <cell r="O71">
            <v>395171112</v>
          </cell>
          <cell r="P71">
            <v>32930926</v>
          </cell>
          <cell r="Q71">
            <v>0</v>
          </cell>
          <cell r="R71">
            <v>0</v>
          </cell>
          <cell r="S71">
            <v>131723704</v>
          </cell>
          <cell r="T71">
            <v>32930926</v>
          </cell>
          <cell r="U71">
            <v>32930926</v>
          </cell>
          <cell r="V71">
            <v>0</v>
          </cell>
          <cell r="W71">
            <v>32930926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M72">
            <v>93455144</v>
          </cell>
          <cell r="O72">
            <v>93455144</v>
          </cell>
          <cell r="P72">
            <v>7787929</v>
          </cell>
          <cell r="Q72">
            <v>0</v>
          </cell>
          <cell r="R72">
            <v>0</v>
          </cell>
          <cell r="S72">
            <v>31151716</v>
          </cell>
          <cell r="T72">
            <v>7787929</v>
          </cell>
          <cell r="U72">
            <v>7787929</v>
          </cell>
          <cell r="V72">
            <v>0</v>
          </cell>
          <cell r="W72">
            <v>7787929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M73">
            <v>227943408</v>
          </cell>
          <cell r="O73">
            <v>227943408</v>
          </cell>
          <cell r="P73">
            <v>18995284</v>
          </cell>
          <cell r="Q73">
            <v>0</v>
          </cell>
          <cell r="R73">
            <v>0</v>
          </cell>
          <cell r="S73">
            <v>75981136</v>
          </cell>
          <cell r="T73">
            <v>18995284</v>
          </cell>
          <cell r="U73">
            <v>18995284</v>
          </cell>
          <cell r="V73">
            <v>0</v>
          </cell>
          <cell r="W73">
            <v>18995284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M74">
            <v>125674860</v>
          </cell>
          <cell r="O74">
            <v>125674860</v>
          </cell>
          <cell r="P74">
            <v>10472905</v>
          </cell>
          <cell r="Q74">
            <v>0</v>
          </cell>
          <cell r="R74">
            <v>0</v>
          </cell>
          <cell r="S74">
            <v>41891620</v>
          </cell>
          <cell r="T74">
            <v>10472905</v>
          </cell>
          <cell r="U74">
            <v>10472905</v>
          </cell>
          <cell r="V74">
            <v>0</v>
          </cell>
          <cell r="W74">
            <v>10472905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M75">
            <v>126410474</v>
          </cell>
          <cell r="O75">
            <v>126410474</v>
          </cell>
          <cell r="P75">
            <v>10534206</v>
          </cell>
          <cell r="Q75">
            <v>0</v>
          </cell>
          <cell r="R75">
            <v>0</v>
          </cell>
          <cell r="S75">
            <v>42136824</v>
          </cell>
          <cell r="T75">
            <v>10534206</v>
          </cell>
          <cell r="U75">
            <v>10534206</v>
          </cell>
          <cell r="V75">
            <v>0</v>
          </cell>
          <cell r="W75">
            <v>10534206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M76">
            <v>641395080</v>
          </cell>
          <cell r="O76">
            <v>641395080</v>
          </cell>
          <cell r="P76">
            <v>53449590</v>
          </cell>
          <cell r="Q76">
            <v>0</v>
          </cell>
          <cell r="R76">
            <v>0</v>
          </cell>
          <cell r="S76">
            <v>213798360</v>
          </cell>
          <cell r="T76">
            <v>53449590</v>
          </cell>
          <cell r="U76">
            <v>53449590</v>
          </cell>
          <cell r="V76">
            <v>0</v>
          </cell>
          <cell r="W76">
            <v>53449590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M77">
            <v>67076677</v>
          </cell>
          <cell r="O77">
            <v>67076677</v>
          </cell>
          <cell r="P77">
            <v>5589723</v>
          </cell>
          <cell r="Q77">
            <v>0</v>
          </cell>
          <cell r="R77">
            <v>0</v>
          </cell>
          <cell r="S77">
            <v>22358892</v>
          </cell>
          <cell r="T77">
            <v>5589723</v>
          </cell>
          <cell r="U77">
            <v>5589723</v>
          </cell>
          <cell r="V77">
            <v>0</v>
          </cell>
          <cell r="W77">
            <v>5589723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M78">
            <v>235398974</v>
          </cell>
          <cell r="O78">
            <v>235398974</v>
          </cell>
          <cell r="P78">
            <v>19616581</v>
          </cell>
          <cell r="Q78">
            <v>0</v>
          </cell>
          <cell r="R78">
            <v>0</v>
          </cell>
          <cell r="S78">
            <v>78466324</v>
          </cell>
          <cell r="T78">
            <v>19616581</v>
          </cell>
          <cell r="U78">
            <v>19616581</v>
          </cell>
          <cell r="V78">
            <v>0</v>
          </cell>
          <cell r="W78">
            <v>19616581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K79" t="str">
            <v>No. 3446 del 25-10-2017</v>
          </cell>
          <cell r="L79" t="str">
            <v>No. 1498 del 25-05-2018</v>
          </cell>
          <cell r="M79">
            <v>472011504</v>
          </cell>
          <cell r="O79">
            <v>472011504</v>
          </cell>
          <cell r="P79">
            <v>39334292</v>
          </cell>
          <cell r="Q79">
            <v>0</v>
          </cell>
          <cell r="R79">
            <v>0</v>
          </cell>
          <cell r="S79">
            <v>157337168</v>
          </cell>
          <cell r="T79">
            <v>39334292</v>
          </cell>
          <cell r="U79">
            <v>39334292</v>
          </cell>
          <cell r="V79">
            <v>0</v>
          </cell>
          <cell r="W79">
            <v>39334292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M80">
            <v>104149082</v>
          </cell>
          <cell r="O80">
            <v>104149082</v>
          </cell>
          <cell r="P80">
            <v>8679090</v>
          </cell>
          <cell r="Q80">
            <v>0</v>
          </cell>
          <cell r="R80">
            <v>0</v>
          </cell>
          <cell r="S80">
            <v>34716360</v>
          </cell>
          <cell r="T80">
            <v>8679090</v>
          </cell>
          <cell r="U80">
            <v>8679090</v>
          </cell>
          <cell r="V80">
            <v>0</v>
          </cell>
          <cell r="W80">
            <v>8679090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M81">
            <v>1954937152</v>
          </cell>
          <cell r="O81">
            <v>1954937152</v>
          </cell>
          <cell r="P81">
            <v>162911429</v>
          </cell>
          <cell r="Q81">
            <v>0</v>
          </cell>
          <cell r="R81">
            <v>0</v>
          </cell>
          <cell r="S81">
            <v>651645716</v>
          </cell>
          <cell r="T81">
            <v>162911429</v>
          </cell>
          <cell r="U81">
            <v>162911429</v>
          </cell>
          <cell r="V81">
            <v>0</v>
          </cell>
          <cell r="W81">
            <v>162911429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K82" t="str">
            <v>No. 4091 del 16-11-2016</v>
          </cell>
          <cell r="L82" t="str">
            <v>No. 3755 del 14-11-2017</v>
          </cell>
          <cell r="M82">
            <v>900332288</v>
          </cell>
          <cell r="O82">
            <v>900332288</v>
          </cell>
          <cell r="P82">
            <v>75027691</v>
          </cell>
          <cell r="Q82">
            <v>0</v>
          </cell>
          <cell r="R82">
            <v>0</v>
          </cell>
          <cell r="S82">
            <v>300110764</v>
          </cell>
          <cell r="T82">
            <v>75027691</v>
          </cell>
          <cell r="U82">
            <v>75027691</v>
          </cell>
          <cell r="V82">
            <v>0</v>
          </cell>
          <cell r="W82">
            <v>75027691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M83">
            <v>32244944</v>
          </cell>
          <cell r="O83">
            <v>32244944</v>
          </cell>
          <cell r="P83">
            <v>2687079</v>
          </cell>
          <cell r="Q83">
            <v>0</v>
          </cell>
          <cell r="R83">
            <v>0</v>
          </cell>
          <cell r="S83">
            <v>10748316</v>
          </cell>
          <cell r="T83">
            <v>2687079</v>
          </cell>
          <cell r="U83">
            <v>2687079</v>
          </cell>
          <cell r="V83">
            <v>0</v>
          </cell>
          <cell r="W83">
            <v>2687079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M84">
            <v>237374684</v>
          </cell>
          <cell r="O84">
            <v>237374684</v>
          </cell>
          <cell r="P84">
            <v>19781224</v>
          </cell>
          <cell r="Q84">
            <v>0</v>
          </cell>
          <cell r="R84">
            <v>0</v>
          </cell>
          <cell r="S84">
            <v>79124896</v>
          </cell>
          <cell r="T84">
            <v>19781224</v>
          </cell>
          <cell r="U84">
            <v>19781224</v>
          </cell>
          <cell r="V84">
            <v>0</v>
          </cell>
          <cell r="W84">
            <v>19781224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M85">
            <v>129249184</v>
          </cell>
          <cell r="O85">
            <v>129249184</v>
          </cell>
          <cell r="P85">
            <v>10770765</v>
          </cell>
          <cell r="Q85">
            <v>0</v>
          </cell>
          <cell r="R85">
            <v>0</v>
          </cell>
          <cell r="S85">
            <v>43083060</v>
          </cell>
          <cell r="T85">
            <v>10770765</v>
          </cell>
          <cell r="U85">
            <v>10770765</v>
          </cell>
          <cell r="V85">
            <v>0</v>
          </cell>
          <cell r="W85">
            <v>10770765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M86">
            <v>88258818</v>
          </cell>
          <cell r="O86">
            <v>88258818</v>
          </cell>
          <cell r="P86">
            <v>7354902</v>
          </cell>
          <cell r="Q86">
            <v>0</v>
          </cell>
          <cell r="R86">
            <v>0</v>
          </cell>
          <cell r="S86">
            <v>29419608</v>
          </cell>
          <cell r="T86">
            <v>7354902</v>
          </cell>
          <cell r="U86">
            <v>7354902</v>
          </cell>
          <cell r="V86">
            <v>0</v>
          </cell>
          <cell r="W86">
            <v>7354902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M87">
            <v>438878232</v>
          </cell>
          <cell r="O87">
            <v>438878232</v>
          </cell>
          <cell r="P87">
            <v>36573186</v>
          </cell>
          <cell r="Q87">
            <v>0</v>
          </cell>
          <cell r="R87">
            <v>0</v>
          </cell>
          <cell r="S87">
            <v>146292744</v>
          </cell>
          <cell r="T87">
            <v>36573186</v>
          </cell>
          <cell r="U87">
            <v>36573186</v>
          </cell>
          <cell r="V87">
            <v>0</v>
          </cell>
          <cell r="W87">
            <v>36573186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M88">
            <v>153200662</v>
          </cell>
          <cell r="O88">
            <v>153200662</v>
          </cell>
          <cell r="P88">
            <v>12766722</v>
          </cell>
          <cell r="Q88">
            <v>0</v>
          </cell>
          <cell r="R88">
            <v>0</v>
          </cell>
          <cell r="S88">
            <v>51066888</v>
          </cell>
          <cell r="T88">
            <v>12766722</v>
          </cell>
          <cell r="U88">
            <v>12766722</v>
          </cell>
          <cell r="V88">
            <v>0</v>
          </cell>
          <cell r="W88">
            <v>12766722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K89" t="str">
            <v>No. 3446 del 25-10-2017</v>
          </cell>
          <cell r="L89" t="str">
            <v>Res.4756 04/12/2018</v>
          </cell>
          <cell r="M89">
            <v>262683924</v>
          </cell>
          <cell r="O89">
            <v>262683924</v>
          </cell>
          <cell r="P89">
            <v>21890327</v>
          </cell>
          <cell r="Q89">
            <v>0</v>
          </cell>
          <cell r="R89">
            <v>0</v>
          </cell>
          <cell r="S89">
            <v>87561308</v>
          </cell>
          <cell r="T89">
            <v>21890327</v>
          </cell>
          <cell r="U89">
            <v>21890327</v>
          </cell>
          <cell r="V89">
            <v>0</v>
          </cell>
          <cell r="W89">
            <v>21890327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M90">
            <v>663509640</v>
          </cell>
          <cell r="O90">
            <v>663509640</v>
          </cell>
          <cell r="P90">
            <v>55292470</v>
          </cell>
          <cell r="Q90">
            <v>0</v>
          </cell>
          <cell r="R90">
            <v>0</v>
          </cell>
          <cell r="S90">
            <v>221169880</v>
          </cell>
          <cell r="T90">
            <v>55292470</v>
          </cell>
          <cell r="U90">
            <v>55292470</v>
          </cell>
          <cell r="V90">
            <v>0</v>
          </cell>
          <cell r="W90">
            <v>55292470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M91">
            <v>167960488</v>
          </cell>
          <cell r="O91">
            <v>167960488</v>
          </cell>
          <cell r="P91">
            <v>13996707</v>
          </cell>
          <cell r="Q91">
            <v>0</v>
          </cell>
          <cell r="R91">
            <v>0</v>
          </cell>
          <cell r="S91">
            <v>55986828</v>
          </cell>
          <cell r="T91">
            <v>13996707</v>
          </cell>
          <cell r="U91">
            <v>13996707</v>
          </cell>
          <cell r="V91">
            <v>0</v>
          </cell>
          <cell r="W91">
            <v>13996707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M92">
            <v>147339086</v>
          </cell>
          <cell r="O92">
            <v>147339086</v>
          </cell>
          <cell r="P92">
            <v>12278257</v>
          </cell>
          <cell r="Q92">
            <v>0</v>
          </cell>
          <cell r="R92">
            <v>0</v>
          </cell>
          <cell r="S92">
            <v>49113028</v>
          </cell>
          <cell r="T92">
            <v>12278257</v>
          </cell>
          <cell r="U92">
            <v>12278257</v>
          </cell>
          <cell r="V92">
            <v>0</v>
          </cell>
          <cell r="W92">
            <v>12278257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M93">
            <v>195844588</v>
          </cell>
          <cell r="O93">
            <v>195844588</v>
          </cell>
          <cell r="P93">
            <v>16320382</v>
          </cell>
          <cell r="Q93">
            <v>0</v>
          </cell>
          <cell r="R93">
            <v>0</v>
          </cell>
          <cell r="S93">
            <v>65281528</v>
          </cell>
          <cell r="T93">
            <v>16320382</v>
          </cell>
          <cell r="U93">
            <v>16320382</v>
          </cell>
          <cell r="V93">
            <v>0</v>
          </cell>
          <cell r="W93">
            <v>16320382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M94">
            <v>111546046</v>
          </cell>
          <cell r="O94">
            <v>111546046</v>
          </cell>
          <cell r="P94">
            <v>9295504</v>
          </cell>
          <cell r="Q94">
            <v>0</v>
          </cell>
          <cell r="R94">
            <v>0</v>
          </cell>
          <cell r="S94">
            <v>37182016</v>
          </cell>
          <cell r="T94">
            <v>9295504</v>
          </cell>
          <cell r="U94">
            <v>9295504</v>
          </cell>
          <cell r="V94">
            <v>0</v>
          </cell>
          <cell r="W94">
            <v>9295504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M95">
            <v>235851748</v>
          </cell>
          <cell r="O95">
            <v>235851748</v>
          </cell>
          <cell r="P95">
            <v>19654312</v>
          </cell>
          <cell r="Q95">
            <v>0</v>
          </cell>
          <cell r="R95">
            <v>0</v>
          </cell>
          <cell r="S95">
            <v>78617248</v>
          </cell>
          <cell r="T95">
            <v>19654312</v>
          </cell>
          <cell r="U95">
            <v>19654312</v>
          </cell>
          <cell r="V95">
            <v>0</v>
          </cell>
          <cell r="W95">
            <v>19654312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M96">
            <v>80783158</v>
          </cell>
          <cell r="O96">
            <v>80783158</v>
          </cell>
          <cell r="P96">
            <v>6731930</v>
          </cell>
          <cell r="Q96">
            <v>0</v>
          </cell>
          <cell r="R96">
            <v>0</v>
          </cell>
          <cell r="S96">
            <v>26927720</v>
          </cell>
          <cell r="T96">
            <v>6731930</v>
          </cell>
          <cell r="U96">
            <v>6731930</v>
          </cell>
          <cell r="V96">
            <v>0</v>
          </cell>
          <cell r="W96">
            <v>6731930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M97">
            <v>176769990</v>
          </cell>
          <cell r="O97">
            <v>176769990</v>
          </cell>
          <cell r="P97">
            <v>14730833</v>
          </cell>
          <cell r="Q97">
            <v>0</v>
          </cell>
          <cell r="R97">
            <v>0</v>
          </cell>
          <cell r="S97">
            <v>58923332</v>
          </cell>
          <cell r="T97">
            <v>14730833</v>
          </cell>
          <cell r="U97">
            <v>14730833</v>
          </cell>
          <cell r="V97">
            <v>0</v>
          </cell>
          <cell r="W97">
            <v>14730833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M98">
            <v>36211842</v>
          </cell>
          <cell r="O98">
            <v>36211842</v>
          </cell>
          <cell r="P98">
            <v>3017654</v>
          </cell>
          <cell r="Q98">
            <v>0</v>
          </cell>
          <cell r="R98">
            <v>0</v>
          </cell>
          <cell r="S98">
            <v>12070616</v>
          </cell>
          <cell r="T98">
            <v>3017654</v>
          </cell>
          <cell r="U98">
            <v>3017654</v>
          </cell>
          <cell r="V98">
            <v>0</v>
          </cell>
          <cell r="W98">
            <v>3017654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K99" t="str">
            <v>No. 3446 del 25-10-2017</v>
          </cell>
          <cell r="L99" t="str">
            <v>No. 1939 del 04-07-2018</v>
          </cell>
          <cell r="M99">
            <v>768825704</v>
          </cell>
          <cell r="O99">
            <v>768825704</v>
          </cell>
          <cell r="P99">
            <v>64068809</v>
          </cell>
          <cell r="Q99">
            <v>0</v>
          </cell>
          <cell r="R99">
            <v>0</v>
          </cell>
          <cell r="S99">
            <v>256275236</v>
          </cell>
          <cell r="T99">
            <v>64068809</v>
          </cell>
          <cell r="U99">
            <v>64068809</v>
          </cell>
          <cell r="V99">
            <v>0</v>
          </cell>
          <cell r="W99">
            <v>64068809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M100">
            <v>210257440</v>
          </cell>
          <cell r="O100">
            <v>210257440</v>
          </cell>
          <cell r="P100">
            <v>17521453</v>
          </cell>
          <cell r="Q100">
            <v>0</v>
          </cell>
          <cell r="R100">
            <v>0</v>
          </cell>
          <cell r="S100">
            <v>70085812</v>
          </cell>
          <cell r="T100">
            <v>17521453</v>
          </cell>
          <cell r="U100">
            <v>17521453</v>
          </cell>
          <cell r="V100">
            <v>0</v>
          </cell>
          <cell r="W100">
            <v>17521453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M101">
            <v>282846316</v>
          </cell>
          <cell r="O101">
            <v>282846316</v>
          </cell>
          <cell r="P101">
            <v>23570526</v>
          </cell>
          <cell r="Q101">
            <v>0</v>
          </cell>
          <cell r="R101">
            <v>0</v>
          </cell>
          <cell r="S101">
            <v>94282104</v>
          </cell>
          <cell r="T101">
            <v>23570526</v>
          </cell>
          <cell r="U101">
            <v>23570526</v>
          </cell>
          <cell r="V101">
            <v>0</v>
          </cell>
          <cell r="W101">
            <v>23570526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M102">
            <v>1298835312</v>
          </cell>
          <cell r="O102">
            <v>1298835312</v>
          </cell>
          <cell r="P102">
            <v>108236276</v>
          </cell>
          <cell r="Q102">
            <v>0</v>
          </cell>
          <cell r="R102">
            <v>0</v>
          </cell>
          <cell r="S102">
            <v>432945104</v>
          </cell>
          <cell r="T102">
            <v>108236276</v>
          </cell>
          <cell r="U102">
            <v>108236276</v>
          </cell>
          <cell r="V102">
            <v>0</v>
          </cell>
          <cell r="W102">
            <v>108236276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M103">
            <v>182306932</v>
          </cell>
          <cell r="O103">
            <v>182306932</v>
          </cell>
          <cell r="P103">
            <v>15192244</v>
          </cell>
          <cell r="Q103">
            <v>0</v>
          </cell>
          <cell r="R103">
            <v>0</v>
          </cell>
          <cell r="S103">
            <v>60768976</v>
          </cell>
          <cell r="T103">
            <v>15192244</v>
          </cell>
          <cell r="U103">
            <v>15192244</v>
          </cell>
          <cell r="V103">
            <v>0</v>
          </cell>
          <cell r="W103">
            <v>15192244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M104">
            <v>280278764</v>
          </cell>
          <cell r="O104">
            <v>280278764</v>
          </cell>
          <cell r="P104">
            <v>23356564</v>
          </cell>
          <cell r="Q104">
            <v>0</v>
          </cell>
          <cell r="R104">
            <v>0</v>
          </cell>
          <cell r="S104">
            <v>93426256</v>
          </cell>
          <cell r="T104">
            <v>23356564</v>
          </cell>
          <cell r="U104">
            <v>23356564</v>
          </cell>
          <cell r="V104">
            <v>0</v>
          </cell>
          <cell r="W104">
            <v>23356564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M105">
            <v>234819712</v>
          </cell>
          <cell r="O105">
            <v>234819712</v>
          </cell>
          <cell r="P105">
            <v>19568309</v>
          </cell>
          <cell r="Q105">
            <v>0</v>
          </cell>
          <cell r="R105">
            <v>0</v>
          </cell>
          <cell r="S105">
            <v>78273236</v>
          </cell>
          <cell r="T105">
            <v>19568309</v>
          </cell>
          <cell r="U105">
            <v>19568309</v>
          </cell>
          <cell r="V105">
            <v>0</v>
          </cell>
          <cell r="W105">
            <v>19568309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M106">
            <v>194309248</v>
          </cell>
          <cell r="O106">
            <v>194309248</v>
          </cell>
          <cell r="P106">
            <v>16192437</v>
          </cell>
          <cell r="Q106">
            <v>0</v>
          </cell>
          <cell r="R106">
            <v>0</v>
          </cell>
          <cell r="S106">
            <v>64769748</v>
          </cell>
          <cell r="T106">
            <v>16192437</v>
          </cell>
          <cell r="U106">
            <v>16192437</v>
          </cell>
          <cell r="V106">
            <v>0</v>
          </cell>
          <cell r="W106">
            <v>16192437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M107">
            <v>394394800</v>
          </cell>
          <cell r="O107">
            <v>394394800</v>
          </cell>
          <cell r="P107">
            <v>32866233</v>
          </cell>
          <cell r="Q107">
            <v>0</v>
          </cell>
          <cell r="R107">
            <v>0</v>
          </cell>
          <cell r="S107">
            <v>131464932</v>
          </cell>
          <cell r="T107">
            <v>32866233</v>
          </cell>
          <cell r="U107">
            <v>32866233</v>
          </cell>
          <cell r="V107">
            <v>0</v>
          </cell>
          <cell r="W107">
            <v>32866233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M108">
            <v>160031796</v>
          </cell>
          <cell r="O108">
            <v>160031796</v>
          </cell>
          <cell r="P108">
            <v>13335983</v>
          </cell>
          <cell r="Q108">
            <v>0</v>
          </cell>
          <cell r="R108">
            <v>0</v>
          </cell>
          <cell r="S108">
            <v>53343932</v>
          </cell>
          <cell r="T108">
            <v>13335983</v>
          </cell>
          <cell r="U108">
            <v>13335983</v>
          </cell>
          <cell r="V108">
            <v>0</v>
          </cell>
          <cell r="W108">
            <v>13335983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M109">
            <v>396987392</v>
          </cell>
          <cell r="O109">
            <v>396987392</v>
          </cell>
          <cell r="P109">
            <v>33082283</v>
          </cell>
          <cell r="Q109">
            <v>0</v>
          </cell>
          <cell r="R109">
            <v>0</v>
          </cell>
          <cell r="S109">
            <v>132329132</v>
          </cell>
          <cell r="T109">
            <v>33082283</v>
          </cell>
          <cell r="U109">
            <v>33082283</v>
          </cell>
          <cell r="V109">
            <v>0</v>
          </cell>
          <cell r="W109">
            <v>33082283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M110">
            <v>605392224</v>
          </cell>
          <cell r="O110">
            <v>605392224</v>
          </cell>
          <cell r="P110">
            <v>50449352</v>
          </cell>
          <cell r="Q110">
            <v>0</v>
          </cell>
          <cell r="R110">
            <v>0</v>
          </cell>
          <cell r="S110">
            <v>201797408</v>
          </cell>
          <cell r="T110">
            <v>50449352</v>
          </cell>
          <cell r="U110">
            <v>50449352</v>
          </cell>
          <cell r="V110">
            <v>0</v>
          </cell>
          <cell r="W110">
            <v>50449352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M111">
            <v>424508320</v>
          </cell>
          <cell r="O111">
            <v>424508320</v>
          </cell>
          <cell r="P111">
            <v>35375693</v>
          </cell>
          <cell r="Q111">
            <v>0</v>
          </cell>
          <cell r="R111">
            <v>0</v>
          </cell>
          <cell r="S111">
            <v>141502772</v>
          </cell>
          <cell r="T111">
            <v>35375693</v>
          </cell>
          <cell r="U111">
            <v>35375693</v>
          </cell>
          <cell r="V111">
            <v>0</v>
          </cell>
          <cell r="W111">
            <v>35375693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M112">
            <v>214926956</v>
          </cell>
          <cell r="O112">
            <v>214926956</v>
          </cell>
          <cell r="P112">
            <v>17910580</v>
          </cell>
          <cell r="Q112">
            <v>0</v>
          </cell>
          <cell r="R112">
            <v>0</v>
          </cell>
          <cell r="S112">
            <v>71642320</v>
          </cell>
          <cell r="T112">
            <v>17910580</v>
          </cell>
          <cell r="U112">
            <v>17910580</v>
          </cell>
          <cell r="V112">
            <v>0</v>
          </cell>
          <cell r="W112">
            <v>17910580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M113">
            <v>159821494</v>
          </cell>
          <cell r="O113">
            <v>159821494</v>
          </cell>
          <cell r="P113">
            <v>13318458</v>
          </cell>
          <cell r="Q113">
            <v>0</v>
          </cell>
          <cell r="R113">
            <v>0</v>
          </cell>
          <cell r="S113">
            <v>53273832</v>
          </cell>
          <cell r="T113">
            <v>13318458</v>
          </cell>
          <cell r="U113">
            <v>13318458</v>
          </cell>
          <cell r="V113">
            <v>0</v>
          </cell>
          <cell r="W113">
            <v>13318458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M114">
            <v>569751520</v>
          </cell>
          <cell r="O114">
            <v>569751520</v>
          </cell>
          <cell r="P114">
            <v>47479293</v>
          </cell>
          <cell r="Q114">
            <v>0</v>
          </cell>
          <cell r="R114">
            <v>0</v>
          </cell>
          <cell r="S114">
            <v>189917172</v>
          </cell>
          <cell r="T114">
            <v>47479293</v>
          </cell>
          <cell r="U114">
            <v>47479293</v>
          </cell>
          <cell r="V114">
            <v>0</v>
          </cell>
          <cell r="W114">
            <v>47479293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M115">
            <v>54212695</v>
          </cell>
          <cell r="O115">
            <v>54212695</v>
          </cell>
          <cell r="P115">
            <v>4517725</v>
          </cell>
          <cell r="Q115">
            <v>0</v>
          </cell>
          <cell r="R115">
            <v>0</v>
          </cell>
          <cell r="S115">
            <v>18070900</v>
          </cell>
          <cell r="T115">
            <v>4517725</v>
          </cell>
          <cell r="U115">
            <v>4517725</v>
          </cell>
          <cell r="V115">
            <v>0</v>
          </cell>
          <cell r="W115">
            <v>4517725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M116">
            <v>85167094</v>
          </cell>
          <cell r="O116">
            <v>85167094</v>
          </cell>
          <cell r="P116">
            <v>7097258</v>
          </cell>
          <cell r="Q116">
            <v>0</v>
          </cell>
          <cell r="R116">
            <v>0</v>
          </cell>
          <cell r="S116">
            <v>28389032</v>
          </cell>
          <cell r="T116">
            <v>7097258</v>
          </cell>
          <cell r="U116">
            <v>7097258</v>
          </cell>
          <cell r="V116">
            <v>0</v>
          </cell>
          <cell r="W116">
            <v>7097258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M117">
            <v>87508976</v>
          </cell>
          <cell r="O117">
            <v>87508976</v>
          </cell>
          <cell r="P117">
            <v>7292415</v>
          </cell>
          <cell r="Q117">
            <v>0</v>
          </cell>
          <cell r="R117">
            <v>0</v>
          </cell>
          <cell r="S117">
            <v>29169660</v>
          </cell>
          <cell r="T117">
            <v>7292415</v>
          </cell>
          <cell r="U117">
            <v>7292415</v>
          </cell>
          <cell r="V117">
            <v>0</v>
          </cell>
          <cell r="W117">
            <v>7292415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M118">
            <v>122220852</v>
          </cell>
          <cell r="O118">
            <v>122220852</v>
          </cell>
          <cell r="P118">
            <v>10185071</v>
          </cell>
          <cell r="Q118">
            <v>0</v>
          </cell>
          <cell r="R118">
            <v>0</v>
          </cell>
          <cell r="S118">
            <v>40740284</v>
          </cell>
          <cell r="T118">
            <v>10185071</v>
          </cell>
          <cell r="U118">
            <v>10185071</v>
          </cell>
          <cell r="V118">
            <v>0</v>
          </cell>
          <cell r="W118">
            <v>10185071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M119">
            <v>538687640</v>
          </cell>
          <cell r="O119">
            <v>538687640</v>
          </cell>
          <cell r="P119">
            <v>44890637</v>
          </cell>
          <cell r="Q119">
            <v>0</v>
          </cell>
          <cell r="R119">
            <v>0</v>
          </cell>
          <cell r="S119">
            <v>179562548</v>
          </cell>
          <cell r="T119">
            <v>44890637</v>
          </cell>
          <cell r="U119">
            <v>44890637</v>
          </cell>
          <cell r="V119">
            <v>0</v>
          </cell>
          <cell r="W119">
            <v>44890637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M120">
            <v>254736464</v>
          </cell>
          <cell r="O120">
            <v>254736464</v>
          </cell>
          <cell r="P120">
            <v>21228039</v>
          </cell>
          <cell r="Q120">
            <v>0</v>
          </cell>
          <cell r="R120">
            <v>0</v>
          </cell>
          <cell r="S120">
            <v>84912156</v>
          </cell>
          <cell r="T120">
            <v>21228039</v>
          </cell>
          <cell r="U120">
            <v>21228039</v>
          </cell>
          <cell r="V120">
            <v>0</v>
          </cell>
          <cell r="W120">
            <v>21228039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M121">
            <v>43752303</v>
          </cell>
          <cell r="O121">
            <v>43752303</v>
          </cell>
          <cell r="P121">
            <v>3646025</v>
          </cell>
          <cell r="Q121">
            <v>0</v>
          </cell>
          <cell r="R121">
            <v>0</v>
          </cell>
          <cell r="S121">
            <v>14584100</v>
          </cell>
          <cell r="T121">
            <v>3646025</v>
          </cell>
          <cell r="U121">
            <v>3646025</v>
          </cell>
          <cell r="V121">
            <v>0</v>
          </cell>
          <cell r="W121">
            <v>3646025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M122">
            <v>236402732</v>
          </cell>
          <cell r="O122">
            <v>236402732</v>
          </cell>
          <cell r="P122">
            <v>19700228</v>
          </cell>
          <cell r="Q122">
            <v>0</v>
          </cell>
          <cell r="R122">
            <v>0</v>
          </cell>
          <cell r="S122">
            <v>78800912</v>
          </cell>
          <cell r="T122">
            <v>19700228</v>
          </cell>
          <cell r="U122">
            <v>19700228</v>
          </cell>
          <cell r="V122">
            <v>0</v>
          </cell>
          <cell r="W122">
            <v>19700228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M123">
            <v>104220662</v>
          </cell>
          <cell r="O123">
            <v>104220662</v>
          </cell>
          <cell r="P123">
            <v>8685055</v>
          </cell>
          <cell r="Q123">
            <v>0</v>
          </cell>
          <cell r="R123">
            <v>0</v>
          </cell>
          <cell r="S123">
            <v>34740220</v>
          </cell>
          <cell r="T123">
            <v>8685055</v>
          </cell>
          <cell r="U123">
            <v>8685055</v>
          </cell>
          <cell r="V123">
            <v>0</v>
          </cell>
          <cell r="W123">
            <v>8685055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M124">
            <v>415529432</v>
          </cell>
          <cell r="O124">
            <v>415529432</v>
          </cell>
          <cell r="P124">
            <v>34627453</v>
          </cell>
          <cell r="Q124">
            <v>0</v>
          </cell>
          <cell r="R124">
            <v>0</v>
          </cell>
          <cell r="S124">
            <v>138509812</v>
          </cell>
          <cell r="T124">
            <v>34627453</v>
          </cell>
          <cell r="U124">
            <v>34627453</v>
          </cell>
          <cell r="V124">
            <v>0</v>
          </cell>
          <cell r="W124">
            <v>34627453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M125">
            <v>99889940</v>
          </cell>
          <cell r="O125">
            <v>99889940</v>
          </cell>
          <cell r="P125">
            <v>8324162</v>
          </cell>
          <cell r="Q125">
            <v>0</v>
          </cell>
          <cell r="R125">
            <v>0</v>
          </cell>
          <cell r="S125">
            <v>33296648</v>
          </cell>
          <cell r="T125">
            <v>8324162</v>
          </cell>
          <cell r="U125">
            <v>8324162</v>
          </cell>
          <cell r="V125">
            <v>0</v>
          </cell>
          <cell r="W125">
            <v>8324162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M126">
            <v>534350112</v>
          </cell>
          <cell r="O126">
            <v>534350112</v>
          </cell>
          <cell r="P126">
            <v>44529176</v>
          </cell>
          <cell r="Q126">
            <v>0</v>
          </cell>
          <cell r="R126">
            <v>0</v>
          </cell>
          <cell r="S126">
            <v>178116704</v>
          </cell>
          <cell r="T126">
            <v>44529176</v>
          </cell>
          <cell r="U126">
            <v>44529176</v>
          </cell>
          <cell r="V126">
            <v>0</v>
          </cell>
          <cell r="W126">
            <v>44529176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M127">
            <v>263074588</v>
          </cell>
          <cell r="O127">
            <v>263074588</v>
          </cell>
          <cell r="P127">
            <v>21922882</v>
          </cell>
          <cell r="Q127">
            <v>0</v>
          </cell>
          <cell r="R127">
            <v>0</v>
          </cell>
          <cell r="S127">
            <v>87691528</v>
          </cell>
          <cell r="T127">
            <v>21922882</v>
          </cell>
          <cell r="U127">
            <v>21922882</v>
          </cell>
          <cell r="V127">
            <v>0</v>
          </cell>
          <cell r="W127">
            <v>21922882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M128">
            <v>341318232</v>
          </cell>
          <cell r="O128">
            <v>341318232</v>
          </cell>
          <cell r="P128">
            <v>28443186</v>
          </cell>
          <cell r="Q128">
            <v>0</v>
          </cell>
          <cell r="R128">
            <v>0</v>
          </cell>
          <cell r="S128">
            <v>113772744</v>
          </cell>
          <cell r="T128">
            <v>28443186</v>
          </cell>
          <cell r="U128">
            <v>28443186</v>
          </cell>
          <cell r="V128">
            <v>0</v>
          </cell>
          <cell r="W128">
            <v>28443186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M129">
            <v>775589720</v>
          </cell>
          <cell r="O129">
            <v>775589720</v>
          </cell>
          <cell r="P129">
            <v>64632477</v>
          </cell>
          <cell r="Q129">
            <v>0</v>
          </cell>
          <cell r="R129">
            <v>0</v>
          </cell>
          <cell r="S129">
            <v>258529908</v>
          </cell>
          <cell r="T129">
            <v>64632477</v>
          </cell>
          <cell r="U129">
            <v>64632477</v>
          </cell>
          <cell r="V129">
            <v>0</v>
          </cell>
          <cell r="W129">
            <v>64632477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M130">
            <v>17918429952</v>
          </cell>
          <cell r="O130">
            <v>17918429952</v>
          </cell>
          <cell r="P130">
            <v>1493202496</v>
          </cell>
          <cell r="Q130">
            <v>0</v>
          </cell>
          <cell r="R130">
            <v>0</v>
          </cell>
          <cell r="S130">
            <v>5972809984</v>
          </cell>
          <cell r="T130">
            <v>1493202496</v>
          </cell>
          <cell r="U130">
            <v>1493202496</v>
          </cell>
          <cell r="V130">
            <v>0</v>
          </cell>
          <cell r="W130">
            <v>1493202496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M131">
            <v>1791050176</v>
          </cell>
          <cell r="O131">
            <v>1791050176</v>
          </cell>
          <cell r="P131">
            <v>149254181</v>
          </cell>
          <cell r="Q131">
            <v>0</v>
          </cell>
          <cell r="R131">
            <v>0</v>
          </cell>
          <cell r="S131">
            <v>597016724</v>
          </cell>
          <cell r="T131">
            <v>149254181</v>
          </cell>
          <cell r="U131">
            <v>149254181</v>
          </cell>
          <cell r="V131">
            <v>0</v>
          </cell>
          <cell r="W131">
            <v>149254181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M132">
            <v>3091107968</v>
          </cell>
          <cell r="O132">
            <v>3091107968</v>
          </cell>
          <cell r="P132">
            <v>257592331</v>
          </cell>
          <cell r="Q132">
            <v>0</v>
          </cell>
          <cell r="R132">
            <v>0</v>
          </cell>
          <cell r="S132">
            <v>1030369324</v>
          </cell>
          <cell r="T132">
            <v>257592331</v>
          </cell>
          <cell r="U132">
            <v>257592331</v>
          </cell>
          <cell r="V132">
            <v>0</v>
          </cell>
          <cell r="W132">
            <v>257592331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M133">
            <v>914584848</v>
          </cell>
          <cell r="O133">
            <v>914584848</v>
          </cell>
          <cell r="P133">
            <v>76215404</v>
          </cell>
          <cell r="Q133">
            <v>0</v>
          </cell>
          <cell r="R133">
            <v>0</v>
          </cell>
          <cell r="S133">
            <v>304861616</v>
          </cell>
          <cell r="T133">
            <v>76215404</v>
          </cell>
          <cell r="U133">
            <v>76215404</v>
          </cell>
          <cell r="V133">
            <v>0</v>
          </cell>
          <cell r="W133">
            <v>76215404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M134">
            <v>1835932768</v>
          </cell>
          <cell r="O134">
            <v>1835932768</v>
          </cell>
          <cell r="P134">
            <v>152994397</v>
          </cell>
          <cell r="Q134">
            <v>0</v>
          </cell>
          <cell r="R134">
            <v>0</v>
          </cell>
          <cell r="S134">
            <v>611977588</v>
          </cell>
          <cell r="T134">
            <v>152994397</v>
          </cell>
          <cell r="U134">
            <v>152994397</v>
          </cell>
          <cell r="V134">
            <v>0</v>
          </cell>
          <cell r="W134">
            <v>152994397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M135">
            <v>1010625568</v>
          </cell>
          <cell r="O135">
            <v>1010625568</v>
          </cell>
          <cell r="P135">
            <v>84218797</v>
          </cell>
          <cell r="Q135">
            <v>0</v>
          </cell>
          <cell r="R135">
            <v>0</v>
          </cell>
          <cell r="S135">
            <v>336875188</v>
          </cell>
          <cell r="T135">
            <v>84218797</v>
          </cell>
          <cell r="U135">
            <v>84218797</v>
          </cell>
          <cell r="V135">
            <v>0</v>
          </cell>
          <cell r="W135">
            <v>84218797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M136">
            <v>438815696</v>
          </cell>
          <cell r="O136">
            <v>438815696</v>
          </cell>
          <cell r="P136">
            <v>36567975</v>
          </cell>
          <cell r="Q136">
            <v>0</v>
          </cell>
          <cell r="R136">
            <v>0</v>
          </cell>
          <cell r="S136">
            <v>146271900</v>
          </cell>
          <cell r="T136">
            <v>36567975</v>
          </cell>
          <cell r="U136">
            <v>36567975</v>
          </cell>
          <cell r="V136">
            <v>0</v>
          </cell>
          <cell r="W136">
            <v>36567975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M137">
            <v>3462454272</v>
          </cell>
          <cell r="O137">
            <v>3462454272</v>
          </cell>
          <cell r="P137">
            <v>288537856</v>
          </cell>
          <cell r="Q137">
            <v>0</v>
          </cell>
          <cell r="R137">
            <v>0</v>
          </cell>
          <cell r="S137">
            <v>1154151424</v>
          </cell>
          <cell r="T137">
            <v>288537856</v>
          </cell>
          <cell r="U137">
            <v>288537856</v>
          </cell>
          <cell r="V137">
            <v>0</v>
          </cell>
          <cell r="W137">
            <v>288537856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M138">
            <v>1845567136</v>
          </cell>
          <cell r="O138">
            <v>1845567136</v>
          </cell>
          <cell r="P138">
            <v>153797261</v>
          </cell>
          <cell r="Q138">
            <v>0</v>
          </cell>
          <cell r="R138">
            <v>0</v>
          </cell>
          <cell r="S138">
            <v>615189044</v>
          </cell>
          <cell r="T138">
            <v>153797261</v>
          </cell>
          <cell r="U138">
            <v>153797261</v>
          </cell>
          <cell r="V138">
            <v>0</v>
          </cell>
          <cell r="W138">
            <v>153797261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M139">
            <v>1121822400</v>
          </cell>
          <cell r="O139">
            <v>1121822400</v>
          </cell>
          <cell r="P139">
            <v>93485200</v>
          </cell>
          <cell r="Q139">
            <v>0</v>
          </cell>
          <cell r="R139">
            <v>0</v>
          </cell>
          <cell r="S139">
            <v>373940800</v>
          </cell>
          <cell r="T139">
            <v>93485200</v>
          </cell>
          <cell r="U139">
            <v>93485200</v>
          </cell>
          <cell r="V139">
            <v>0</v>
          </cell>
          <cell r="W139">
            <v>93485200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M140">
            <v>74058121</v>
          </cell>
          <cell r="O140">
            <v>74058121</v>
          </cell>
          <cell r="P140">
            <v>6171510</v>
          </cell>
          <cell r="Q140">
            <v>0</v>
          </cell>
          <cell r="R140">
            <v>0</v>
          </cell>
          <cell r="S140">
            <v>24686040</v>
          </cell>
          <cell r="T140">
            <v>6171510</v>
          </cell>
          <cell r="U140">
            <v>6171510</v>
          </cell>
          <cell r="V140">
            <v>0</v>
          </cell>
          <cell r="W140">
            <v>6171510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M141">
            <v>480992576</v>
          </cell>
          <cell r="O141">
            <v>480992576</v>
          </cell>
          <cell r="P141">
            <v>40082715</v>
          </cell>
          <cell r="Q141">
            <v>0</v>
          </cell>
          <cell r="R141">
            <v>0</v>
          </cell>
          <cell r="S141">
            <v>160330860</v>
          </cell>
          <cell r="T141">
            <v>40082715</v>
          </cell>
          <cell r="U141">
            <v>40082715</v>
          </cell>
          <cell r="V141">
            <v>0</v>
          </cell>
          <cell r="W141">
            <v>40082715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M142">
            <v>74410254</v>
          </cell>
          <cell r="O142">
            <v>74410254</v>
          </cell>
          <cell r="P142">
            <v>6200855</v>
          </cell>
          <cell r="Q142">
            <v>0</v>
          </cell>
          <cell r="R142">
            <v>0</v>
          </cell>
          <cell r="S142">
            <v>24803420</v>
          </cell>
          <cell r="T142">
            <v>6200855</v>
          </cell>
          <cell r="U142">
            <v>6200855</v>
          </cell>
          <cell r="V142">
            <v>0</v>
          </cell>
          <cell r="W142">
            <v>6200855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M143">
            <v>1049832816</v>
          </cell>
          <cell r="O143">
            <v>1049832816</v>
          </cell>
          <cell r="P143">
            <v>87486068</v>
          </cell>
          <cell r="Q143">
            <v>0</v>
          </cell>
          <cell r="R143">
            <v>0</v>
          </cell>
          <cell r="S143">
            <v>349944272</v>
          </cell>
          <cell r="T143">
            <v>87486068</v>
          </cell>
          <cell r="U143">
            <v>87486068</v>
          </cell>
          <cell r="V143">
            <v>0</v>
          </cell>
          <cell r="W143">
            <v>87486068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M144">
            <v>1337308736</v>
          </cell>
          <cell r="O144">
            <v>1337308736</v>
          </cell>
          <cell r="P144">
            <v>111442395</v>
          </cell>
          <cell r="Q144">
            <v>0</v>
          </cell>
          <cell r="R144">
            <v>0</v>
          </cell>
          <cell r="S144">
            <v>445769580</v>
          </cell>
          <cell r="T144">
            <v>111442395</v>
          </cell>
          <cell r="U144">
            <v>111442395</v>
          </cell>
          <cell r="V144">
            <v>0</v>
          </cell>
          <cell r="W144">
            <v>111442395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M145">
            <v>840674176</v>
          </cell>
          <cell r="O145">
            <v>840674176</v>
          </cell>
          <cell r="P145">
            <v>70056181</v>
          </cell>
          <cell r="Q145">
            <v>0</v>
          </cell>
          <cell r="R145">
            <v>0</v>
          </cell>
          <cell r="S145">
            <v>280224724</v>
          </cell>
          <cell r="T145">
            <v>70056181</v>
          </cell>
          <cell r="U145">
            <v>70056181</v>
          </cell>
          <cell r="V145">
            <v>0</v>
          </cell>
          <cell r="W145">
            <v>70056181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M146">
            <v>502706736</v>
          </cell>
          <cell r="O146">
            <v>502706736</v>
          </cell>
          <cell r="P146">
            <v>41892228</v>
          </cell>
          <cell r="Q146">
            <v>0</v>
          </cell>
          <cell r="R146">
            <v>0</v>
          </cell>
          <cell r="S146">
            <v>167568912</v>
          </cell>
          <cell r="T146">
            <v>41892228</v>
          </cell>
          <cell r="U146">
            <v>41892228</v>
          </cell>
          <cell r="V146">
            <v>0</v>
          </cell>
          <cell r="W146">
            <v>41892228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M147">
            <v>343879140</v>
          </cell>
          <cell r="O147">
            <v>343879140</v>
          </cell>
          <cell r="P147">
            <v>28656595</v>
          </cell>
          <cell r="Q147">
            <v>0</v>
          </cell>
          <cell r="R147">
            <v>0</v>
          </cell>
          <cell r="S147">
            <v>114626380</v>
          </cell>
          <cell r="T147">
            <v>28656595</v>
          </cell>
          <cell r="U147">
            <v>28656595</v>
          </cell>
          <cell r="V147">
            <v>0</v>
          </cell>
          <cell r="W147">
            <v>28656595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M148">
            <v>702449536</v>
          </cell>
          <cell r="O148">
            <v>702449536</v>
          </cell>
          <cell r="P148">
            <v>58537461</v>
          </cell>
          <cell r="Q148">
            <v>0</v>
          </cell>
          <cell r="R148">
            <v>0</v>
          </cell>
          <cell r="S148">
            <v>234149844</v>
          </cell>
          <cell r="T148">
            <v>58537461</v>
          </cell>
          <cell r="U148">
            <v>58537461</v>
          </cell>
          <cell r="V148">
            <v>0</v>
          </cell>
          <cell r="W148">
            <v>58537461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M149">
            <v>252158680</v>
          </cell>
          <cell r="O149">
            <v>252158680</v>
          </cell>
          <cell r="P149">
            <v>21013223</v>
          </cell>
          <cell r="Q149">
            <v>0</v>
          </cell>
          <cell r="R149">
            <v>0</v>
          </cell>
          <cell r="S149">
            <v>84052892</v>
          </cell>
          <cell r="T149">
            <v>21013223</v>
          </cell>
          <cell r="U149">
            <v>21013223</v>
          </cell>
          <cell r="V149">
            <v>0</v>
          </cell>
          <cell r="W149">
            <v>21013223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M150">
            <v>526873920</v>
          </cell>
          <cell r="O150">
            <v>526873920</v>
          </cell>
          <cell r="P150">
            <v>43906160</v>
          </cell>
          <cell r="Q150">
            <v>0</v>
          </cell>
          <cell r="R150">
            <v>0</v>
          </cell>
          <cell r="S150">
            <v>175624640</v>
          </cell>
          <cell r="T150">
            <v>43906160</v>
          </cell>
          <cell r="U150">
            <v>43906160</v>
          </cell>
          <cell r="V150">
            <v>0</v>
          </cell>
          <cell r="W150">
            <v>43906160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M151">
            <v>407062504</v>
          </cell>
          <cell r="O151">
            <v>407062504</v>
          </cell>
          <cell r="P151">
            <v>33921875</v>
          </cell>
          <cell r="Q151">
            <v>0</v>
          </cell>
          <cell r="R151">
            <v>0</v>
          </cell>
          <cell r="S151">
            <v>135687500</v>
          </cell>
          <cell r="T151">
            <v>33921875</v>
          </cell>
          <cell r="U151">
            <v>33921875</v>
          </cell>
          <cell r="V151">
            <v>0</v>
          </cell>
          <cell r="W151">
            <v>33921875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M152">
            <v>418106008</v>
          </cell>
          <cell r="O152">
            <v>418106008</v>
          </cell>
          <cell r="P152">
            <v>34842167</v>
          </cell>
          <cell r="Q152">
            <v>0</v>
          </cell>
          <cell r="R152">
            <v>0</v>
          </cell>
          <cell r="S152">
            <v>139368668</v>
          </cell>
          <cell r="T152">
            <v>34842167</v>
          </cell>
          <cell r="U152">
            <v>34842167</v>
          </cell>
          <cell r="V152">
            <v>0</v>
          </cell>
          <cell r="W152">
            <v>34842167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K153" t="str">
            <v>No. 4091 del 16-11-2016</v>
          </cell>
          <cell r="L153" t="str">
            <v>No. 1936 del 04-07-2018</v>
          </cell>
          <cell r="M153">
            <v>90407546</v>
          </cell>
          <cell r="O153">
            <v>90407546</v>
          </cell>
          <cell r="P153">
            <v>7533962</v>
          </cell>
          <cell r="Q153">
            <v>0</v>
          </cell>
          <cell r="R153">
            <v>0</v>
          </cell>
          <cell r="S153">
            <v>30135848</v>
          </cell>
          <cell r="T153">
            <v>7533962</v>
          </cell>
          <cell r="U153">
            <v>7533962</v>
          </cell>
          <cell r="V153">
            <v>0</v>
          </cell>
          <cell r="W153">
            <v>7533962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M154">
            <v>244005588</v>
          </cell>
          <cell r="O154">
            <v>244005588</v>
          </cell>
          <cell r="P154">
            <v>20333799</v>
          </cell>
          <cell r="Q154">
            <v>0</v>
          </cell>
          <cell r="R154">
            <v>0</v>
          </cell>
          <cell r="S154">
            <v>81335196</v>
          </cell>
          <cell r="T154">
            <v>20333799</v>
          </cell>
          <cell r="U154">
            <v>20333799</v>
          </cell>
          <cell r="V154">
            <v>0</v>
          </cell>
          <cell r="W154">
            <v>20333799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M155">
            <v>419184000</v>
          </cell>
          <cell r="O155">
            <v>419184000</v>
          </cell>
          <cell r="P155">
            <v>34932000</v>
          </cell>
          <cell r="Q155">
            <v>0</v>
          </cell>
          <cell r="R155">
            <v>0</v>
          </cell>
          <cell r="S155">
            <v>139728000</v>
          </cell>
          <cell r="T155">
            <v>34932000</v>
          </cell>
          <cell r="U155">
            <v>34932000</v>
          </cell>
          <cell r="V155">
            <v>0</v>
          </cell>
          <cell r="W155">
            <v>34932000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M156">
            <v>369626944</v>
          </cell>
          <cell r="O156">
            <v>369626944</v>
          </cell>
          <cell r="P156">
            <v>30802245</v>
          </cell>
          <cell r="Q156">
            <v>0</v>
          </cell>
          <cell r="R156">
            <v>0</v>
          </cell>
          <cell r="S156">
            <v>123208980</v>
          </cell>
          <cell r="T156">
            <v>30802245</v>
          </cell>
          <cell r="U156">
            <v>30802245</v>
          </cell>
          <cell r="V156">
            <v>0</v>
          </cell>
          <cell r="W156">
            <v>30802245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M157">
            <v>501993152</v>
          </cell>
          <cell r="O157">
            <v>501993152</v>
          </cell>
          <cell r="P157">
            <v>41832763</v>
          </cell>
          <cell r="Q157">
            <v>0</v>
          </cell>
          <cell r="R157">
            <v>0</v>
          </cell>
          <cell r="S157">
            <v>167331052</v>
          </cell>
          <cell r="T157">
            <v>41832763</v>
          </cell>
          <cell r="U157">
            <v>41832763</v>
          </cell>
          <cell r="V157">
            <v>0</v>
          </cell>
          <cell r="W157">
            <v>41832763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M158">
            <v>504318880</v>
          </cell>
          <cell r="O158">
            <v>504318880</v>
          </cell>
          <cell r="P158">
            <v>42026573</v>
          </cell>
          <cell r="Q158">
            <v>0</v>
          </cell>
          <cell r="R158">
            <v>0</v>
          </cell>
          <cell r="S158">
            <v>168106292</v>
          </cell>
          <cell r="T158">
            <v>42026573</v>
          </cell>
          <cell r="U158">
            <v>42026573</v>
          </cell>
          <cell r="V158">
            <v>0</v>
          </cell>
          <cell r="W158">
            <v>42026573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M159">
            <v>1380851456</v>
          </cell>
          <cell r="O159">
            <v>1380851456</v>
          </cell>
          <cell r="P159">
            <v>115070955</v>
          </cell>
          <cell r="Q159">
            <v>0</v>
          </cell>
          <cell r="R159">
            <v>0</v>
          </cell>
          <cell r="S159">
            <v>460283820</v>
          </cell>
          <cell r="T159">
            <v>115070955</v>
          </cell>
          <cell r="U159">
            <v>115070955</v>
          </cell>
          <cell r="V159">
            <v>0</v>
          </cell>
          <cell r="W159">
            <v>115070955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M160">
            <v>283537264</v>
          </cell>
          <cell r="O160">
            <v>283537264</v>
          </cell>
          <cell r="P160">
            <v>23628105</v>
          </cell>
          <cell r="Q160">
            <v>0</v>
          </cell>
          <cell r="R160">
            <v>0</v>
          </cell>
          <cell r="S160">
            <v>94512420</v>
          </cell>
          <cell r="T160">
            <v>23628105</v>
          </cell>
          <cell r="U160">
            <v>23628105</v>
          </cell>
          <cell r="V160">
            <v>0</v>
          </cell>
          <cell r="W160">
            <v>23628105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M161">
            <v>277514588</v>
          </cell>
          <cell r="O161">
            <v>277514588</v>
          </cell>
          <cell r="P161">
            <v>23126216</v>
          </cell>
          <cell r="Q161">
            <v>0</v>
          </cell>
          <cell r="R161">
            <v>0</v>
          </cell>
          <cell r="S161">
            <v>92504864</v>
          </cell>
          <cell r="T161">
            <v>23126216</v>
          </cell>
          <cell r="U161">
            <v>23126216</v>
          </cell>
          <cell r="V161">
            <v>0</v>
          </cell>
          <cell r="W161">
            <v>23126216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M162">
            <v>179899564</v>
          </cell>
          <cell r="O162">
            <v>179899564</v>
          </cell>
          <cell r="P162">
            <v>14991630</v>
          </cell>
          <cell r="Q162">
            <v>0</v>
          </cell>
          <cell r="R162">
            <v>0</v>
          </cell>
          <cell r="S162">
            <v>59966520</v>
          </cell>
          <cell r="T162">
            <v>14991630</v>
          </cell>
          <cell r="U162">
            <v>14991630</v>
          </cell>
          <cell r="V162">
            <v>0</v>
          </cell>
          <cell r="W162">
            <v>14991630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M163">
            <v>151538246</v>
          </cell>
          <cell r="O163">
            <v>151538246</v>
          </cell>
          <cell r="P163">
            <v>12628187</v>
          </cell>
          <cell r="Q163">
            <v>0</v>
          </cell>
          <cell r="R163">
            <v>0</v>
          </cell>
          <cell r="S163">
            <v>50512748</v>
          </cell>
          <cell r="T163">
            <v>12628187</v>
          </cell>
          <cell r="U163">
            <v>12628187</v>
          </cell>
          <cell r="V163">
            <v>0</v>
          </cell>
          <cell r="W163">
            <v>12628187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M164">
            <v>115212248</v>
          </cell>
          <cell r="O164">
            <v>115212248</v>
          </cell>
          <cell r="P164">
            <v>9601021</v>
          </cell>
          <cell r="Q164">
            <v>0</v>
          </cell>
          <cell r="R164">
            <v>0</v>
          </cell>
          <cell r="S164">
            <v>38404084</v>
          </cell>
          <cell r="T164">
            <v>9601021</v>
          </cell>
          <cell r="U164">
            <v>9601021</v>
          </cell>
          <cell r="V164">
            <v>0</v>
          </cell>
          <cell r="W164">
            <v>9601021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M165">
            <v>11404122624</v>
          </cell>
          <cell r="O165">
            <v>11404122624</v>
          </cell>
          <cell r="P165">
            <v>950343552</v>
          </cell>
          <cell r="Q165">
            <v>0</v>
          </cell>
          <cell r="R165">
            <v>0</v>
          </cell>
          <cell r="S165">
            <v>3801374208</v>
          </cell>
          <cell r="T165">
            <v>950343552</v>
          </cell>
          <cell r="U165">
            <v>950343552</v>
          </cell>
          <cell r="V165">
            <v>0</v>
          </cell>
          <cell r="W165">
            <v>950343552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1119861888</v>
          </cell>
          <cell r="O166">
            <v>1119861888</v>
          </cell>
          <cell r="P166">
            <v>93321824</v>
          </cell>
          <cell r="Q166">
            <v>0</v>
          </cell>
          <cell r="R166">
            <v>0</v>
          </cell>
          <cell r="S166">
            <v>373287296</v>
          </cell>
          <cell r="T166">
            <v>93321824</v>
          </cell>
          <cell r="U166">
            <v>93321824</v>
          </cell>
          <cell r="V166">
            <v>0</v>
          </cell>
          <cell r="W166">
            <v>93321824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3070360256</v>
          </cell>
          <cell r="O167">
            <v>3070360256</v>
          </cell>
          <cell r="P167">
            <v>255863355</v>
          </cell>
          <cell r="Q167">
            <v>0</v>
          </cell>
          <cell r="R167">
            <v>0</v>
          </cell>
          <cell r="S167">
            <v>1023453420</v>
          </cell>
          <cell r="T167">
            <v>255863355</v>
          </cell>
          <cell r="U167">
            <v>255863355</v>
          </cell>
          <cell r="V167">
            <v>0</v>
          </cell>
          <cell r="W167">
            <v>255863355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M168">
            <v>42185116672</v>
          </cell>
          <cell r="O168">
            <v>42185116672</v>
          </cell>
          <cell r="P168">
            <v>3515426389</v>
          </cell>
          <cell r="Q168">
            <v>0</v>
          </cell>
          <cell r="R168">
            <v>0</v>
          </cell>
          <cell r="S168">
            <v>14061705556</v>
          </cell>
          <cell r="T168">
            <v>3515426389</v>
          </cell>
          <cell r="U168">
            <v>3515426389</v>
          </cell>
          <cell r="V168">
            <v>0</v>
          </cell>
          <cell r="W168">
            <v>3515426389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M169">
            <v>903624352</v>
          </cell>
          <cell r="O169">
            <v>903624352</v>
          </cell>
          <cell r="P169">
            <v>75302029</v>
          </cell>
          <cell r="Q169">
            <v>0</v>
          </cell>
          <cell r="R169">
            <v>0</v>
          </cell>
          <cell r="S169">
            <v>301208116</v>
          </cell>
          <cell r="T169">
            <v>75302029</v>
          </cell>
          <cell r="U169">
            <v>75302029</v>
          </cell>
          <cell r="V169">
            <v>0</v>
          </cell>
          <cell r="W169">
            <v>75302029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M170">
            <v>315847424</v>
          </cell>
          <cell r="O170">
            <v>315847424</v>
          </cell>
          <cell r="P170">
            <v>26320619</v>
          </cell>
          <cell r="Q170">
            <v>0</v>
          </cell>
          <cell r="R170">
            <v>0</v>
          </cell>
          <cell r="S170">
            <v>105282476</v>
          </cell>
          <cell r="T170">
            <v>26320619</v>
          </cell>
          <cell r="U170">
            <v>26320619</v>
          </cell>
          <cell r="V170">
            <v>0</v>
          </cell>
          <cell r="W170">
            <v>26320619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M171">
            <v>199041148</v>
          </cell>
          <cell r="O171">
            <v>199041148</v>
          </cell>
          <cell r="P171">
            <v>16586762</v>
          </cell>
          <cell r="Q171">
            <v>0</v>
          </cell>
          <cell r="R171">
            <v>0</v>
          </cell>
          <cell r="S171">
            <v>66347048</v>
          </cell>
          <cell r="T171">
            <v>16586762</v>
          </cell>
          <cell r="U171">
            <v>16586762</v>
          </cell>
          <cell r="V171">
            <v>0</v>
          </cell>
          <cell r="W171">
            <v>16586762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M172">
            <v>1307363952</v>
          </cell>
          <cell r="O172">
            <v>1307363952</v>
          </cell>
          <cell r="P172">
            <v>108946996</v>
          </cell>
          <cell r="Q172">
            <v>0</v>
          </cell>
          <cell r="R172">
            <v>0</v>
          </cell>
          <cell r="S172">
            <v>435787984</v>
          </cell>
          <cell r="T172">
            <v>108946996</v>
          </cell>
          <cell r="U172">
            <v>108946996</v>
          </cell>
          <cell r="V172">
            <v>0</v>
          </cell>
          <cell r="W172">
            <v>108946996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M173">
            <v>226555312</v>
          </cell>
          <cell r="O173">
            <v>226555312</v>
          </cell>
          <cell r="P173">
            <v>18879609</v>
          </cell>
          <cell r="Q173">
            <v>0</v>
          </cell>
          <cell r="R173">
            <v>0</v>
          </cell>
          <cell r="S173">
            <v>75518436</v>
          </cell>
          <cell r="T173">
            <v>18879609</v>
          </cell>
          <cell r="U173">
            <v>18879609</v>
          </cell>
          <cell r="V173">
            <v>0</v>
          </cell>
          <cell r="W173">
            <v>18879609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K174" t="str">
            <v>No. 3446 del 25-10-2017</v>
          </cell>
          <cell r="L174" t="str">
            <v>No. 1937 del 04-07-2018</v>
          </cell>
          <cell r="M174">
            <v>558264696</v>
          </cell>
          <cell r="O174">
            <v>558264696</v>
          </cell>
          <cell r="P174">
            <v>46522058</v>
          </cell>
          <cell r="Q174">
            <v>0</v>
          </cell>
          <cell r="R174">
            <v>0</v>
          </cell>
          <cell r="S174">
            <v>186088232</v>
          </cell>
          <cell r="T174">
            <v>46522058</v>
          </cell>
          <cell r="U174">
            <v>46522058</v>
          </cell>
          <cell r="V174">
            <v>0</v>
          </cell>
          <cell r="W174">
            <v>46522058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M175">
            <v>683926984</v>
          </cell>
          <cell r="O175">
            <v>683926984</v>
          </cell>
          <cell r="P175">
            <v>56993915</v>
          </cell>
          <cell r="Q175">
            <v>0</v>
          </cell>
          <cell r="R175">
            <v>0</v>
          </cell>
          <cell r="S175">
            <v>227975660</v>
          </cell>
          <cell r="T175">
            <v>56993915</v>
          </cell>
          <cell r="U175">
            <v>56993915</v>
          </cell>
          <cell r="V175">
            <v>0</v>
          </cell>
          <cell r="W175">
            <v>56993915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M176">
            <v>209261116</v>
          </cell>
          <cell r="O176">
            <v>209261116</v>
          </cell>
          <cell r="P176">
            <v>17438426</v>
          </cell>
          <cell r="Q176">
            <v>0</v>
          </cell>
          <cell r="R176">
            <v>0</v>
          </cell>
          <cell r="S176">
            <v>69753704</v>
          </cell>
          <cell r="T176">
            <v>17438426</v>
          </cell>
          <cell r="U176">
            <v>17438426</v>
          </cell>
          <cell r="V176">
            <v>0</v>
          </cell>
          <cell r="W176">
            <v>17438426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M177">
            <v>362625952</v>
          </cell>
          <cell r="O177">
            <v>362625952</v>
          </cell>
          <cell r="P177">
            <v>30218829</v>
          </cell>
          <cell r="Q177">
            <v>0</v>
          </cell>
          <cell r="R177">
            <v>0</v>
          </cell>
          <cell r="S177">
            <v>120875316</v>
          </cell>
          <cell r="T177">
            <v>30218829</v>
          </cell>
          <cell r="U177">
            <v>30218829</v>
          </cell>
          <cell r="V177">
            <v>0</v>
          </cell>
          <cell r="W177">
            <v>30218829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K178" t="str">
            <v>No. 3446 del 25-10-2017</v>
          </cell>
          <cell r="L178" t="str">
            <v xml:space="preserve">Medida cautelar de suspension de giros </v>
          </cell>
          <cell r="M178">
            <v>348740928</v>
          </cell>
          <cell r="O178">
            <v>348740928</v>
          </cell>
          <cell r="P178">
            <v>29061744</v>
          </cell>
          <cell r="Q178">
            <v>0</v>
          </cell>
          <cell r="R178">
            <v>0</v>
          </cell>
          <cell r="S178">
            <v>116246976</v>
          </cell>
          <cell r="T178">
            <v>29061744</v>
          </cell>
          <cell r="U178">
            <v>29061744</v>
          </cell>
          <cell r="V178">
            <v>0</v>
          </cell>
          <cell r="W178">
            <v>29061744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M179">
            <v>603234152</v>
          </cell>
          <cell r="O179">
            <v>603234152</v>
          </cell>
          <cell r="P179">
            <v>50269513</v>
          </cell>
          <cell r="Q179">
            <v>0</v>
          </cell>
          <cell r="R179">
            <v>0</v>
          </cell>
          <cell r="S179">
            <v>201078052</v>
          </cell>
          <cell r="T179">
            <v>50269513</v>
          </cell>
          <cell r="U179">
            <v>50269513</v>
          </cell>
          <cell r="V179">
            <v>0</v>
          </cell>
          <cell r="W179">
            <v>50269513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M180">
            <v>2062496192</v>
          </cell>
          <cell r="O180">
            <v>2062496192</v>
          </cell>
          <cell r="P180">
            <v>171874683</v>
          </cell>
          <cell r="Q180">
            <v>0</v>
          </cell>
          <cell r="R180">
            <v>0</v>
          </cell>
          <cell r="S180">
            <v>687498732</v>
          </cell>
          <cell r="T180">
            <v>171874683</v>
          </cell>
          <cell r="U180">
            <v>171874683</v>
          </cell>
          <cell r="V180">
            <v>0</v>
          </cell>
          <cell r="W180">
            <v>171874683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M181">
            <v>138952674</v>
          </cell>
          <cell r="O181">
            <v>138952674</v>
          </cell>
          <cell r="P181">
            <v>11579390</v>
          </cell>
          <cell r="Q181">
            <v>0</v>
          </cell>
          <cell r="R181">
            <v>0</v>
          </cell>
          <cell r="S181">
            <v>46317560</v>
          </cell>
          <cell r="T181">
            <v>11579390</v>
          </cell>
          <cell r="U181">
            <v>11579390</v>
          </cell>
          <cell r="V181">
            <v>0</v>
          </cell>
          <cell r="W181">
            <v>11579390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M182">
            <v>238013592</v>
          </cell>
          <cell r="O182">
            <v>238013592</v>
          </cell>
          <cell r="P182">
            <v>19834466</v>
          </cell>
          <cell r="Q182">
            <v>0</v>
          </cell>
          <cell r="R182">
            <v>0</v>
          </cell>
          <cell r="S182">
            <v>79337864</v>
          </cell>
          <cell r="T182">
            <v>19834466</v>
          </cell>
          <cell r="U182">
            <v>19834466</v>
          </cell>
          <cell r="V182">
            <v>0</v>
          </cell>
          <cell r="W182">
            <v>19834466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M183">
            <v>483323968</v>
          </cell>
          <cell r="O183">
            <v>483323968</v>
          </cell>
          <cell r="P183">
            <v>40276997</v>
          </cell>
          <cell r="Q183">
            <v>0</v>
          </cell>
          <cell r="R183">
            <v>0</v>
          </cell>
          <cell r="S183">
            <v>161107988</v>
          </cell>
          <cell r="T183">
            <v>40276997</v>
          </cell>
          <cell r="U183">
            <v>40276997</v>
          </cell>
          <cell r="V183">
            <v>0</v>
          </cell>
          <cell r="W183">
            <v>40276997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M184">
            <v>572046648</v>
          </cell>
          <cell r="O184">
            <v>572046648</v>
          </cell>
          <cell r="P184">
            <v>47670554</v>
          </cell>
          <cell r="Q184">
            <v>0</v>
          </cell>
          <cell r="R184">
            <v>0</v>
          </cell>
          <cell r="S184">
            <v>190682216</v>
          </cell>
          <cell r="T184">
            <v>47670554</v>
          </cell>
          <cell r="U184">
            <v>47670554</v>
          </cell>
          <cell r="V184">
            <v>0</v>
          </cell>
          <cell r="W184">
            <v>47670554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M185">
            <v>256108036</v>
          </cell>
          <cell r="O185">
            <v>256108036</v>
          </cell>
          <cell r="P185">
            <v>21342336</v>
          </cell>
          <cell r="Q185">
            <v>0</v>
          </cell>
          <cell r="R185">
            <v>0</v>
          </cell>
          <cell r="S185">
            <v>85369344</v>
          </cell>
          <cell r="T185">
            <v>21342336</v>
          </cell>
          <cell r="U185">
            <v>21342336</v>
          </cell>
          <cell r="V185">
            <v>0</v>
          </cell>
          <cell r="W185">
            <v>21342336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M186">
            <v>1405953696</v>
          </cell>
          <cell r="O186">
            <v>1405953696</v>
          </cell>
          <cell r="P186">
            <v>117162808</v>
          </cell>
          <cell r="Q186">
            <v>0</v>
          </cell>
          <cell r="R186">
            <v>0</v>
          </cell>
          <cell r="S186">
            <v>468651232</v>
          </cell>
          <cell r="T186">
            <v>117162808</v>
          </cell>
          <cell r="U186">
            <v>117162808</v>
          </cell>
          <cell r="V186">
            <v>0</v>
          </cell>
          <cell r="W186">
            <v>117162808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K187" t="str">
            <v>No. 4091 del 16-11-2016</v>
          </cell>
          <cell r="L187" t="str">
            <v>No. 4012 del 28-11-2017</v>
          </cell>
          <cell r="M187">
            <v>536900840</v>
          </cell>
          <cell r="O187">
            <v>536900840</v>
          </cell>
          <cell r="P187">
            <v>44741737</v>
          </cell>
          <cell r="Q187">
            <v>0</v>
          </cell>
          <cell r="R187">
            <v>0</v>
          </cell>
          <cell r="S187">
            <v>178966948</v>
          </cell>
          <cell r="T187">
            <v>44741737</v>
          </cell>
          <cell r="U187">
            <v>44741737</v>
          </cell>
          <cell r="V187">
            <v>0</v>
          </cell>
          <cell r="W187">
            <v>44741737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M188">
            <v>1066992208</v>
          </cell>
          <cell r="O188">
            <v>1066992208</v>
          </cell>
          <cell r="P188">
            <v>88916017</v>
          </cell>
          <cell r="Q188">
            <v>0</v>
          </cell>
          <cell r="R188">
            <v>0</v>
          </cell>
          <cell r="S188">
            <v>355664068</v>
          </cell>
          <cell r="T188">
            <v>88916017</v>
          </cell>
          <cell r="U188">
            <v>88916017</v>
          </cell>
          <cell r="V188">
            <v>0</v>
          </cell>
          <cell r="W188">
            <v>88916017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M189">
            <v>667027552</v>
          </cell>
          <cell r="O189">
            <v>667027552</v>
          </cell>
          <cell r="P189">
            <v>55585629</v>
          </cell>
          <cell r="Q189">
            <v>0</v>
          </cell>
          <cell r="R189">
            <v>0</v>
          </cell>
          <cell r="S189">
            <v>222342516</v>
          </cell>
          <cell r="T189">
            <v>55585629</v>
          </cell>
          <cell r="U189">
            <v>55585629</v>
          </cell>
          <cell r="V189">
            <v>0</v>
          </cell>
          <cell r="W189">
            <v>55585629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K190" t="str">
            <v>No. 3446 del 25-10-2017</v>
          </cell>
          <cell r="L190" t="str">
            <v>No. 1726 del 18-06-2018</v>
          </cell>
          <cell r="M190">
            <v>359521756</v>
          </cell>
          <cell r="O190">
            <v>359521756</v>
          </cell>
          <cell r="P190">
            <v>29960146</v>
          </cell>
          <cell r="Q190">
            <v>0</v>
          </cell>
          <cell r="R190">
            <v>0</v>
          </cell>
          <cell r="S190">
            <v>119840584</v>
          </cell>
          <cell r="T190">
            <v>29960146</v>
          </cell>
          <cell r="U190">
            <v>29960146</v>
          </cell>
          <cell r="V190">
            <v>0</v>
          </cell>
          <cell r="W190">
            <v>29960146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M191">
            <v>967690240</v>
          </cell>
          <cell r="O191">
            <v>967690240</v>
          </cell>
          <cell r="P191">
            <v>80640853</v>
          </cell>
          <cell r="Q191">
            <v>0</v>
          </cell>
          <cell r="R191">
            <v>0</v>
          </cell>
          <cell r="S191">
            <v>322563412</v>
          </cell>
          <cell r="T191">
            <v>80640853</v>
          </cell>
          <cell r="U191">
            <v>80640853</v>
          </cell>
          <cell r="V191">
            <v>0</v>
          </cell>
          <cell r="W191">
            <v>80640853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M192">
            <v>130714304</v>
          </cell>
          <cell r="O192">
            <v>130714304</v>
          </cell>
          <cell r="P192">
            <v>10892859</v>
          </cell>
          <cell r="Q192">
            <v>0</v>
          </cell>
          <cell r="R192">
            <v>0</v>
          </cell>
          <cell r="S192">
            <v>43571436</v>
          </cell>
          <cell r="T192">
            <v>10892859</v>
          </cell>
          <cell r="U192">
            <v>10892859</v>
          </cell>
          <cell r="V192">
            <v>0</v>
          </cell>
          <cell r="W192">
            <v>10892859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M193">
            <v>224567840</v>
          </cell>
          <cell r="O193">
            <v>224567840</v>
          </cell>
          <cell r="P193">
            <v>18713987</v>
          </cell>
          <cell r="Q193">
            <v>0</v>
          </cell>
          <cell r="R193">
            <v>0</v>
          </cell>
          <cell r="S193">
            <v>74855948</v>
          </cell>
          <cell r="T193">
            <v>18713987</v>
          </cell>
          <cell r="U193">
            <v>18713987</v>
          </cell>
          <cell r="V193">
            <v>0</v>
          </cell>
          <cell r="W193">
            <v>18713987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M194">
            <v>154529074</v>
          </cell>
          <cell r="O194">
            <v>154529074</v>
          </cell>
          <cell r="P194">
            <v>12877423</v>
          </cell>
          <cell r="Q194">
            <v>0</v>
          </cell>
          <cell r="R194">
            <v>0</v>
          </cell>
          <cell r="S194">
            <v>51509692</v>
          </cell>
          <cell r="T194">
            <v>12877423</v>
          </cell>
          <cell r="U194">
            <v>12877423</v>
          </cell>
          <cell r="V194">
            <v>0</v>
          </cell>
          <cell r="W194">
            <v>12877423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M195">
            <v>418297624</v>
          </cell>
          <cell r="O195">
            <v>418297624</v>
          </cell>
          <cell r="P195">
            <v>34858135</v>
          </cell>
          <cell r="Q195">
            <v>0</v>
          </cell>
          <cell r="R195">
            <v>0</v>
          </cell>
          <cell r="S195">
            <v>139432540</v>
          </cell>
          <cell r="T195">
            <v>34858135</v>
          </cell>
          <cell r="U195">
            <v>34858135</v>
          </cell>
          <cell r="V195">
            <v>0</v>
          </cell>
          <cell r="W195">
            <v>34858135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M196">
            <v>289902800</v>
          </cell>
          <cell r="O196">
            <v>289902800</v>
          </cell>
          <cell r="P196">
            <v>24158567</v>
          </cell>
          <cell r="Q196">
            <v>0</v>
          </cell>
          <cell r="R196">
            <v>0</v>
          </cell>
          <cell r="S196">
            <v>96634268</v>
          </cell>
          <cell r="T196">
            <v>24158567</v>
          </cell>
          <cell r="U196">
            <v>24158567</v>
          </cell>
          <cell r="V196">
            <v>0</v>
          </cell>
          <cell r="W196">
            <v>24158567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M197">
            <v>1136980096</v>
          </cell>
          <cell r="O197">
            <v>1136980096</v>
          </cell>
          <cell r="P197">
            <v>94748341</v>
          </cell>
          <cell r="Q197">
            <v>0</v>
          </cell>
          <cell r="R197">
            <v>0</v>
          </cell>
          <cell r="S197">
            <v>378993364</v>
          </cell>
          <cell r="T197">
            <v>94748341</v>
          </cell>
          <cell r="U197">
            <v>94748341</v>
          </cell>
          <cell r="V197">
            <v>0</v>
          </cell>
          <cell r="W197">
            <v>94748341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K198" t="str">
            <v>No. 4091 del 16-11-2016</v>
          </cell>
          <cell r="L198" t="str">
            <v>No. 0925 del 03-04-2017</v>
          </cell>
          <cell r="M198">
            <v>352687792</v>
          </cell>
          <cell r="O198">
            <v>352687792</v>
          </cell>
          <cell r="P198">
            <v>29390649</v>
          </cell>
          <cell r="Q198">
            <v>0</v>
          </cell>
          <cell r="R198">
            <v>0</v>
          </cell>
          <cell r="S198">
            <v>117562596</v>
          </cell>
          <cell r="T198">
            <v>29390649</v>
          </cell>
          <cell r="U198">
            <v>29390649</v>
          </cell>
          <cell r="V198">
            <v>0</v>
          </cell>
          <cell r="W198">
            <v>29390649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M199">
            <v>810144976</v>
          </cell>
          <cell r="O199">
            <v>810144976</v>
          </cell>
          <cell r="P199">
            <v>67512081</v>
          </cell>
          <cell r="Q199">
            <v>0</v>
          </cell>
          <cell r="R199">
            <v>0</v>
          </cell>
          <cell r="S199">
            <v>270048324</v>
          </cell>
          <cell r="T199">
            <v>67512081</v>
          </cell>
          <cell r="U199">
            <v>67512081</v>
          </cell>
          <cell r="V199">
            <v>0</v>
          </cell>
          <cell r="W199">
            <v>67512081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M200">
            <v>572719680</v>
          </cell>
          <cell r="O200">
            <v>572719680</v>
          </cell>
          <cell r="P200">
            <v>47726640</v>
          </cell>
          <cell r="Q200">
            <v>0</v>
          </cell>
          <cell r="R200">
            <v>0</v>
          </cell>
          <cell r="S200">
            <v>190906560</v>
          </cell>
          <cell r="T200">
            <v>47726640</v>
          </cell>
          <cell r="U200">
            <v>47726640</v>
          </cell>
          <cell r="V200">
            <v>0</v>
          </cell>
          <cell r="W200">
            <v>47726640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M201">
            <v>741080976</v>
          </cell>
          <cell r="O201">
            <v>741080976</v>
          </cell>
          <cell r="P201">
            <v>61756748</v>
          </cell>
          <cell r="Q201">
            <v>0</v>
          </cell>
          <cell r="R201">
            <v>0</v>
          </cell>
          <cell r="S201">
            <v>247026992</v>
          </cell>
          <cell r="T201">
            <v>61756748</v>
          </cell>
          <cell r="U201">
            <v>61756748</v>
          </cell>
          <cell r="V201">
            <v>0</v>
          </cell>
          <cell r="W201">
            <v>61756748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M202">
            <v>461968992</v>
          </cell>
          <cell r="O202">
            <v>461968992</v>
          </cell>
          <cell r="P202">
            <v>38497416</v>
          </cell>
          <cell r="Q202">
            <v>0</v>
          </cell>
          <cell r="R202">
            <v>0</v>
          </cell>
          <cell r="S202">
            <v>153989664</v>
          </cell>
          <cell r="T202">
            <v>38497416</v>
          </cell>
          <cell r="U202">
            <v>38497416</v>
          </cell>
          <cell r="V202">
            <v>0</v>
          </cell>
          <cell r="W202">
            <v>38497416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M203">
            <v>750365872</v>
          </cell>
          <cell r="O203">
            <v>750365872</v>
          </cell>
          <cell r="P203">
            <v>62530489</v>
          </cell>
          <cell r="Q203">
            <v>0</v>
          </cell>
          <cell r="R203">
            <v>0</v>
          </cell>
          <cell r="S203">
            <v>250121956</v>
          </cell>
          <cell r="T203">
            <v>62530489</v>
          </cell>
          <cell r="U203">
            <v>62530489</v>
          </cell>
          <cell r="V203">
            <v>0</v>
          </cell>
          <cell r="W203">
            <v>62530489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M204">
            <v>903484112</v>
          </cell>
          <cell r="O204">
            <v>903484112</v>
          </cell>
          <cell r="P204">
            <v>75290343</v>
          </cell>
          <cell r="Q204">
            <v>0</v>
          </cell>
          <cell r="R204">
            <v>0</v>
          </cell>
          <cell r="S204">
            <v>301161372</v>
          </cell>
          <cell r="T204">
            <v>75290343</v>
          </cell>
          <cell r="U204">
            <v>75290343</v>
          </cell>
          <cell r="V204">
            <v>0</v>
          </cell>
          <cell r="W204">
            <v>75290343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M205">
            <v>416731552</v>
          </cell>
          <cell r="O205">
            <v>416731552</v>
          </cell>
          <cell r="P205">
            <v>34727629</v>
          </cell>
          <cell r="Q205">
            <v>0</v>
          </cell>
          <cell r="R205">
            <v>0</v>
          </cell>
          <cell r="S205">
            <v>138910516</v>
          </cell>
          <cell r="T205">
            <v>34727629</v>
          </cell>
          <cell r="U205">
            <v>34727629</v>
          </cell>
          <cell r="V205">
            <v>0</v>
          </cell>
          <cell r="W205">
            <v>34727629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K206" t="str">
            <v>No. 4091 del 16-11-2016</v>
          </cell>
          <cell r="L206" t="str">
            <v>No. 3106 del 26-09-2017</v>
          </cell>
          <cell r="M206">
            <v>173183636</v>
          </cell>
          <cell r="O206">
            <v>173183636</v>
          </cell>
          <cell r="P206">
            <v>14431970</v>
          </cell>
          <cell r="Q206">
            <v>0</v>
          </cell>
          <cell r="R206">
            <v>0</v>
          </cell>
          <cell r="S206">
            <v>57727880</v>
          </cell>
          <cell r="T206">
            <v>14431970</v>
          </cell>
          <cell r="U206">
            <v>14431970</v>
          </cell>
          <cell r="V206">
            <v>0</v>
          </cell>
          <cell r="W206">
            <v>14431970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M207">
            <v>309958460</v>
          </cell>
          <cell r="O207">
            <v>309958460</v>
          </cell>
          <cell r="P207">
            <v>25829872</v>
          </cell>
          <cell r="Q207">
            <v>0</v>
          </cell>
          <cell r="R207">
            <v>0</v>
          </cell>
          <cell r="S207">
            <v>103319488</v>
          </cell>
          <cell r="T207">
            <v>25829872</v>
          </cell>
          <cell r="U207">
            <v>25829872</v>
          </cell>
          <cell r="V207">
            <v>0</v>
          </cell>
          <cell r="W207">
            <v>25829872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M208">
            <v>914571744</v>
          </cell>
          <cell r="O208">
            <v>914571744</v>
          </cell>
          <cell r="P208">
            <v>76214312</v>
          </cell>
          <cell r="Q208">
            <v>0</v>
          </cell>
          <cell r="R208">
            <v>0</v>
          </cell>
          <cell r="S208">
            <v>304857248</v>
          </cell>
          <cell r="T208">
            <v>76214312</v>
          </cell>
          <cell r="U208">
            <v>76214312</v>
          </cell>
          <cell r="V208">
            <v>0</v>
          </cell>
          <cell r="W208">
            <v>76214312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M209">
            <v>1064638896</v>
          </cell>
          <cell r="O209">
            <v>1064638896</v>
          </cell>
          <cell r="P209">
            <v>88719908</v>
          </cell>
          <cell r="Q209">
            <v>0</v>
          </cell>
          <cell r="R209">
            <v>0</v>
          </cell>
          <cell r="S209">
            <v>354879632</v>
          </cell>
          <cell r="T209">
            <v>88719908</v>
          </cell>
          <cell r="U209">
            <v>88719908</v>
          </cell>
          <cell r="V209">
            <v>0</v>
          </cell>
          <cell r="W209">
            <v>88719908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M210">
            <v>440595640</v>
          </cell>
          <cell r="O210">
            <v>440595640</v>
          </cell>
          <cell r="P210">
            <v>36716303</v>
          </cell>
          <cell r="Q210">
            <v>0</v>
          </cell>
          <cell r="R210">
            <v>0</v>
          </cell>
          <cell r="S210">
            <v>146865212</v>
          </cell>
          <cell r="T210">
            <v>36716303</v>
          </cell>
          <cell r="U210">
            <v>36716303</v>
          </cell>
          <cell r="V210">
            <v>0</v>
          </cell>
          <cell r="W210">
            <v>36716303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M211">
            <v>491541232</v>
          </cell>
          <cell r="O211">
            <v>491541232</v>
          </cell>
          <cell r="P211">
            <v>40961769</v>
          </cell>
          <cell r="Q211">
            <v>0</v>
          </cell>
          <cell r="R211">
            <v>0</v>
          </cell>
          <cell r="S211">
            <v>163847076</v>
          </cell>
          <cell r="T211">
            <v>40961769</v>
          </cell>
          <cell r="U211">
            <v>40961769</v>
          </cell>
          <cell r="V211">
            <v>0</v>
          </cell>
          <cell r="W211">
            <v>40961769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M212">
            <v>308107004</v>
          </cell>
          <cell r="O212">
            <v>308107004</v>
          </cell>
          <cell r="P212">
            <v>25675584</v>
          </cell>
          <cell r="Q212">
            <v>0</v>
          </cell>
          <cell r="R212">
            <v>0</v>
          </cell>
          <cell r="S212">
            <v>102702336</v>
          </cell>
          <cell r="T212">
            <v>25675584</v>
          </cell>
          <cell r="U212">
            <v>25675584</v>
          </cell>
          <cell r="V212">
            <v>0</v>
          </cell>
          <cell r="W212">
            <v>25675584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11170906112</v>
          </cell>
          <cell r="O213">
            <v>11170906112</v>
          </cell>
          <cell r="P213">
            <v>930908843</v>
          </cell>
          <cell r="Q213">
            <v>0</v>
          </cell>
          <cell r="R213">
            <v>0</v>
          </cell>
          <cell r="S213">
            <v>3723635372</v>
          </cell>
          <cell r="T213">
            <v>930908843</v>
          </cell>
          <cell r="U213">
            <v>930908843</v>
          </cell>
          <cell r="V213">
            <v>0</v>
          </cell>
          <cell r="W213">
            <v>930908843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M214">
            <v>2420628640</v>
          </cell>
          <cell r="O214">
            <v>2420628640</v>
          </cell>
          <cell r="P214">
            <v>201719053</v>
          </cell>
          <cell r="Q214">
            <v>0</v>
          </cell>
          <cell r="R214">
            <v>0</v>
          </cell>
          <cell r="S214">
            <v>806876212</v>
          </cell>
          <cell r="T214">
            <v>201719053</v>
          </cell>
          <cell r="U214">
            <v>201719053</v>
          </cell>
          <cell r="V214">
            <v>0</v>
          </cell>
          <cell r="W214">
            <v>201719053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M215">
            <v>11928165</v>
          </cell>
          <cell r="O215">
            <v>11928165</v>
          </cell>
          <cell r="P215">
            <v>994014</v>
          </cell>
          <cell r="Q215">
            <v>0</v>
          </cell>
          <cell r="R215">
            <v>0</v>
          </cell>
          <cell r="S215">
            <v>3976056</v>
          </cell>
          <cell r="T215">
            <v>994014</v>
          </cell>
          <cell r="U215">
            <v>994014</v>
          </cell>
          <cell r="V215">
            <v>0</v>
          </cell>
          <cell r="W215">
            <v>994014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M216">
            <v>213372744</v>
          </cell>
          <cell r="O216">
            <v>213372744</v>
          </cell>
          <cell r="P216">
            <v>17781062</v>
          </cell>
          <cell r="Q216">
            <v>0</v>
          </cell>
          <cell r="R216">
            <v>0</v>
          </cell>
          <cell r="S216">
            <v>71124248</v>
          </cell>
          <cell r="T216">
            <v>17781062</v>
          </cell>
          <cell r="U216">
            <v>17781062</v>
          </cell>
          <cell r="V216">
            <v>0</v>
          </cell>
          <cell r="W216">
            <v>17781062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M217">
            <v>70221847</v>
          </cell>
          <cell r="O217">
            <v>70221847</v>
          </cell>
          <cell r="P217">
            <v>5851821</v>
          </cell>
          <cell r="Q217">
            <v>0</v>
          </cell>
          <cell r="R217">
            <v>0</v>
          </cell>
          <cell r="S217">
            <v>23407284</v>
          </cell>
          <cell r="T217">
            <v>5851821</v>
          </cell>
          <cell r="U217">
            <v>5851821</v>
          </cell>
          <cell r="V217">
            <v>0</v>
          </cell>
          <cell r="W217">
            <v>5851821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M218">
            <v>93322846</v>
          </cell>
          <cell r="O218">
            <v>93322846</v>
          </cell>
          <cell r="P218">
            <v>7776904</v>
          </cell>
          <cell r="Q218">
            <v>0</v>
          </cell>
          <cell r="R218">
            <v>0</v>
          </cell>
          <cell r="S218">
            <v>31107616</v>
          </cell>
          <cell r="T218">
            <v>7776904</v>
          </cell>
          <cell r="U218">
            <v>7776904</v>
          </cell>
          <cell r="V218">
            <v>0</v>
          </cell>
          <cell r="W218">
            <v>7776904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M219">
            <v>18669344</v>
          </cell>
          <cell r="O219">
            <v>18669344</v>
          </cell>
          <cell r="P219">
            <v>1555779</v>
          </cell>
          <cell r="Q219">
            <v>0</v>
          </cell>
          <cell r="R219">
            <v>0</v>
          </cell>
          <cell r="S219">
            <v>6223116</v>
          </cell>
          <cell r="T219">
            <v>1555779</v>
          </cell>
          <cell r="U219">
            <v>1555779</v>
          </cell>
          <cell r="V219">
            <v>0</v>
          </cell>
          <cell r="W219">
            <v>1555779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M220">
            <v>16831614</v>
          </cell>
          <cell r="O220">
            <v>16831614</v>
          </cell>
          <cell r="P220">
            <v>1402635</v>
          </cell>
          <cell r="Q220">
            <v>0</v>
          </cell>
          <cell r="R220">
            <v>0</v>
          </cell>
          <cell r="S220">
            <v>5610540</v>
          </cell>
          <cell r="T220">
            <v>1402635</v>
          </cell>
          <cell r="U220">
            <v>1402635</v>
          </cell>
          <cell r="V220">
            <v>0</v>
          </cell>
          <cell r="W220">
            <v>1402635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M221">
            <v>74922838</v>
          </cell>
          <cell r="O221">
            <v>74922838</v>
          </cell>
          <cell r="P221">
            <v>6243570</v>
          </cell>
          <cell r="Q221">
            <v>0</v>
          </cell>
          <cell r="R221">
            <v>0</v>
          </cell>
          <cell r="S221">
            <v>24974280</v>
          </cell>
          <cell r="T221">
            <v>6243570</v>
          </cell>
          <cell r="U221">
            <v>6243570</v>
          </cell>
          <cell r="V221">
            <v>0</v>
          </cell>
          <cell r="W221">
            <v>6243570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M222">
            <v>55451350</v>
          </cell>
          <cell r="O222">
            <v>55451350</v>
          </cell>
          <cell r="P222">
            <v>4620946</v>
          </cell>
          <cell r="Q222">
            <v>0</v>
          </cell>
          <cell r="R222">
            <v>0</v>
          </cell>
          <cell r="S222">
            <v>18483784</v>
          </cell>
          <cell r="T222">
            <v>4620946</v>
          </cell>
          <cell r="U222">
            <v>4620946</v>
          </cell>
          <cell r="V222">
            <v>0</v>
          </cell>
          <cell r="W222">
            <v>4620946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M223">
            <v>31065789</v>
          </cell>
          <cell r="O223">
            <v>31065789</v>
          </cell>
          <cell r="P223">
            <v>2588816</v>
          </cell>
          <cell r="Q223">
            <v>0</v>
          </cell>
          <cell r="R223">
            <v>0</v>
          </cell>
          <cell r="S223">
            <v>10355264</v>
          </cell>
          <cell r="T223">
            <v>2588816</v>
          </cell>
          <cell r="U223">
            <v>2588816</v>
          </cell>
          <cell r="V223">
            <v>0</v>
          </cell>
          <cell r="W223">
            <v>2588816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M224">
            <v>58173675</v>
          </cell>
          <cell r="O224">
            <v>58173675</v>
          </cell>
          <cell r="P224">
            <v>4847806</v>
          </cell>
          <cell r="Q224">
            <v>0</v>
          </cell>
          <cell r="R224">
            <v>0</v>
          </cell>
          <cell r="S224">
            <v>19391224</v>
          </cell>
          <cell r="T224">
            <v>4847806</v>
          </cell>
          <cell r="U224">
            <v>4847806</v>
          </cell>
          <cell r="V224">
            <v>0</v>
          </cell>
          <cell r="W224">
            <v>4847806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M225">
            <v>9303969</v>
          </cell>
          <cell r="O225">
            <v>9303969</v>
          </cell>
          <cell r="P225">
            <v>775331</v>
          </cell>
          <cell r="Q225">
            <v>0</v>
          </cell>
          <cell r="R225">
            <v>0</v>
          </cell>
          <cell r="S225">
            <v>3101324</v>
          </cell>
          <cell r="T225">
            <v>775331</v>
          </cell>
          <cell r="U225">
            <v>775331</v>
          </cell>
          <cell r="V225">
            <v>0</v>
          </cell>
          <cell r="W225">
            <v>775331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M226">
            <v>32771483</v>
          </cell>
          <cell r="O226">
            <v>32771483</v>
          </cell>
          <cell r="P226">
            <v>2730957</v>
          </cell>
          <cell r="Q226">
            <v>0</v>
          </cell>
          <cell r="R226">
            <v>0</v>
          </cell>
          <cell r="S226">
            <v>10923828</v>
          </cell>
          <cell r="T226">
            <v>2730957</v>
          </cell>
          <cell r="U226">
            <v>2730957</v>
          </cell>
          <cell r="V226">
            <v>0</v>
          </cell>
          <cell r="W226">
            <v>2730957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M227">
            <v>42712321</v>
          </cell>
          <cell r="O227">
            <v>42712321</v>
          </cell>
          <cell r="P227">
            <v>3559360</v>
          </cell>
          <cell r="Q227">
            <v>0</v>
          </cell>
          <cell r="R227">
            <v>0</v>
          </cell>
          <cell r="S227">
            <v>14237440</v>
          </cell>
          <cell r="T227">
            <v>3559360</v>
          </cell>
          <cell r="U227">
            <v>3559360</v>
          </cell>
          <cell r="V227">
            <v>0</v>
          </cell>
          <cell r="W227">
            <v>3559360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M228">
            <v>33193587</v>
          </cell>
          <cell r="O228">
            <v>33193587</v>
          </cell>
          <cell r="P228">
            <v>2766132</v>
          </cell>
          <cell r="Q228">
            <v>0</v>
          </cell>
          <cell r="R228">
            <v>0</v>
          </cell>
          <cell r="S228">
            <v>11064528</v>
          </cell>
          <cell r="T228">
            <v>2766132</v>
          </cell>
          <cell r="U228">
            <v>2766132</v>
          </cell>
          <cell r="V228">
            <v>0</v>
          </cell>
          <cell r="W228">
            <v>2766132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M229">
            <v>31371262</v>
          </cell>
          <cell r="O229">
            <v>31371262</v>
          </cell>
          <cell r="P229">
            <v>2614272</v>
          </cell>
          <cell r="Q229">
            <v>0</v>
          </cell>
          <cell r="R229">
            <v>0</v>
          </cell>
          <cell r="S229">
            <v>10457088</v>
          </cell>
          <cell r="T229">
            <v>2614272</v>
          </cell>
          <cell r="U229">
            <v>2614272</v>
          </cell>
          <cell r="V229">
            <v>0</v>
          </cell>
          <cell r="W229">
            <v>2614272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M230">
            <v>596329720</v>
          </cell>
          <cell r="O230">
            <v>596329720</v>
          </cell>
          <cell r="P230">
            <v>49694143</v>
          </cell>
          <cell r="Q230">
            <v>0</v>
          </cell>
          <cell r="R230">
            <v>0</v>
          </cell>
          <cell r="S230">
            <v>198776572</v>
          </cell>
          <cell r="T230">
            <v>49694143</v>
          </cell>
          <cell r="U230">
            <v>49694143</v>
          </cell>
          <cell r="V230">
            <v>0</v>
          </cell>
          <cell r="W230">
            <v>49694143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M231">
            <v>60006298</v>
          </cell>
          <cell r="O231">
            <v>60006298</v>
          </cell>
          <cell r="P231">
            <v>5000525</v>
          </cell>
          <cell r="Q231">
            <v>0</v>
          </cell>
          <cell r="R231">
            <v>0</v>
          </cell>
          <cell r="S231">
            <v>20002100</v>
          </cell>
          <cell r="T231">
            <v>5000525</v>
          </cell>
          <cell r="U231">
            <v>5000525</v>
          </cell>
          <cell r="V231">
            <v>0</v>
          </cell>
          <cell r="W231">
            <v>5000525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M232">
            <v>238911940</v>
          </cell>
          <cell r="O232">
            <v>238911940</v>
          </cell>
          <cell r="P232">
            <v>19909328</v>
          </cell>
          <cell r="Q232">
            <v>0</v>
          </cell>
          <cell r="R232">
            <v>0</v>
          </cell>
          <cell r="S232">
            <v>79637312</v>
          </cell>
          <cell r="T232">
            <v>19909328</v>
          </cell>
          <cell r="U232">
            <v>19909328</v>
          </cell>
          <cell r="V232">
            <v>0</v>
          </cell>
          <cell r="W232">
            <v>19909328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M233">
            <v>93581932</v>
          </cell>
          <cell r="O233">
            <v>93581932</v>
          </cell>
          <cell r="P233">
            <v>7798494</v>
          </cell>
          <cell r="Q233">
            <v>0</v>
          </cell>
          <cell r="R233">
            <v>0</v>
          </cell>
          <cell r="S233">
            <v>31193976</v>
          </cell>
          <cell r="T233">
            <v>7798494</v>
          </cell>
          <cell r="U233">
            <v>7798494</v>
          </cell>
          <cell r="V233">
            <v>0</v>
          </cell>
          <cell r="W233">
            <v>7798494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M234">
            <v>42568655</v>
          </cell>
          <cell r="O234">
            <v>42568655</v>
          </cell>
          <cell r="P234">
            <v>3547388</v>
          </cell>
          <cell r="Q234">
            <v>0</v>
          </cell>
          <cell r="R234">
            <v>0</v>
          </cell>
          <cell r="S234">
            <v>14189552</v>
          </cell>
          <cell r="T234">
            <v>3547388</v>
          </cell>
          <cell r="U234">
            <v>3547388</v>
          </cell>
          <cell r="V234">
            <v>0</v>
          </cell>
          <cell r="W234">
            <v>3547388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L235" t="str">
            <v>Res. 2091 del 18/07/2018</v>
          </cell>
          <cell r="M235">
            <v>49718917</v>
          </cell>
          <cell r="O235">
            <v>49718917</v>
          </cell>
          <cell r="P235">
            <v>4143243</v>
          </cell>
          <cell r="Q235">
            <v>0</v>
          </cell>
          <cell r="R235">
            <v>0</v>
          </cell>
          <cell r="S235">
            <v>16572972</v>
          </cell>
          <cell r="T235">
            <v>4143243</v>
          </cell>
          <cell r="U235">
            <v>4143243</v>
          </cell>
          <cell r="V235">
            <v>0</v>
          </cell>
          <cell r="W235">
            <v>4143243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M236">
            <v>107753996</v>
          </cell>
          <cell r="O236">
            <v>107753996</v>
          </cell>
          <cell r="P236">
            <v>8979500</v>
          </cell>
          <cell r="Q236">
            <v>0</v>
          </cell>
          <cell r="R236">
            <v>0</v>
          </cell>
          <cell r="S236">
            <v>35918000</v>
          </cell>
          <cell r="T236">
            <v>8979500</v>
          </cell>
          <cell r="U236">
            <v>8979500</v>
          </cell>
          <cell r="V236">
            <v>0</v>
          </cell>
          <cell r="W236">
            <v>8979500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M237">
            <v>33923699</v>
          </cell>
          <cell r="O237">
            <v>33923699</v>
          </cell>
          <cell r="P237">
            <v>2826975</v>
          </cell>
          <cell r="Q237">
            <v>0</v>
          </cell>
          <cell r="R237">
            <v>0</v>
          </cell>
          <cell r="S237">
            <v>11307900</v>
          </cell>
          <cell r="T237">
            <v>2826975</v>
          </cell>
          <cell r="U237">
            <v>2826975</v>
          </cell>
          <cell r="V237">
            <v>0</v>
          </cell>
          <cell r="W237">
            <v>2826975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M238">
            <v>29369785</v>
          </cell>
          <cell r="O238">
            <v>29369785</v>
          </cell>
          <cell r="P238">
            <v>2447482</v>
          </cell>
          <cell r="Q238">
            <v>0</v>
          </cell>
          <cell r="R238">
            <v>0</v>
          </cell>
          <cell r="S238">
            <v>9789928</v>
          </cell>
          <cell r="T238">
            <v>2447482</v>
          </cell>
          <cell r="U238">
            <v>2447482</v>
          </cell>
          <cell r="V238">
            <v>0</v>
          </cell>
          <cell r="W238">
            <v>2447482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M239">
            <v>40827372</v>
          </cell>
          <cell r="O239">
            <v>40827372</v>
          </cell>
          <cell r="P239">
            <v>3402281</v>
          </cell>
          <cell r="Q239">
            <v>0</v>
          </cell>
          <cell r="R239">
            <v>0</v>
          </cell>
          <cell r="S239">
            <v>13609124</v>
          </cell>
          <cell r="T239">
            <v>3402281</v>
          </cell>
          <cell r="U239">
            <v>3402281</v>
          </cell>
          <cell r="V239">
            <v>0</v>
          </cell>
          <cell r="W239">
            <v>3402281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M240">
            <v>251741984</v>
          </cell>
          <cell r="O240">
            <v>251741984</v>
          </cell>
          <cell r="P240">
            <v>20978499</v>
          </cell>
          <cell r="Q240">
            <v>0</v>
          </cell>
          <cell r="R240">
            <v>0</v>
          </cell>
          <cell r="S240">
            <v>83913996</v>
          </cell>
          <cell r="T240">
            <v>20978499</v>
          </cell>
          <cell r="U240">
            <v>20978499</v>
          </cell>
          <cell r="V240">
            <v>0</v>
          </cell>
          <cell r="W240">
            <v>20978499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M241">
            <v>52671771</v>
          </cell>
          <cell r="O241">
            <v>52671771</v>
          </cell>
          <cell r="P241">
            <v>4389314</v>
          </cell>
          <cell r="Q241">
            <v>0</v>
          </cell>
          <cell r="R241">
            <v>0</v>
          </cell>
          <cell r="S241">
            <v>17557256</v>
          </cell>
          <cell r="T241">
            <v>4389314</v>
          </cell>
          <cell r="U241">
            <v>4389314</v>
          </cell>
          <cell r="V241">
            <v>0</v>
          </cell>
          <cell r="W241">
            <v>4389314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M242">
            <v>19517509</v>
          </cell>
          <cell r="O242">
            <v>19517509</v>
          </cell>
          <cell r="P242">
            <v>1626459</v>
          </cell>
          <cell r="Q242">
            <v>0</v>
          </cell>
          <cell r="R242">
            <v>0</v>
          </cell>
          <cell r="S242">
            <v>6505836</v>
          </cell>
          <cell r="T242">
            <v>1626459</v>
          </cell>
          <cell r="U242">
            <v>1626459</v>
          </cell>
          <cell r="V242">
            <v>0</v>
          </cell>
          <cell r="W242">
            <v>1626459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M243">
            <v>52722230</v>
          </cell>
          <cell r="O243">
            <v>52722230</v>
          </cell>
          <cell r="P243">
            <v>4393519</v>
          </cell>
          <cell r="Q243">
            <v>0</v>
          </cell>
          <cell r="R243">
            <v>0</v>
          </cell>
          <cell r="S243">
            <v>17574076</v>
          </cell>
          <cell r="T243">
            <v>4393519</v>
          </cell>
          <cell r="U243">
            <v>4393519</v>
          </cell>
          <cell r="V243">
            <v>0</v>
          </cell>
          <cell r="W243">
            <v>4393519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M244">
            <v>23829210</v>
          </cell>
          <cell r="O244">
            <v>23829210</v>
          </cell>
          <cell r="P244">
            <v>1985768</v>
          </cell>
          <cell r="Q244">
            <v>0</v>
          </cell>
          <cell r="R244">
            <v>0</v>
          </cell>
          <cell r="S244">
            <v>7943072</v>
          </cell>
          <cell r="T244">
            <v>1985768</v>
          </cell>
          <cell r="U244">
            <v>1985768</v>
          </cell>
          <cell r="V244">
            <v>0</v>
          </cell>
          <cell r="W244">
            <v>1985768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M245">
            <v>73962229</v>
          </cell>
          <cell r="O245">
            <v>73962229</v>
          </cell>
          <cell r="P245">
            <v>6163519</v>
          </cell>
          <cell r="Q245">
            <v>0</v>
          </cell>
          <cell r="R245">
            <v>0</v>
          </cell>
          <cell r="S245">
            <v>24654076</v>
          </cell>
          <cell r="T245">
            <v>6163519</v>
          </cell>
          <cell r="U245">
            <v>6163519</v>
          </cell>
          <cell r="V245">
            <v>0</v>
          </cell>
          <cell r="W245">
            <v>6163519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M246">
            <v>35049436</v>
          </cell>
          <cell r="O246">
            <v>35049436</v>
          </cell>
          <cell r="P246">
            <v>2920786</v>
          </cell>
          <cell r="Q246">
            <v>0</v>
          </cell>
          <cell r="R246">
            <v>0</v>
          </cell>
          <cell r="S246">
            <v>11683144</v>
          </cell>
          <cell r="T246">
            <v>2920786</v>
          </cell>
          <cell r="U246">
            <v>2920786</v>
          </cell>
          <cell r="V246">
            <v>0</v>
          </cell>
          <cell r="W246">
            <v>2920786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M247">
            <v>51914767</v>
          </cell>
          <cell r="O247">
            <v>51914767</v>
          </cell>
          <cell r="P247">
            <v>4326231</v>
          </cell>
          <cell r="Q247">
            <v>0</v>
          </cell>
          <cell r="R247">
            <v>0</v>
          </cell>
          <cell r="S247">
            <v>17304924</v>
          </cell>
          <cell r="T247">
            <v>4326231</v>
          </cell>
          <cell r="U247">
            <v>4326231</v>
          </cell>
          <cell r="V247">
            <v>0</v>
          </cell>
          <cell r="W247">
            <v>4326231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M248">
            <v>36749179</v>
          </cell>
          <cell r="O248">
            <v>36749179</v>
          </cell>
          <cell r="P248">
            <v>3062432</v>
          </cell>
          <cell r="Q248">
            <v>0</v>
          </cell>
          <cell r="R248">
            <v>0</v>
          </cell>
          <cell r="S248">
            <v>12249728</v>
          </cell>
          <cell r="T248">
            <v>3062432</v>
          </cell>
          <cell r="U248">
            <v>3062432</v>
          </cell>
          <cell r="V248">
            <v>0</v>
          </cell>
          <cell r="W248">
            <v>3062432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M249">
            <v>41915310</v>
          </cell>
          <cell r="O249">
            <v>41915310</v>
          </cell>
          <cell r="P249">
            <v>3492943</v>
          </cell>
          <cell r="Q249">
            <v>0</v>
          </cell>
          <cell r="R249">
            <v>0</v>
          </cell>
          <cell r="S249">
            <v>13971772</v>
          </cell>
          <cell r="T249">
            <v>3492943</v>
          </cell>
          <cell r="U249">
            <v>3492943</v>
          </cell>
          <cell r="V249">
            <v>0</v>
          </cell>
          <cell r="W249">
            <v>3492943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M250">
            <v>63937481</v>
          </cell>
          <cell r="O250">
            <v>63937481</v>
          </cell>
          <cell r="P250">
            <v>5328123</v>
          </cell>
          <cell r="Q250">
            <v>0</v>
          </cell>
          <cell r="R250">
            <v>0</v>
          </cell>
          <cell r="S250">
            <v>21312492</v>
          </cell>
          <cell r="T250">
            <v>5328123</v>
          </cell>
          <cell r="U250">
            <v>5328123</v>
          </cell>
          <cell r="V250">
            <v>0</v>
          </cell>
          <cell r="W250">
            <v>5328123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M251">
            <v>141098468</v>
          </cell>
          <cell r="O251">
            <v>141098468</v>
          </cell>
          <cell r="P251">
            <v>11758206</v>
          </cell>
          <cell r="Q251">
            <v>0</v>
          </cell>
          <cell r="R251">
            <v>0</v>
          </cell>
          <cell r="S251">
            <v>47032824</v>
          </cell>
          <cell r="T251">
            <v>11758206</v>
          </cell>
          <cell r="U251">
            <v>11758206</v>
          </cell>
          <cell r="V251">
            <v>0</v>
          </cell>
          <cell r="W251">
            <v>11758206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M252">
            <v>17629303</v>
          </cell>
          <cell r="O252">
            <v>17629303</v>
          </cell>
          <cell r="P252">
            <v>1469109</v>
          </cell>
          <cell r="Q252">
            <v>0</v>
          </cell>
          <cell r="R252">
            <v>0</v>
          </cell>
          <cell r="S252">
            <v>5876436</v>
          </cell>
          <cell r="T252">
            <v>1469109</v>
          </cell>
          <cell r="U252">
            <v>1469109</v>
          </cell>
          <cell r="V252">
            <v>0</v>
          </cell>
          <cell r="W252">
            <v>1469109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M253">
            <v>97472622</v>
          </cell>
          <cell r="O253">
            <v>97472622</v>
          </cell>
          <cell r="P253">
            <v>8122719</v>
          </cell>
          <cell r="Q253">
            <v>0</v>
          </cell>
          <cell r="R253">
            <v>0</v>
          </cell>
          <cell r="S253">
            <v>32490876</v>
          </cell>
          <cell r="T253">
            <v>8122719</v>
          </cell>
          <cell r="U253">
            <v>8122719</v>
          </cell>
          <cell r="V253">
            <v>0</v>
          </cell>
          <cell r="W253">
            <v>8122719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M254">
            <v>28813021</v>
          </cell>
          <cell r="O254">
            <v>28813021</v>
          </cell>
          <cell r="P254">
            <v>2401085</v>
          </cell>
          <cell r="Q254">
            <v>0</v>
          </cell>
          <cell r="R254">
            <v>0</v>
          </cell>
          <cell r="S254">
            <v>9604340</v>
          </cell>
          <cell r="T254">
            <v>2401085</v>
          </cell>
          <cell r="U254">
            <v>2401085</v>
          </cell>
          <cell r="V254">
            <v>0</v>
          </cell>
          <cell r="W254">
            <v>2401085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M255">
            <v>68981972</v>
          </cell>
          <cell r="O255">
            <v>68981972</v>
          </cell>
          <cell r="P255">
            <v>5748498</v>
          </cell>
          <cell r="Q255">
            <v>0</v>
          </cell>
          <cell r="R255">
            <v>0</v>
          </cell>
          <cell r="S255">
            <v>22993992</v>
          </cell>
          <cell r="T255">
            <v>5748498</v>
          </cell>
          <cell r="U255">
            <v>5748498</v>
          </cell>
          <cell r="V255">
            <v>0</v>
          </cell>
          <cell r="W255">
            <v>5748498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M256">
            <v>22382465</v>
          </cell>
          <cell r="O256">
            <v>22382465</v>
          </cell>
          <cell r="P256">
            <v>1865205</v>
          </cell>
          <cell r="Q256">
            <v>0</v>
          </cell>
          <cell r="R256">
            <v>0</v>
          </cell>
          <cell r="S256">
            <v>7460820</v>
          </cell>
          <cell r="T256">
            <v>1865205</v>
          </cell>
          <cell r="U256">
            <v>1865205</v>
          </cell>
          <cell r="V256">
            <v>0</v>
          </cell>
          <cell r="W256">
            <v>1865205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M257">
            <v>84584294</v>
          </cell>
          <cell r="O257">
            <v>84584294</v>
          </cell>
          <cell r="P257">
            <v>7048691</v>
          </cell>
          <cell r="Q257">
            <v>0</v>
          </cell>
          <cell r="R257">
            <v>0</v>
          </cell>
          <cell r="S257">
            <v>28194764</v>
          </cell>
          <cell r="T257">
            <v>7048691</v>
          </cell>
          <cell r="U257">
            <v>7048691</v>
          </cell>
          <cell r="V257">
            <v>0</v>
          </cell>
          <cell r="W257">
            <v>7048691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M258">
            <v>78249608</v>
          </cell>
          <cell r="O258">
            <v>78249608</v>
          </cell>
          <cell r="P258">
            <v>6520801</v>
          </cell>
          <cell r="Q258">
            <v>0</v>
          </cell>
          <cell r="R258">
            <v>0</v>
          </cell>
          <cell r="S258">
            <v>26083204</v>
          </cell>
          <cell r="T258">
            <v>6520801</v>
          </cell>
          <cell r="U258">
            <v>6520801</v>
          </cell>
          <cell r="V258">
            <v>0</v>
          </cell>
          <cell r="W258">
            <v>6520801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M259">
            <v>48862184</v>
          </cell>
          <cell r="O259">
            <v>48862184</v>
          </cell>
          <cell r="P259">
            <v>4071849</v>
          </cell>
          <cell r="Q259">
            <v>0</v>
          </cell>
          <cell r="R259">
            <v>0</v>
          </cell>
          <cell r="S259">
            <v>16287396</v>
          </cell>
          <cell r="T259">
            <v>4071849</v>
          </cell>
          <cell r="U259">
            <v>4071849</v>
          </cell>
          <cell r="V259">
            <v>0</v>
          </cell>
          <cell r="W259">
            <v>4071849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M260">
            <v>23585605</v>
          </cell>
          <cell r="O260">
            <v>23585605</v>
          </cell>
          <cell r="P260">
            <v>1965467</v>
          </cell>
          <cell r="Q260">
            <v>0</v>
          </cell>
          <cell r="R260">
            <v>0</v>
          </cell>
          <cell r="S260">
            <v>7861868</v>
          </cell>
          <cell r="T260">
            <v>1965467</v>
          </cell>
          <cell r="U260">
            <v>1965467</v>
          </cell>
          <cell r="V260">
            <v>0</v>
          </cell>
          <cell r="W260">
            <v>1965467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M261">
            <v>12957816</v>
          </cell>
          <cell r="O261">
            <v>12957816</v>
          </cell>
          <cell r="P261">
            <v>1079818</v>
          </cell>
          <cell r="Q261">
            <v>0</v>
          </cell>
          <cell r="R261">
            <v>0</v>
          </cell>
          <cell r="S261">
            <v>4319272</v>
          </cell>
          <cell r="T261">
            <v>1079818</v>
          </cell>
          <cell r="U261">
            <v>1079818</v>
          </cell>
          <cell r="V261">
            <v>0</v>
          </cell>
          <cell r="W261">
            <v>1079818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M262">
            <v>32625182</v>
          </cell>
          <cell r="O262">
            <v>32625182</v>
          </cell>
          <cell r="P262">
            <v>2718765</v>
          </cell>
          <cell r="Q262">
            <v>0</v>
          </cell>
          <cell r="R262">
            <v>0</v>
          </cell>
          <cell r="S262">
            <v>10875060</v>
          </cell>
          <cell r="T262">
            <v>2718765</v>
          </cell>
          <cell r="U262">
            <v>2718765</v>
          </cell>
          <cell r="V262">
            <v>0</v>
          </cell>
          <cell r="W262">
            <v>2718765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M263">
            <v>170307236</v>
          </cell>
          <cell r="O263">
            <v>170307236</v>
          </cell>
          <cell r="P263">
            <v>14192270</v>
          </cell>
          <cell r="Q263">
            <v>0</v>
          </cell>
          <cell r="R263">
            <v>0</v>
          </cell>
          <cell r="S263">
            <v>56769080</v>
          </cell>
          <cell r="T263">
            <v>14192270</v>
          </cell>
          <cell r="U263">
            <v>14192270</v>
          </cell>
          <cell r="V263">
            <v>0</v>
          </cell>
          <cell r="W263">
            <v>14192270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M264">
            <v>36236740</v>
          </cell>
          <cell r="O264">
            <v>36236740</v>
          </cell>
          <cell r="P264">
            <v>3019728</v>
          </cell>
          <cell r="Q264">
            <v>0</v>
          </cell>
          <cell r="R264">
            <v>0</v>
          </cell>
          <cell r="S264">
            <v>12078912</v>
          </cell>
          <cell r="T264">
            <v>3019728</v>
          </cell>
          <cell r="U264">
            <v>3019728</v>
          </cell>
          <cell r="V264">
            <v>0</v>
          </cell>
          <cell r="W264">
            <v>3019728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M265">
            <v>93322390</v>
          </cell>
          <cell r="O265">
            <v>93322390</v>
          </cell>
          <cell r="P265">
            <v>7776866</v>
          </cell>
          <cell r="Q265">
            <v>0</v>
          </cell>
          <cell r="R265">
            <v>0</v>
          </cell>
          <cell r="S265">
            <v>31107464</v>
          </cell>
          <cell r="T265">
            <v>7776866</v>
          </cell>
          <cell r="U265">
            <v>7776866</v>
          </cell>
          <cell r="V265">
            <v>0</v>
          </cell>
          <cell r="W265">
            <v>7776866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M266">
            <v>85782940</v>
          </cell>
          <cell r="O266">
            <v>85782940</v>
          </cell>
          <cell r="P266">
            <v>7148578</v>
          </cell>
          <cell r="Q266">
            <v>0</v>
          </cell>
          <cell r="R266">
            <v>0</v>
          </cell>
          <cell r="S266">
            <v>28594312</v>
          </cell>
          <cell r="T266">
            <v>7148578</v>
          </cell>
          <cell r="U266">
            <v>7148578</v>
          </cell>
          <cell r="V266">
            <v>0</v>
          </cell>
          <cell r="W266">
            <v>7148578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L267" t="str">
            <v>No. 0655 del 10-03-2017</v>
          </cell>
          <cell r="M267">
            <v>71077737</v>
          </cell>
          <cell r="O267">
            <v>71077737</v>
          </cell>
          <cell r="P267">
            <v>5923145</v>
          </cell>
          <cell r="Q267">
            <v>0</v>
          </cell>
          <cell r="R267">
            <v>0</v>
          </cell>
          <cell r="S267">
            <v>23692580</v>
          </cell>
          <cell r="T267">
            <v>5923145</v>
          </cell>
          <cell r="U267">
            <v>5923145</v>
          </cell>
          <cell r="V267">
            <v>0</v>
          </cell>
          <cell r="W267">
            <v>5923145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M268">
            <v>65887801</v>
          </cell>
          <cell r="O268">
            <v>65887801</v>
          </cell>
          <cell r="P268">
            <v>5490650</v>
          </cell>
          <cell r="Q268">
            <v>0</v>
          </cell>
          <cell r="R268">
            <v>0</v>
          </cell>
          <cell r="S268">
            <v>21962600</v>
          </cell>
          <cell r="T268">
            <v>5490650</v>
          </cell>
          <cell r="U268">
            <v>5490650</v>
          </cell>
          <cell r="V268">
            <v>0</v>
          </cell>
          <cell r="W268">
            <v>5490650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M269">
            <v>231736756</v>
          </cell>
          <cell r="O269">
            <v>231736756</v>
          </cell>
          <cell r="P269">
            <v>19311396</v>
          </cell>
          <cell r="Q269">
            <v>0</v>
          </cell>
          <cell r="R269">
            <v>0</v>
          </cell>
          <cell r="S269">
            <v>77245584</v>
          </cell>
          <cell r="T269">
            <v>19311396</v>
          </cell>
          <cell r="U269">
            <v>19311396</v>
          </cell>
          <cell r="V269">
            <v>0</v>
          </cell>
          <cell r="W269">
            <v>19311396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M270">
            <v>61765894</v>
          </cell>
          <cell r="O270">
            <v>61765894</v>
          </cell>
          <cell r="P270">
            <v>5147158</v>
          </cell>
          <cell r="Q270">
            <v>0</v>
          </cell>
          <cell r="R270">
            <v>0</v>
          </cell>
          <cell r="S270">
            <v>20588632</v>
          </cell>
          <cell r="T270">
            <v>5147158</v>
          </cell>
          <cell r="U270">
            <v>5147158</v>
          </cell>
          <cell r="V270">
            <v>0</v>
          </cell>
          <cell r="W270">
            <v>5147158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M271">
            <v>130952190</v>
          </cell>
          <cell r="O271">
            <v>130952190</v>
          </cell>
          <cell r="P271">
            <v>10912683</v>
          </cell>
          <cell r="Q271">
            <v>0</v>
          </cell>
          <cell r="R271">
            <v>0</v>
          </cell>
          <cell r="S271">
            <v>43650732</v>
          </cell>
          <cell r="T271">
            <v>10912683</v>
          </cell>
          <cell r="U271">
            <v>10912683</v>
          </cell>
          <cell r="V271">
            <v>0</v>
          </cell>
          <cell r="W271">
            <v>10912683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K272" t="str">
            <v>No. 4091 del 16-11-2016</v>
          </cell>
          <cell r="L272" t="str">
            <v>No. 4323 del 20-09-2017</v>
          </cell>
          <cell r="M272">
            <v>115043236</v>
          </cell>
          <cell r="O272">
            <v>115043236</v>
          </cell>
          <cell r="P272">
            <v>9586936</v>
          </cell>
          <cell r="Q272">
            <v>0</v>
          </cell>
          <cell r="R272">
            <v>0</v>
          </cell>
          <cell r="S272">
            <v>38347744</v>
          </cell>
          <cell r="T272">
            <v>9586936</v>
          </cell>
          <cell r="U272">
            <v>9586936</v>
          </cell>
          <cell r="V272">
            <v>0</v>
          </cell>
          <cell r="W272">
            <v>9586936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M273">
            <v>65079725</v>
          </cell>
          <cell r="O273">
            <v>65079725</v>
          </cell>
          <cell r="P273">
            <v>5423310</v>
          </cell>
          <cell r="Q273">
            <v>0</v>
          </cell>
          <cell r="R273">
            <v>0</v>
          </cell>
          <cell r="S273">
            <v>21693240</v>
          </cell>
          <cell r="T273">
            <v>5423310</v>
          </cell>
          <cell r="U273">
            <v>5423310</v>
          </cell>
          <cell r="V273">
            <v>0</v>
          </cell>
          <cell r="W273">
            <v>5423310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M274">
            <v>23894493</v>
          </cell>
          <cell r="O274">
            <v>23894493</v>
          </cell>
          <cell r="P274">
            <v>1991208</v>
          </cell>
          <cell r="Q274">
            <v>0</v>
          </cell>
          <cell r="R274">
            <v>0</v>
          </cell>
          <cell r="S274">
            <v>7964832</v>
          </cell>
          <cell r="T274">
            <v>1991208</v>
          </cell>
          <cell r="U274">
            <v>1991208</v>
          </cell>
          <cell r="V274">
            <v>0</v>
          </cell>
          <cell r="W274">
            <v>1991208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M275">
            <v>136543644</v>
          </cell>
          <cell r="O275">
            <v>136543644</v>
          </cell>
          <cell r="P275">
            <v>11378637</v>
          </cell>
          <cell r="Q275">
            <v>0</v>
          </cell>
          <cell r="R275">
            <v>0</v>
          </cell>
          <cell r="S275">
            <v>45514548</v>
          </cell>
          <cell r="T275">
            <v>11378637</v>
          </cell>
          <cell r="U275">
            <v>11378637</v>
          </cell>
          <cell r="V275">
            <v>0</v>
          </cell>
          <cell r="W275">
            <v>11378637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M276">
            <v>17249420</v>
          </cell>
          <cell r="O276">
            <v>17249420</v>
          </cell>
          <cell r="P276">
            <v>1437452</v>
          </cell>
          <cell r="Q276">
            <v>0</v>
          </cell>
          <cell r="R276">
            <v>0</v>
          </cell>
          <cell r="S276">
            <v>5749808</v>
          </cell>
          <cell r="T276">
            <v>1437452</v>
          </cell>
          <cell r="U276">
            <v>1437452</v>
          </cell>
          <cell r="V276">
            <v>0</v>
          </cell>
          <cell r="W276">
            <v>1437452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M277">
            <v>40504895</v>
          </cell>
          <cell r="O277">
            <v>40504895</v>
          </cell>
          <cell r="P277">
            <v>3375408</v>
          </cell>
          <cell r="Q277">
            <v>0</v>
          </cell>
          <cell r="R277">
            <v>0</v>
          </cell>
          <cell r="S277">
            <v>13501632</v>
          </cell>
          <cell r="T277">
            <v>3375408</v>
          </cell>
          <cell r="U277">
            <v>3375408</v>
          </cell>
          <cell r="V277">
            <v>0</v>
          </cell>
          <cell r="W277">
            <v>3375408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M278">
            <v>334325672</v>
          </cell>
          <cell r="O278">
            <v>334325672</v>
          </cell>
          <cell r="P278">
            <v>27860473</v>
          </cell>
          <cell r="Q278">
            <v>0</v>
          </cell>
          <cell r="R278">
            <v>0</v>
          </cell>
          <cell r="S278">
            <v>111441892</v>
          </cell>
          <cell r="T278">
            <v>27860473</v>
          </cell>
          <cell r="U278">
            <v>27860473</v>
          </cell>
          <cell r="V278">
            <v>0</v>
          </cell>
          <cell r="W278">
            <v>27860473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M279">
            <v>25856224</v>
          </cell>
          <cell r="O279">
            <v>25856224</v>
          </cell>
          <cell r="P279">
            <v>2154685</v>
          </cell>
          <cell r="Q279">
            <v>0</v>
          </cell>
          <cell r="R279">
            <v>0</v>
          </cell>
          <cell r="S279">
            <v>8618740</v>
          </cell>
          <cell r="T279">
            <v>2154685</v>
          </cell>
          <cell r="U279">
            <v>2154685</v>
          </cell>
          <cell r="V279">
            <v>0</v>
          </cell>
          <cell r="W279">
            <v>2154685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M280">
            <v>21945190</v>
          </cell>
          <cell r="O280">
            <v>21945190</v>
          </cell>
          <cell r="P280">
            <v>1828766</v>
          </cell>
          <cell r="Q280">
            <v>0</v>
          </cell>
          <cell r="R280">
            <v>0</v>
          </cell>
          <cell r="S280">
            <v>7315064</v>
          </cell>
          <cell r="T280">
            <v>1828766</v>
          </cell>
          <cell r="U280">
            <v>1828766</v>
          </cell>
          <cell r="V280">
            <v>0</v>
          </cell>
          <cell r="W280">
            <v>1828766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M281">
            <v>112229496</v>
          </cell>
          <cell r="O281">
            <v>112229496</v>
          </cell>
          <cell r="P281">
            <v>9352458</v>
          </cell>
          <cell r="Q281">
            <v>0</v>
          </cell>
          <cell r="R281">
            <v>0</v>
          </cell>
          <cell r="S281">
            <v>37409832</v>
          </cell>
          <cell r="T281">
            <v>9352458</v>
          </cell>
          <cell r="U281">
            <v>9352458</v>
          </cell>
          <cell r="V281">
            <v>0</v>
          </cell>
          <cell r="W281">
            <v>9352458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M282">
            <v>62153034</v>
          </cell>
          <cell r="O282">
            <v>62153034</v>
          </cell>
          <cell r="P282">
            <v>5179420</v>
          </cell>
          <cell r="Q282">
            <v>0</v>
          </cell>
          <cell r="R282">
            <v>0</v>
          </cell>
          <cell r="S282">
            <v>20717680</v>
          </cell>
          <cell r="T282">
            <v>5179420</v>
          </cell>
          <cell r="U282">
            <v>5179420</v>
          </cell>
          <cell r="V282">
            <v>0</v>
          </cell>
          <cell r="W282">
            <v>5179420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M283">
            <v>31932318</v>
          </cell>
          <cell r="O283">
            <v>31932318</v>
          </cell>
          <cell r="P283">
            <v>2661027</v>
          </cell>
          <cell r="Q283">
            <v>0</v>
          </cell>
          <cell r="R283">
            <v>0</v>
          </cell>
          <cell r="S283">
            <v>10644108</v>
          </cell>
          <cell r="T283">
            <v>2661027</v>
          </cell>
          <cell r="U283">
            <v>2661027</v>
          </cell>
          <cell r="V283">
            <v>0</v>
          </cell>
          <cell r="W283">
            <v>2661027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M284">
            <v>88044630</v>
          </cell>
          <cell r="O284">
            <v>88044630</v>
          </cell>
          <cell r="P284">
            <v>7337053</v>
          </cell>
          <cell r="Q284">
            <v>0</v>
          </cell>
          <cell r="R284">
            <v>0</v>
          </cell>
          <cell r="S284">
            <v>29348212</v>
          </cell>
          <cell r="T284">
            <v>7337053</v>
          </cell>
          <cell r="U284">
            <v>7337053</v>
          </cell>
          <cell r="V284">
            <v>0</v>
          </cell>
          <cell r="W284">
            <v>7337053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M285">
            <v>31265442</v>
          </cell>
          <cell r="O285">
            <v>31265442</v>
          </cell>
          <cell r="P285">
            <v>2605454</v>
          </cell>
          <cell r="Q285">
            <v>0</v>
          </cell>
          <cell r="R285">
            <v>0</v>
          </cell>
          <cell r="S285">
            <v>10421816</v>
          </cell>
          <cell r="T285">
            <v>2605454</v>
          </cell>
          <cell r="U285">
            <v>2605454</v>
          </cell>
          <cell r="V285">
            <v>0</v>
          </cell>
          <cell r="W285">
            <v>2605454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M286">
            <v>661492176</v>
          </cell>
          <cell r="O286">
            <v>661492176</v>
          </cell>
          <cell r="P286">
            <v>55124348</v>
          </cell>
          <cell r="Q286">
            <v>0</v>
          </cell>
          <cell r="R286">
            <v>0</v>
          </cell>
          <cell r="S286">
            <v>220497392</v>
          </cell>
          <cell r="T286">
            <v>55124348</v>
          </cell>
          <cell r="U286">
            <v>55124348</v>
          </cell>
          <cell r="V286">
            <v>0</v>
          </cell>
          <cell r="W286">
            <v>55124348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M287">
            <v>97802333</v>
          </cell>
          <cell r="O287">
            <v>97802333</v>
          </cell>
          <cell r="P287">
            <v>8150194</v>
          </cell>
          <cell r="Q287">
            <v>0</v>
          </cell>
          <cell r="R287">
            <v>0</v>
          </cell>
          <cell r="S287">
            <v>32600776</v>
          </cell>
          <cell r="T287">
            <v>8150194</v>
          </cell>
          <cell r="U287">
            <v>8150194</v>
          </cell>
          <cell r="V287">
            <v>0</v>
          </cell>
          <cell r="W287">
            <v>8150194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M288">
            <v>123257586</v>
          </cell>
          <cell r="O288">
            <v>123257586</v>
          </cell>
          <cell r="P288">
            <v>10271466</v>
          </cell>
          <cell r="Q288">
            <v>0</v>
          </cell>
          <cell r="R288">
            <v>0</v>
          </cell>
          <cell r="S288">
            <v>41085864</v>
          </cell>
          <cell r="T288">
            <v>10271466</v>
          </cell>
          <cell r="U288">
            <v>10271466</v>
          </cell>
          <cell r="V288">
            <v>0</v>
          </cell>
          <cell r="W288">
            <v>10271466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M289">
            <v>100123866</v>
          </cell>
          <cell r="O289">
            <v>100123866</v>
          </cell>
          <cell r="P289">
            <v>8343656</v>
          </cell>
          <cell r="Q289">
            <v>0</v>
          </cell>
          <cell r="R289">
            <v>0</v>
          </cell>
          <cell r="S289">
            <v>33374624</v>
          </cell>
          <cell r="T289">
            <v>8343656</v>
          </cell>
          <cell r="U289">
            <v>8343656</v>
          </cell>
          <cell r="V289">
            <v>0</v>
          </cell>
          <cell r="W289">
            <v>8343656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K290" t="str">
            <v>No. 4091 del 16-11-2016</v>
          </cell>
          <cell r="L290" t="str">
            <v>No. 1089 del 24-04-2017</v>
          </cell>
          <cell r="M290">
            <v>22527676</v>
          </cell>
          <cell r="O290">
            <v>22527676</v>
          </cell>
          <cell r="P290">
            <v>1877306</v>
          </cell>
          <cell r="Q290">
            <v>0</v>
          </cell>
          <cell r="R290">
            <v>0</v>
          </cell>
          <cell r="S290">
            <v>7509224</v>
          </cell>
          <cell r="T290">
            <v>1877306</v>
          </cell>
          <cell r="U290">
            <v>1877306</v>
          </cell>
          <cell r="V290">
            <v>0</v>
          </cell>
          <cell r="W290">
            <v>1877306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M291">
            <v>150544010</v>
          </cell>
          <cell r="O291">
            <v>150544010</v>
          </cell>
          <cell r="P291">
            <v>12545334</v>
          </cell>
          <cell r="Q291">
            <v>0</v>
          </cell>
          <cell r="R291">
            <v>0</v>
          </cell>
          <cell r="S291">
            <v>50181336</v>
          </cell>
          <cell r="T291">
            <v>12545334</v>
          </cell>
          <cell r="U291">
            <v>12545334</v>
          </cell>
          <cell r="V291">
            <v>0</v>
          </cell>
          <cell r="W291">
            <v>12545334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M292">
            <v>45719915</v>
          </cell>
          <cell r="O292">
            <v>45719915</v>
          </cell>
          <cell r="P292">
            <v>3809993</v>
          </cell>
          <cell r="Q292">
            <v>0</v>
          </cell>
          <cell r="R292">
            <v>0</v>
          </cell>
          <cell r="S292">
            <v>15239972</v>
          </cell>
          <cell r="T292">
            <v>3809993</v>
          </cell>
          <cell r="U292">
            <v>3809993</v>
          </cell>
          <cell r="V292">
            <v>0</v>
          </cell>
          <cell r="W292">
            <v>3809993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K293" t="str">
            <v>No. 3446 del 25-10-2017</v>
          </cell>
          <cell r="L293" t="str">
            <v>No.1725 del 18-06-2018</v>
          </cell>
          <cell r="M293">
            <v>269187788</v>
          </cell>
          <cell r="O293">
            <v>269187788</v>
          </cell>
          <cell r="P293">
            <v>22432316</v>
          </cell>
          <cell r="Q293">
            <v>0</v>
          </cell>
          <cell r="R293">
            <v>0</v>
          </cell>
          <cell r="S293">
            <v>89729264</v>
          </cell>
          <cell r="T293">
            <v>22432316</v>
          </cell>
          <cell r="U293">
            <v>22432316</v>
          </cell>
          <cell r="V293">
            <v>0</v>
          </cell>
          <cell r="W293">
            <v>22432316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M294">
            <v>18070900</v>
          </cell>
          <cell r="O294">
            <v>18070900</v>
          </cell>
          <cell r="P294">
            <v>1505908</v>
          </cell>
          <cell r="Q294">
            <v>0</v>
          </cell>
          <cell r="R294">
            <v>0</v>
          </cell>
          <cell r="S294">
            <v>6023632</v>
          </cell>
          <cell r="T294">
            <v>1505908</v>
          </cell>
          <cell r="U294">
            <v>1505908</v>
          </cell>
          <cell r="V294">
            <v>0</v>
          </cell>
          <cell r="W294">
            <v>1505908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M295">
            <v>47523035</v>
          </cell>
          <cell r="O295">
            <v>47523035</v>
          </cell>
          <cell r="P295">
            <v>3960253</v>
          </cell>
          <cell r="Q295">
            <v>0</v>
          </cell>
          <cell r="R295">
            <v>0</v>
          </cell>
          <cell r="S295">
            <v>15841012</v>
          </cell>
          <cell r="T295">
            <v>3960253</v>
          </cell>
          <cell r="U295">
            <v>3960253</v>
          </cell>
          <cell r="V295">
            <v>0</v>
          </cell>
          <cell r="W295">
            <v>3960253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M296">
            <v>57154473</v>
          </cell>
          <cell r="O296">
            <v>57154473</v>
          </cell>
          <cell r="P296">
            <v>4762873</v>
          </cell>
          <cell r="Q296">
            <v>0</v>
          </cell>
          <cell r="R296">
            <v>0</v>
          </cell>
          <cell r="S296">
            <v>19051492</v>
          </cell>
          <cell r="T296">
            <v>4762873</v>
          </cell>
          <cell r="U296">
            <v>4762873</v>
          </cell>
          <cell r="V296">
            <v>0</v>
          </cell>
          <cell r="W296">
            <v>4762873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M297">
            <v>59875570</v>
          </cell>
          <cell r="O297">
            <v>59875570</v>
          </cell>
          <cell r="P297">
            <v>4989631</v>
          </cell>
          <cell r="Q297">
            <v>0</v>
          </cell>
          <cell r="R297">
            <v>0</v>
          </cell>
          <cell r="S297">
            <v>19958524</v>
          </cell>
          <cell r="T297">
            <v>4989631</v>
          </cell>
          <cell r="U297">
            <v>4989631</v>
          </cell>
          <cell r="V297">
            <v>0</v>
          </cell>
          <cell r="W297">
            <v>4989631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M298">
            <v>41881562</v>
          </cell>
          <cell r="O298">
            <v>41881562</v>
          </cell>
          <cell r="P298">
            <v>3490130</v>
          </cell>
          <cell r="Q298">
            <v>0</v>
          </cell>
          <cell r="R298">
            <v>0</v>
          </cell>
          <cell r="S298">
            <v>13960520</v>
          </cell>
          <cell r="T298">
            <v>3490130</v>
          </cell>
          <cell r="U298">
            <v>3490130</v>
          </cell>
          <cell r="V298">
            <v>0</v>
          </cell>
          <cell r="W298">
            <v>3490130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M299">
            <v>114902806</v>
          </cell>
          <cell r="O299">
            <v>114902806</v>
          </cell>
          <cell r="P299">
            <v>9575234</v>
          </cell>
          <cell r="Q299">
            <v>0</v>
          </cell>
          <cell r="R299">
            <v>0</v>
          </cell>
          <cell r="S299">
            <v>38300936</v>
          </cell>
          <cell r="T299">
            <v>9575234</v>
          </cell>
          <cell r="U299">
            <v>9575234</v>
          </cell>
          <cell r="V299">
            <v>0</v>
          </cell>
          <cell r="W299">
            <v>9575234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M300">
            <v>94803214</v>
          </cell>
          <cell r="O300">
            <v>94803214</v>
          </cell>
          <cell r="P300">
            <v>7900268</v>
          </cell>
          <cell r="Q300">
            <v>0</v>
          </cell>
          <cell r="R300">
            <v>0</v>
          </cell>
          <cell r="S300">
            <v>31601072</v>
          </cell>
          <cell r="T300">
            <v>7900268</v>
          </cell>
          <cell r="U300">
            <v>7900268</v>
          </cell>
          <cell r="V300">
            <v>0</v>
          </cell>
          <cell r="W300">
            <v>7900268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M301">
            <v>39506085</v>
          </cell>
          <cell r="O301">
            <v>39506085</v>
          </cell>
          <cell r="P301">
            <v>3292174</v>
          </cell>
          <cell r="Q301">
            <v>0</v>
          </cell>
          <cell r="R301">
            <v>0</v>
          </cell>
          <cell r="S301">
            <v>13168696</v>
          </cell>
          <cell r="T301">
            <v>3292174</v>
          </cell>
          <cell r="U301">
            <v>3292174</v>
          </cell>
          <cell r="V301">
            <v>0</v>
          </cell>
          <cell r="W301">
            <v>3292174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M302">
            <v>93062962</v>
          </cell>
          <cell r="O302">
            <v>93062962</v>
          </cell>
          <cell r="P302">
            <v>7755247</v>
          </cell>
          <cell r="Q302">
            <v>0</v>
          </cell>
          <cell r="R302">
            <v>0</v>
          </cell>
          <cell r="S302">
            <v>31020988</v>
          </cell>
          <cell r="T302">
            <v>7755247</v>
          </cell>
          <cell r="U302">
            <v>7755247</v>
          </cell>
          <cell r="V302">
            <v>0</v>
          </cell>
          <cell r="W302">
            <v>7755247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M303">
            <v>44535269</v>
          </cell>
          <cell r="O303">
            <v>44535269</v>
          </cell>
          <cell r="P303">
            <v>3711272</v>
          </cell>
          <cell r="Q303">
            <v>0</v>
          </cell>
          <cell r="R303">
            <v>0</v>
          </cell>
          <cell r="S303">
            <v>14845088</v>
          </cell>
          <cell r="T303">
            <v>3711272</v>
          </cell>
          <cell r="U303">
            <v>3711272</v>
          </cell>
          <cell r="V303">
            <v>0</v>
          </cell>
          <cell r="W303">
            <v>3711272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M304">
            <v>30385210</v>
          </cell>
          <cell r="O304">
            <v>30385210</v>
          </cell>
          <cell r="P304">
            <v>2532101</v>
          </cell>
          <cell r="Q304">
            <v>0</v>
          </cell>
          <cell r="R304">
            <v>0</v>
          </cell>
          <cell r="S304">
            <v>10128404</v>
          </cell>
          <cell r="T304">
            <v>2532101</v>
          </cell>
          <cell r="U304">
            <v>2532101</v>
          </cell>
          <cell r="V304">
            <v>0</v>
          </cell>
          <cell r="W304">
            <v>2532101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K305" t="str">
            <v>No. 3446 del 25-10-2017</v>
          </cell>
          <cell r="L305" t="str">
            <v>No. 1328 del 17-05-2018</v>
          </cell>
          <cell r="M305">
            <v>11817143</v>
          </cell>
          <cell r="O305">
            <v>11817143</v>
          </cell>
          <cell r="P305">
            <v>984762</v>
          </cell>
          <cell r="Q305">
            <v>0</v>
          </cell>
          <cell r="R305">
            <v>0</v>
          </cell>
          <cell r="S305">
            <v>3939048</v>
          </cell>
          <cell r="T305">
            <v>984762</v>
          </cell>
          <cell r="U305">
            <v>984762</v>
          </cell>
          <cell r="V305">
            <v>0</v>
          </cell>
          <cell r="W305">
            <v>984762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M306">
            <v>110593844</v>
          </cell>
          <cell r="O306">
            <v>110593844</v>
          </cell>
          <cell r="P306">
            <v>9216154</v>
          </cell>
          <cell r="Q306">
            <v>0</v>
          </cell>
          <cell r="R306">
            <v>0</v>
          </cell>
          <cell r="S306">
            <v>36864616</v>
          </cell>
          <cell r="T306">
            <v>9216154</v>
          </cell>
          <cell r="U306">
            <v>9216154</v>
          </cell>
          <cell r="V306">
            <v>0</v>
          </cell>
          <cell r="W306">
            <v>9216154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M307">
            <v>99636052</v>
          </cell>
          <cell r="O307">
            <v>99636052</v>
          </cell>
          <cell r="P307">
            <v>8303004</v>
          </cell>
          <cell r="Q307">
            <v>0</v>
          </cell>
          <cell r="R307">
            <v>0</v>
          </cell>
          <cell r="S307">
            <v>33212016</v>
          </cell>
          <cell r="T307">
            <v>8303004</v>
          </cell>
          <cell r="U307">
            <v>8303004</v>
          </cell>
          <cell r="V307">
            <v>0</v>
          </cell>
          <cell r="W307">
            <v>8303004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K308" t="str">
            <v>No. 3446 del 25-10-2017</v>
          </cell>
          <cell r="L308" t="str">
            <v>No. 3486 del 16-10-2018</v>
          </cell>
          <cell r="M308">
            <v>149301218</v>
          </cell>
          <cell r="O308">
            <v>149301218</v>
          </cell>
          <cell r="P308">
            <v>12441768</v>
          </cell>
          <cell r="Q308">
            <v>0</v>
          </cell>
          <cell r="R308">
            <v>0</v>
          </cell>
          <cell r="S308">
            <v>49767072</v>
          </cell>
          <cell r="T308">
            <v>12441768</v>
          </cell>
          <cell r="U308">
            <v>12441768</v>
          </cell>
          <cell r="V308">
            <v>0</v>
          </cell>
          <cell r="W308">
            <v>12441768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M309">
            <v>108129794</v>
          </cell>
          <cell r="O309">
            <v>108129794</v>
          </cell>
          <cell r="P309">
            <v>9010816</v>
          </cell>
          <cell r="Q309">
            <v>0</v>
          </cell>
          <cell r="R309">
            <v>0</v>
          </cell>
          <cell r="S309">
            <v>36043264</v>
          </cell>
          <cell r="T309">
            <v>9010816</v>
          </cell>
          <cell r="U309">
            <v>9010816</v>
          </cell>
          <cell r="V309">
            <v>0</v>
          </cell>
          <cell r="W309">
            <v>9010816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M310">
            <v>29831255</v>
          </cell>
          <cell r="O310">
            <v>29831255</v>
          </cell>
          <cell r="P310">
            <v>2485938</v>
          </cell>
          <cell r="Q310">
            <v>0</v>
          </cell>
          <cell r="R310">
            <v>0</v>
          </cell>
          <cell r="S310">
            <v>9943752</v>
          </cell>
          <cell r="T310">
            <v>2485938</v>
          </cell>
          <cell r="U310">
            <v>2485938</v>
          </cell>
          <cell r="V310">
            <v>0</v>
          </cell>
          <cell r="W310">
            <v>2485938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M311">
            <v>39501343</v>
          </cell>
          <cell r="O311">
            <v>39501343</v>
          </cell>
          <cell r="P311">
            <v>3291779</v>
          </cell>
          <cell r="Q311">
            <v>0</v>
          </cell>
          <cell r="R311">
            <v>0</v>
          </cell>
          <cell r="S311">
            <v>13167116</v>
          </cell>
          <cell r="T311">
            <v>3291779</v>
          </cell>
          <cell r="U311">
            <v>3291779</v>
          </cell>
          <cell r="V311">
            <v>0</v>
          </cell>
          <cell r="W311">
            <v>3291779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M312">
            <v>97436564</v>
          </cell>
          <cell r="O312">
            <v>97436564</v>
          </cell>
          <cell r="P312">
            <v>8119714</v>
          </cell>
          <cell r="Q312">
            <v>0</v>
          </cell>
          <cell r="R312">
            <v>0</v>
          </cell>
          <cell r="S312">
            <v>32478856</v>
          </cell>
          <cell r="T312">
            <v>8119714</v>
          </cell>
          <cell r="U312">
            <v>8119714</v>
          </cell>
          <cell r="V312">
            <v>0</v>
          </cell>
          <cell r="W312">
            <v>8119714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M313">
            <v>111622568</v>
          </cell>
          <cell r="O313">
            <v>111622568</v>
          </cell>
          <cell r="P313">
            <v>9301881</v>
          </cell>
          <cell r="Q313">
            <v>0</v>
          </cell>
          <cell r="R313">
            <v>0</v>
          </cell>
          <cell r="S313">
            <v>37207524</v>
          </cell>
          <cell r="T313">
            <v>9301881</v>
          </cell>
          <cell r="U313">
            <v>9301881</v>
          </cell>
          <cell r="V313">
            <v>0</v>
          </cell>
          <cell r="W313">
            <v>9301881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M314">
            <v>23598052</v>
          </cell>
          <cell r="O314">
            <v>23598052</v>
          </cell>
          <cell r="P314">
            <v>1966504</v>
          </cell>
          <cell r="Q314">
            <v>0</v>
          </cell>
          <cell r="R314">
            <v>0</v>
          </cell>
          <cell r="S314">
            <v>7866016</v>
          </cell>
          <cell r="T314">
            <v>1966504</v>
          </cell>
          <cell r="U314">
            <v>1966504</v>
          </cell>
          <cell r="V314">
            <v>0</v>
          </cell>
          <cell r="W314">
            <v>1966504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M315">
            <v>61526918</v>
          </cell>
          <cell r="O315">
            <v>61526918</v>
          </cell>
          <cell r="P315">
            <v>5127243</v>
          </cell>
          <cell r="Q315">
            <v>0</v>
          </cell>
          <cell r="R315">
            <v>0</v>
          </cell>
          <cell r="S315">
            <v>20508972</v>
          </cell>
          <cell r="T315">
            <v>5127243</v>
          </cell>
          <cell r="U315">
            <v>5127243</v>
          </cell>
          <cell r="V315">
            <v>0</v>
          </cell>
          <cell r="W315">
            <v>5127243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M316">
            <v>28309294</v>
          </cell>
          <cell r="O316">
            <v>28309294</v>
          </cell>
          <cell r="P316">
            <v>2359108</v>
          </cell>
          <cell r="Q316">
            <v>0</v>
          </cell>
          <cell r="R316">
            <v>0</v>
          </cell>
          <cell r="S316">
            <v>9436432</v>
          </cell>
          <cell r="T316">
            <v>2359108</v>
          </cell>
          <cell r="U316">
            <v>2359108</v>
          </cell>
          <cell r="V316">
            <v>0</v>
          </cell>
          <cell r="W316">
            <v>2359108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M317">
            <v>73614116</v>
          </cell>
          <cell r="O317">
            <v>73614116</v>
          </cell>
          <cell r="P317">
            <v>6134510</v>
          </cell>
          <cell r="Q317">
            <v>0</v>
          </cell>
          <cell r="R317">
            <v>0</v>
          </cell>
          <cell r="S317">
            <v>24538040</v>
          </cell>
          <cell r="T317">
            <v>6134510</v>
          </cell>
          <cell r="U317">
            <v>6134510</v>
          </cell>
          <cell r="V317">
            <v>0</v>
          </cell>
          <cell r="W317">
            <v>6134510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M318">
            <v>30567156</v>
          </cell>
          <cell r="O318">
            <v>30567156</v>
          </cell>
          <cell r="P318">
            <v>2547263</v>
          </cell>
          <cell r="Q318">
            <v>0</v>
          </cell>
          <cell r="R318">
            <v>0</v>
          </cell>
          <cell r="S318">
            <v>10189052</v>
          </cell>
          <cell r="T318">
            <v>2547263</v>
          </cell>
          <cell r="U318">
            <v>2547263</v>
          </cell>
          <cell r="V318">
            <v>0</v>
          </cell>
          <cell r="W318">
            <v>2547263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M319">
            <v>102234072</v>
          </cell>
          <cell r="O319">
            <v>102234072</v>
          </cell>
          <cell r="P319">
            <v>8519506</v>
          </cell>
          <cell r="Q319">
            <v>0</v>
          </cell>
          <cell r="R319">
            <v>0</v>
          </cell>
          <cell r="S319">
            <v>34078024</v>
          </cell>
          <cell r="T319">
            <v>8519506</v>
          </cell>
          <cell r="U319">
            <v>8519506</v>
          </cell>
          <cell r="V319">
            <v>0</v>
          </cell>
          <cell r="W319">
            <v>8519506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M320">
            <v>125202094</v>
          </cell>
          <cell r="O320">
            <v>125202094</v>
          </cell>
          <cell r="P320">
            <v>10433508</v>
          </cell>
          <cell r="Q320">
            <v>0</v>
          </cell>
          <cell r="R320">
            <v>0</v>
          </cell>
          <cell r="S320">
            <v>41734032</v>
          </cell>
          <cell r="T320">
            <v>10433508</v>
          </cell>
          <cell r="U320">
            <v>10433508</v>
          </cell>
          <cell r="V320">
            <v>0</v>
          </cell>
          <cell r="W320">
            <v>10433508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M321">
            <v>39126238</v>
          </cell>
          <cell r="O321">
            <v>39126238</v>
          </cell>
          <cell r="P321">
            <v>3260520</v>
          </cell>
          <cell r="Q321">
            <v>0</v>
          </cell>
          <cell r="R321">
            <v>0</v>
          </cell>
          <cell r="S321">
            <v>13042080</v>
          </cell>
          <cell r="T321">
            <v>3260520</v>
          </cell>
          <cell r="U321">
            <v>3260520</v>
          </cell>
          <cell r="V321">
            <v>0</v>
          </cell>
          <cell r="W321">
            <v>3260520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M322">
            <v>50860703</v>
          </cell>
          <cell r="O322">
            <v>50860703</v>
          </cell>
          <cell r="P322">
            <v>4238392</v>
          </cell>
          <cell r="Q322">
            <v>0</v>
          </cell>
          <cell r="R322">
            <v>0</v>
          </cell>
          <cell r="S322">
            <v>16953568</v>
          </cell>
          <cell r="T322">
            <v>4238392</v>
          </cell>
          <cell r="U322">
            <v>4238392</v>
          </cell>
          <cell r="V322">
            <v>0</v>
          </cell>
          <cell r="W322">
            <v>4238392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M323">
            <v>121184970</v>
          </cell>
          <cell r="O323">
            <v>121184970</v>
          </cell>
          <cell r="P323">
            <v>10098748</v>
          </cell>
          <cell r="Q323">
            <v>0</v>
          </cell>
          <cell r="R323">
            <v>0</v>
          </cell>
          <cell r="S323">
            <v>40394992</v>
          </cell>
          <cell r="T323">
            <v>10098748</v>
          </cell>
          <cell r="U323">
            <v>10098748</v>
          </cell>
          <cell r="V323">
            <v>0</v>
          </cell>
          <cell r="W323">
            <v>10098748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M324">
            <v>80661440</v>
          </cell>
          <cell r="O324">
            <v>80661440</v>
          </cell>
          <cell r="P324">
            <v>6721787</v>
          </cell>
          <cell r="Q324">
            <v>0</v>
          </cell>
          <cell r="R324">
            <v>0</v>
          </cell>
          <cell r="S324">
            <v>26887148</v>
          </cell>
          <cell r="T324">
            <v>6721787</v>
          </cell>
          <cell r="U324">
            <v>6721787</v>
          </cell>
          <cell r="V324">
            <v>0</v>
          </cell>
          <cell r="W324">
            <v>6721787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M325">
            <v>49960116</v>
          </cell>
          <cell r="O325">
            <v>49960116</v>
          </cell>
          <cell r="P325">
            <v>4163343</v>
          </cell>
          <cell r="Q325">
            <v>0</v>
          </cell>
          <cell r="R325">
            <v>0</v>
          </cell>
          <cell r="S325">
            <v>16653372</v>
          </cell>
          <cell r="T325">
            <v>4163343</v>
          </cell>
          <cell r="U325">
            <v>4163343</v>
          </cell>
          <cell r="V325">
            <v>0</v>
          </cell>
          <cell r="W325">
            <v>4163343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M326">
            <v>74299017</v>
          </cell>
          <cell r="O326">
            <v>74299017</v>
          </cell>
          <cell r="P326">
            <v>6191585</v>
          </cell>
          <cell r="Q326">
            <v>0</v>
          </cell>
          <cell r="R326">
            <v>0</v>
          </cell>
          <cell r="S326">
            <v>24766340</v>
          </cell>
          <cell r="T326">
            <v>6191585</v>
          </cell>
          <cell r="U326">
            <v>6191585</v>
          </cell>
          <cell r="V326">
            <v>0</v>
          </cell>
          <cell r="W326">
            <v>6191585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M327">
            <v>24949595</v>
          </cell>
          <cell r="O327">
            <v>24949595</v>
          </cell>
          <cell r="P327">
            <v>2079133</v>
          </cell>
          <cell r="Q327">
            <v>0</v>
          </cell>
          <cell r="R327">
            <v>0</v>
          </cell>
          <cell r="S327">
            <v>8316532</v>
          </cell>
          <cell r="T327">
            <v>2079133</v>
          </cell>
          <cell r="U327">
            <v>2079133</v>
          </cell>
          <cell r="V327">
            <v>0</v>
          </cell>
          <cell r="W327">
            <v>2079133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M328">
            <v>103505456</v>
          </cell>
          <cell r="O328">
            <v>103505456</v>
          </cell>
          <cell r="P328">
            <v>8625455</v>
          </cell>
          <cell r="Q328">
            <v>0</v>
          </cell>
          <cell r="R328">
            <v>0</v>
          </cell>
          <cell r="S328">
            <v>34501820</v>
          </cell>
          <cell r="T328">
            <v>8625455</v>
          </cell>
          <cell r="U328">
            <v>8625455</v>
          </cell>
          <cell r="V328">
            <v>0</v>
          </cell>
          <cell r="W328">
            <v>8625455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M329">
            <v>142198500</v>
          </cell>
          <cell r="O329">
            <v>142198500</v>
          </cell>
          <cell r="P329">
            <v>11849875</v>
          </cell>
          <cell r="Q329">
            <v>0</v>
          </cell>
          <cell r="R329">
            <v>0</v>
          </cell>
          <cell r="S329">
            <v>47399500</v>
          </cell>
          <cell r="T329">
            <v>11849875</v>
          </cell>
          <cell r="U329">
            <v>11849875</v>
          </cell>
          <cell r="V329">
            <v>0</v>
          </cell>
          <cell r="W329">
            <v>11849875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M330">
            <v>26022082</v>
          </cell>
          <cell r="O330">
            <v>26022082</v>
          </cell>
          <cell r="P330">
            <v>2168507</v>
          </cell>
          <cell r="Q330">
            <v>0</v>
          </cell>
          <cell r="R330">
            <v>0</v>
          </cell>
          <cell r="S330">
            <v>8674028</v>
          </cell>
          <cell r="T330">
            <v>2168507</v>
          </cell>
          <cell r="U330">
            <v>2168507</v>
          </cell>
          <cell r="V330">
            <v>0</v>
          </cell>
          <cell r="W330">
            <v>2168507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M331">
            <v>85706102</v>
          </cell>
          <cell r="O331">
            <v>85706102</v>
          </cell>
          <cell r="P331">
            <v>7142175</v>
          </cell>
          <cell r="Q331">
            <v>0</v>
          </cell>
          <cell r="R331">
            <v>0</v>
          </cell>
          <cell r="S331">
            <v>28568700</v>
          </cell>
          <cell r="T331">
            <v>7142175</v>
          </cell>
          <cell r="U331">
            <v>7142175</v>
          </cell>
          <cell r="V331">
            <v>0</v>
          </cell>
          <cell r="W331">
            <v>7142175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M332">
            <v>172027872</v>
          </cell>
          <cell r="O332">
            <v>172027872</v>
          </cell>
          <cell r="P332">
            <v>14335656</v>
          </cell>
          <cell r="Q332">
            <v>0</v>
          </cell>
          <cell r="R332">
            <v>0</v>
          </cell>
          <cell r="S332">
            <v>57342624</v>
          </cell>
          <cell r="T332">
            <v>14335656</v>
          </cell>
          <cell r="U332">
            <v>14335656</v>
          </cell>
          <cell r="V332">
            <v>0</v>
          </cell>
          <cell r="W332">
            <v>14335656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M333">
            <v>24691302</v>
          </cell>
          <cell r="O333">
            <v>24691302</v>
          </cell>
          <cell r="P333">
            <v>2057609</v>
          </cell>
          <cell r="Q333">
            <v>0</v>
          </cell>
          <cell r="R333">
            <v>0</v>
          </cell>
          <cell r="S333">
            <v>8230436</v>
          </cell>
          <cell r="T333">
            <v>2057609</v>
          </cell>
          <cell r="U333">
            <v>2057609</v>
          </cell>
          <cell r="V333">
            <v>0</v>
          </cell>
          <cell r="W333">
            <v>2057609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M334">
            <v>60952683</v>
          </cell>
          <cell r="O334">
            <v>60952683</v>
          </cell>
          <cell r="P334">
            <v>5079390</v>
          </cell>
          <cell r="Q334">
            <v>0</v>
          </cell>
          <cell r="R334">
            <v>0</v>
          </cell>
          <cell r="S334">
            <v>20317560</v>
          </cell>
          <cell r="T334">
            <v>5079390</v>
          </cell>
          <cell r="U334">
            <v>5079390</v>
          </cell>
          <cell r="V334">
            <v>0</v>
          </cell>
          <cell r="W334">
            <v>5079390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1173680480</v>
          </cell>
          <cell r="O335">
            <v>1173680480</v>
          </cell>
          <cell r="P335">
            <v>97806707</v>
          </cell>
          <cell r="Q335">
            <v>0</v>
          </cell>
          <cell r="R335">
            <v>0</v>
          </cell>
          <cell r="S335">
            <v>391226828</v>
          </cell>
          <cell r="T335">
            <v>97806707</v>
          </cell>
          <cell r="U335">
            <v>97806707</v>
          </cell>
          <cell r="V335">
            <v>0</v>
          </cell>
          <cell r="W335">
            <v>97806707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M336">
            <v>1032082224</v>
          </cell>
          <cell r="O336">
            <v>1032082224</v>
          </cell>
          <cell r="P336">
            <v>86006852</v>
          </cell>
          <cell r="Q336">
            <v>0</v>
          </cell>
          <cell r="R336">
            <v>0</v>
          </cell>
          <cell r="S336">
            <v>344027408</v>
          </cell>
          <cell r="T336">
            <v>86006852</v>
          </cell>
          <cell r="U336">
            <v>86006852</v>
          </cell>
          <cell r="V336">
            <v>0</v>
          </cell>
          <cell r="W336">
            <v>86006852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M337">
            <v>1207568192</v>
          </cell>
          <cell r="O337">
            <v>1207568192</v>
          </cell>
          <cell r="P337">
            <v>100630683</v>
          </cell>
          <cell r="Q337">
            <v>0</v>
          </cell>
          <cell r="R337">
            <v>0</v>
          </cell>
          <cell r="S337">
            <v>402522732</v>
          </cell>
          <cell r="T337">
            <v>100630683</v>
          </cell>
          <cell r="U337">
            <v>100630683</v>
          </cell>
          <cell r="V337">
            <v>0</v>
          </cell>
          <cell r="W337">
            <v>100630683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M338">
            <v>256968760</v>
          </cell>
          <cell r="O338">
            <v>256968760</v>
          </cell>
          <cell r="P338">
            <v>21414063</v>
          </cell>
          <cell r="Q338">
            <v>0</v>
          </cell>
          <cell r="R338">
            <v>0</v>
          </cell>
          <cell r="S338">
            <v>85656252</v>
          </cell>
          <cell r="T338">
            <v>21414063</v>
          </cell>
          <cell r="U338">
            <v>21414063</v>
          </cell>
          <cell r="V338">
            <v>0</v>
          </cell>
          <cell r="W338">
            <v>21414063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M339">
            <v>365366096</v>
          </cell>
          <cell r="O339">
            <v>365366096</v>
          </cell>
          <cell r="P339">
            <v>30447175</v>
          </cell>
          <cell r="Q339">
            <v>0</v>
          </cell>
          <cell r="R339">
            <v>0</v>
          </cell>
          <cell r="S339">
            <v>121788700</v>
          </cell>
          <cell r="T339">
            <v>30447175</v>
          </cell>
          <cell r="U339">
            <v>30447175</v>
          </cell>
          <cell r="V339">
            <v>0</v>
          </cell>
          <cell r="W339">
            <v>30447175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M340">
            <v>114470882</v>
          </cell>
          <cell r="O340">
            <v>114470882</v>
          </cell>
          <cell r="P340">
            <v>9539240</v>
          </cell>
          <cell r="Q340">
            <v>0</v>
          </cell>
          <cell r="R340">
            <v>0</v>
          </cell>
          <cell r="S340">
            <v>38156960</v>
          </cell>
          <cell r="T340">
            <v>9539240</v>
          </cell>
          <cell r="U340">
            <v>9539240</v>
          </cell>
          <cell r="V340">
            <v>0</v>
          </cell>
          <cell r="W340">
            <v>9539240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M341">
            <v>119559540</v>
          </cell>
          <cell r="O341">
            <v>119559540</v>
          </cell>
          <cell r="P341">
            <v>9963295</v>
          </cell>
          <cell r="Q341">
            <v>0</v>
          </cell>
          <cell r="R341">
            <v>0</v>
          </cell>
          <cell r="S341">
            <v>39853180</v>
          </cell>
          <cell r="T341">
            <v>9963295</v>
          </cell>
          <cell r="U341">
            <v>9963295</v>
          </cell>
          <cell r="V341">
            <v>0</v>
          </cell>
          <cell r="W341">
            <v>9963295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M342">
            <v>431267384</v>
          </cell>
          <cell r="O342">
            <v>431267384</v>
          </cell>
          <cell r="P342">
            <v>35938949</v>
          </cell>
          <cell r="Q342">
            <v>0</v>
          </cell>
          <cell r="R342">
            <v>0</v>
          </cell>
          <cell r="S342">
            <v>143755796</v>
          </cell>
          <cell r="T342">
            <v>35938949</v>
          </cell>
          <cell r="U342">
            <v>35938949</v>
          </cell>
          <cell r="V342">
            <v>0</v>
          </cell>
          <cell r="W342">
            <v>35938949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M343">
            <v>88620426</v>
          </cell>
          <cell r="O343">
            <v>88620426</v>
          </cell>
          <cell r="P343">
            <v>7385036</v>
          </cell>
          <cell r="Q343">
            <v>0</v>
          </cell>
          <cell r="R343">
            <v>0</v>
          </cell>
          <cell r="S343">
            <v>29540144</v>
          </cell>
          <cell r="T343">
            <v>7385036</v>
          </cell>
          <cell r="U343">
            <v>7385036</v>
          </cell>
          <cell r="V343">
            <v>0</v>
          </cell>
          <cell r="W343">
            <v>7385036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K344" t="str">
            <v>No. 3446 del 25-10-2017</v>
          </cell>
          <cell r="L344" t="str">
            <v>No. 1110 del 24-04-2018</v>
          </cell>
          <cell r="M344">
            <v>797785728</v>
          </cell>
          <cell r="O344">
            <v>797785728</v>
          </cell>
          <cell r="P344">
            <v>66482144</v>
          </cell>
          <cell r="Q344">
            <v>0</v>
          </cell>
          <cell r="R344">
            <v>0</v>
          </cell>
          <cell r="S344">
            <v>265928576</v>
          </cell>
          <cell r="T344">
            <v>66482144</v>
          </cell>
          <cell r="U344">
            <v>66482144</v>
          </cell>
          <cell r="V344">
            <v>0</v>
          </cell>
          <cell r="W344">
            <v>66482144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M345">
            <v>63055848</v>
          </cell>
          <cell r="O345">
            <v>63055848</v>
          </cell>
          <cell r="P345">
            <v>5254654</v>
          </cell>
          <cell r="Q345">
            <v>0</v>
          </cell>
          <cell r="R345">
            <v>0</v>
          </cell>
          <cell r="S345">
            <v>21018616</v>
          </cell>
          <cell r="T345">
            <v>5254654</v>
          </cell>
          <cell r="U345">
            <v>5254654</v>
          </cell>
          <cell r="V345">
            <v>0</v>
          </cell>
          <cell r="W345">
            <v>5254654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M346">
            <v>184142812</v>
          </cell>
          <cell r="O346">
            <v>184142812</v>
          </cell>
          <cell r="P346">
            <v>15345234</v>
          </cell>
          <cell r="Q346">
            <v>0</v>
          </cell>
          <cell r="R346">
            <v>0</v>
          </cell>
          <cell r="S346">
            <v>61380936</v>
          </cell>
          <cell r="T346">
            <v>15345234</v>
          </cell>
          <cell r="U346">
            <v>15345234</v>
          </cell>
          <cell r="V346">
            <v>0</v>
          </cell>
          <cell r="W346">
            <v>15345234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M347">
            <v>136062166</v>
          </cell>
          <cell r="O347">
            <v>136062166</v>
          </cell>
          <cell r="P347">
            <v>11338514</v>
          </cell>
          <cell r="Q347">
            <v>0</v>
          </cell>
          <cell r="R347">
            <v>0</v>
          </cell>
          <cell r="S347">
            <v>45354056</v>
          </cell>
          <cell r="T347">
            <v>11338514</v>
          </cell>
          <cell r="U347">
            <v>11338514</v>
          </cell>
          <cell r="V347">
            <v>0</v>
          </cell>
          <cell r="W347">
            <v>11338514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M348">
            <v>197704208</v>
          </cell>
          <cell r="O348">
            <v>197704208</v>
          </cell>
          <cell r="P348">
            <v>16475351</v>
          </cell>
          <cell r="Q348">
            <v>0</v>
          </cell>
          <cell r="R348">
            <v>0</v>
          </cell>
          <cell r="S348">
            <v>65901404</v>
          </cell>
          <cell r="T348">
            <v>16475351</v>
          </cell>
          <cell r="U348">
            <v>16475351</v>
          </cell>
          <cell r="V348">
            <v>0</v>
          </cell>
          <cell r="W348">
            <v>16475351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M349">
            <v>19309456</v>
          </cell>
          <cell r="O349">
            <v>19309456</v>
          </cell>
          <cell r="P349">
            <v>1609121</v>
          </cell>
          <cell r="Q349">
            <v>0</v>
          </cell>
          <cell r="R349">
            <v>0</v>
          </cell>
          <cell r="S349">
            <v>6436484</v>
          </cell>
          <cell r="T349">
            <v>1609121</v>
          </cell>
          <cell r="U349">
            <v>1609121</v>
          </cell>
          <cell r="V349">
            <v>0</v>
          </cell>
          <cell r="W349">
            <v>1609121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M350">
            <v>241300884</v>
          </cell>
          <cell r="O350">
            <v>241300884</v>
          </cell>
          <cell r="P350">
            <v>20108407</v>
          </cell>
          <cell r="Q350">
            <v>0</v>
          </cell>
          <cell r="R350">
            <v>0</v>
          </cell>
          <cell r="S350">
            <v>80433628</v>
          </cell>
          <cell r="T350">
            <v>20108407</v>
          </cell>
          <cell r="U350">
            <v>20108407</v>
          </cell>
          <cell r="V350">
            <v>0</v>
          </cell>
          <cell r="W350">
            <v>20108407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K351" t="str">
            <v>No. 3446 del 25-10-2017</v>
          </cell>
          <cell r="L351" t="str">
            <v>No. 1212 del 14-05-2018</v>
          </cell>
          <cell r="M351">
            <v>95093990</v>
          </cell>
          <cell r="O351">
            <v>95093990</v>
          </cell>
          <cell r="P351">
            <v>7924499</v>
          </cell>
          <cell r="Q351">
            <v>0</v>
          </cell>
          <cell r="R351">
            <v>0</v>
          </cell>
          <cell r="S351">
            <v>31697996</v>
          </cell>
          <cell r="T351">
            <v>7924499</v>
          </cell>
          <cell r="U351">
            <v>7924499</v>
          </cell>
          <cell r="V351">
            <v>0</v>
          </cell>
          <cell r="W351">
            <v>7924499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M352">
            <v>148194112</v>
          </cell>
          <cell r="O352">
            <v>148194112</v>
          </cell>
          <cell r="P352">
            <v>12349509</v>
          </cell>
          <cell r="Q352">
            <v>0</v>
          </cell>
          <cell r="R352">
            <v>0</v>
          </cell>
          <cell r="S352">
            <v>49398036</v>
          </cell>
          <cell r="T352">
            <v>12349509</v>
          </cell>
          <cell r="U352">
            <v>12349509</v>
          </cell>
          <cell r="V352">
            <v>0</v>
          </cell>
          <cell r="W352">
            <v>12349509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M353">
            <v>152458114</v>
          </cell>
          <cell r="O353">
            <v>152458114</v>
          </cell>
          <cell r="P353">
            <v>12704843</v>
          </cell>
          <cell r="Q353">
            <v>0</v>
          </cell>
          <cell r="R353">
            <v>0</v>
          </cell>
          <cell r="S353">
            <v>50819372</v>
          </cell>
          <cell r="T353">
            <v>12704843</v>
          </cell>
          <cell r="U353">
            <v>12704843</v>
          </cell>
          <cell r="V353">
            <v>0</v>
          </cell>
          <cell r="W353">
            <v>12704843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M354">
            <v>246287864</v>
          </cell>
          <cell r="O354">
            <v>246287864</v>
          </cell>
          <cell r="P354">
            <v>20523989</v>
          </cell>
          <cell r="Q354">
            <v>0</v>
          </cell>
          <cell r="R354">
            <v>0</v>
          </cell>
          <cell r="S354">
            <v>82095956</v>
          </cell>
          <cell r="T354">
            <v>20523989</v>
          </cell>
          <cell r="U354">
            <v>20523989</v>
          </cell>
          <cell r="V354">
            <v>0</v>
          </cell>
          <cell r="W354">
            <v>20523989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M355">
            <v>585937056</v>
          </cell>
          <cell r="O355">
            <v>585937056</v>
          </cell>
          <cell r="P355">
            <v>48828088</v>
          </cell>
          <cell r="Q355">
            <v>0</v>
          </cell>
          <cell r="R355">
            <v>0</v>
          </cell>
          <cell r="S355">
            <v>195312352</v>
          </cell>
          <cell r="T355">
            <v>48828088</v>
          </cell>
          <cell r="U355">
            <v>48828088</v>
          </cell>
          <cell r="V355">
            <v>0</v>
          </cell>
          <cell r="W355">
            <v>48828088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M356">
            <v>135797632</v>
          </cell>
          <cell r="O356">
            <v>135797632</v>
          </cell>
          <cell r="P356">
            <v>11316469</v>
          </cell>
          <cell r="Q356">
            <v>0</v>
          </cell>
          <cell r="R356">
            <v>0</v>
          </cell>
          <cell r="S356">
            <v>45265876</v>
          </cell>
          <cell r="T356">
            <v>11316469</v>
          </cell>
          <cell r="U356">
            <v>11316469</v>
          </cell>
          <cell r="V356">
            <v>0</v>
          </cell>
          <cell r="W356">
            <v>11316469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M357">
            <v>171561782</v>
          </cell>
          <cell r="O357">
            <v>171561782</v>
          </cell>
          <cell r="P357">
            <v>14296815</v>
          </cell>
          <cell r="Q357">
            <v>0</v>
          </cell>
          <cell r="R357">
            <v>0</v>
          </cell>
          <cell r="S357">
            <v>57187260</v>
          </cell>
          <cell r="T357">
            <v>14296815</v>
          </cell>
          <cell r="U357">
            <v>14296815</v>
          </cell>
          <cell r="V357">
            <v>0</v>
          </cell>
          <cell r="W357">
            <v>14296815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M358">
            <v>262951716</v>
          </cell>
          <cell r="O358">
            <v>262951716</v>
          </cell>
          <cell r="P358">
            <v>21912643</v>
          </cell>
          <cell r="Q358">
            <v>0</v>
          </cell>
          <cell r="R358">
            <v>0</v>
          </cell>
          <cell r="S358">
            <v>87650572</v>
          </cell>
          <cell r="T358">
            <v>21912643</v>
          </cell>
          <cell r="U358">
            <v>21912643</v>
          </cell>
          <cell r="V358">
            <v>0</v>
          </cell>
          <cell r="W358">
            <v>21912643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M359">
            <v>58038010</v>
          </cell>
          <cell r="O359">
            <v>58038010</v>
          </cell>
          <cell r="P359">
            <v>4836501</v>
          </cell>
          <cell r="Q359">
            <v>0</v>
          </cell>
          <cell r="R359">
            <v>0</v>
          </cell>
          <cell r="S359">
            <v>19346004</v>
          </cell>
          <cell r="T359">
            <v>4836501</v>
          </cell>
          <cell r="U359">
            <v>4836501</v>
          </cell>
          <cell r="V359">
            <v>0</v>
          </cell>
          <cell r="W359">
            <v>4836501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M360">
            <v>317508704</v>
          </cell>
          <cell r="O360">
            <v>317508704</v>
          </cell>
          <cell r="P360">
            <v>26459059</v>
          </cell>
          <cell r="Q360">
            <v>0</v>
          </cell>
          <cell r="R360">
            <v>0</v>
          </cell>
          <cell r="S360">
            <v>105836236</v>
          </cell>
          <cell r="T360">
            <v>26459059</v>
          </cell>
          <cell r="U360">
            <v>26459059</v>
          </cell>
          <cell r="V360">
            <v>0</v>
          </cell>
          <cell r="W360">
            <v>26459059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M361">
            <v>122411468</v>
          </cell>
          <cell r="O361">
            <v>122411468</v>
          </cell>
          <cell r="P361">
            <v>10200956</v>
          </cell>
          <cell r="Q361">
            <v>0</v>
          </cell>
          <cell r="R361">
            <v>0</v>
          </cell>
          <cell r="S361">
            <v>40803824</v>
          </cell>
          <cell r="T361">
            <v>10200956</v>
          </cell>
          <cell r="U361">
            <v>10200956</v>
          </cell>
          <cell r="V361">
            <v>0</v>
          </cell>
          <cell r="W361">
            <v>10200956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M362">
            <v>411578776</v>
          </cell>
          <cell r="O362">
            <v>411578776</v>
          </cell>
          <cell r="P362">
            <v>34298231</v>
          </cell>
          <cell r="Q362">
            <v>0</v>
          </cell>
          <cell r="R362">
            <v>0</v>
          </cell>
          <cell r="S362">
            <v>137192924</v>
          </cell>
          <cell r="T362">
            <v>34298231</v>
          </cell>
          <cell r="U362">
            <v>34298231</v>
          </cell>
          <cell r="V362">
            <v>0</v>
          </cell>
          <cell r="W362">
            <v>34298231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M363">
            <v>122674626</v>
          </cell>
          <cell r="O363">
            <v>122674626</v>
          </cell>
          <cell r="P363">
            <v>10222886</v>
          </cell>
          <cell r="Q363">
            <v>0</v>
          </cell>
          <cell r="R363">
            <v>0</v>
          </cell>
          <cell r="S363">
            <v>40891544</v>
          </cell>
          <cell r="T363">
            <v>10222886</v>
          </cell>
          <cell r="U363">
            <v>10222886</v>
          </cell>
          <cell r="V363">
            <v>0</v>
          </cell>
          <cell r="W363">
            <v>10222886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M364">
            <v>2313586784</v>
          </cell>
          <cell r="O364">
            <v>2313586784</v>
          </cell>
          <cell r="P364">
            <v>192798899</v>
          </cell>
          <cell r="Q364">
            <v>0</v>
          </cell>
          <cell r="R364">
            <v>0</v>
          </cell>
          <cell r="S364">
            <v>771195596</v>
          </cell>
          <cell r="T364">
            <v>192798899</v>
          </cell>
          <cell r="U364">
            <v>192798899</v>
          </cell>
          <cell r="V364">
            <v>0</v>
          </cell>
          <cell r="W364">
            <v>192798899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M365">
            <v>73792659</v>
          </cell>
          <cell r="O365">
            <v>73792659</v>
          </cell>
          <cell r="P365">
            <v>6149388</v>
          </cell>
          <cell r="Q365">
            <v>0</v>
          </cell>
          <cell r="R365">
            <v>0</v>
          </cell>
          <cell r="S365">
            <v>24597552</v>
          </cell>
          <cell r="T365">
            <v>6149388</v>
          </cell>
          <cell r="U365">
            <v>6149388</v>
          </cell>
          <cell r="V365">
            <v>0</v>
          </cell>
          <cell r="W365">
            <v>6149388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M366">
            <v>191374868</v>
          </cell>
          <cell r="O366">
            <v>191374868</v>
          </cell>
          <cell r="P366">
            <v>15947906</v>
          </cell>
          <cell r="Q366">
            <v>0</v>
          </cell>
          <cell r="R366">
            <v>0</v>
          </cell>
          <cell r="S366">
            <v>63791624</v>
          </cell>
          <cell r="T366">
            <v>15947906</v>
          </cell>
          <cell r="U366">
            <v>15947906</v>
          </cell>
          <cell r="V366">
            <v>0</v>
          </cell>
          <cell r="W366">
            <v>15947906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M367">
            <v>715569072</v>
          </cell>
          <cell r="O367">
            <v>715569072</v>
          </cell>
          <cell r="P367">
            <v>59630756</v>
          </cell>
          <cell r="Q367">
            <v>0</v>
          </cell>
          <cell r="R367">
            <v>0</v>
          </cell>
          <cell r="S367">
            <v>238523024</v>
          </cell>
          <cell r="T367">
            <v>59630756</v>
          </cell>
          <cell r="U367">
            <v>59630756</v>
          </cell>
          <cell r="V367">
            <v>0</v>
          </cell>
          <cell r="W367">
            <v>59630756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M368">
            <v>157303040</v>
          </cell>
          <cell r="O368">
            <v>157303040</v>
          </cell>
          <cell r="P368">
            <v>13108587</v>
          </cell>
          <cell r="Q368">
            <v>0</v>
          </cell>
          <cell r="R368">
            <v>0</v>
          </cell>
          <cell r="S368">
            <v>52434348</v>
          </cell>
          <cell r="T368">
            <v>13108587</v>
          </cell>
          <cell r="U368">
            <v>13108587</v>
          </cell>
          <cell r="V368">
            <v>0</v>
          </cell>
          <cell r="W368">
            <v>13108587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M369">
            <v>360023896</v>
          </cell>
          <cell r="O369">
            <v>360023896</v>
          </cell>
          <cell r="P369">
            <v>30001991</v>
          </cell>
          <cell r="Q369">
            <v>0</v>
          </cell>
          <cell r="R369">
            <v>0</v>
          </cell>
          <cell r="S369">
            <v>120007964</v>
          </cell>
          <cell r="T369">
            <v>30001991</v>
          </cell>
          <cell r="U369">
            <v>30001991</v>
          </cell>
          <cell r="V369">
            <v>0</v>
          </cell>
          <cell r="W369">
            <v>30001991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M370">
            <v>224120676</v>
          </cell>
          <cell r="O370">
            <v>224120676</v>
          </cell>
          <cell r="P370">
            <v>18676723</v>
          </cell>
          <cell r="Q370">
            <v>0</v>
          </cell>
          <cell r="R370">
            <v>0</v>
          </cell>
          <cell r="S370">
            <v>74706892</v>
          </cell>
          <cell r="T370">
            <v>18676723</v>
          </cell>
          <cell r="U370">
            <v>18676723</v>
          </cell>
          <cell r="V370">
            <v>0</v>
          </cell>
          <cell r="W370">
            <v>18676723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M371">
            <v>304530636</v>
          </cell>
          <cell r="O371">
            <v>304530636</v>
          </cell>
          <cell r="P371">
            <v>25377553</v>
          </cell>
          <cell r="Q371">
            <v>0</v>
          </cell>
          <cell r="R371">
            <v>0</v>
          </cell>
          <cell r="S371">
            <v>101510212</v>
          </cell>
          <cell r="T371">
            <v>25377553</v>
          </cell>
          <cell r="U371">
            <v>25377553</v>
          </cell>
          <cell r="V371">
            <v>0</v>
          </cell>
          <cell r="W371">
            <v>25377553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M372">
            <v>233513376</v>
          </cell>
          <cell r="O372">
            <v>233513376</v>
          </cell>
          <cell r="P372">
            <v>19459448</v>
          </cell>
          <cell r="Q372">
            <v>0</v>
          </cell>
          <cell r="R372">
            <v>0</v>
          </cell>
          <cell r="S372">
            <v>77837792</v>
          </cell>
          <cell r="T372">
            <v>19459448</v>
          </cell>
          <cell r="U372">
            <v>19459448</v>
          </cell>
          <cell r="V372">
            <v>0</v>
          </cell>
          <cell r="W372">
            <v>19459448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M373">
            <v>53581386</v>
          </cell>
          <cell r="O373">
            <v>53581386</v>
          </cell>
          <cell r="P373">
            <v>4465116</v>
          </cell>
          <cell r="Q373">
            <v>0</v>
          </cell>
          <cell r="R373">
            <v>0</v>
          </cell>
          <cell r="S373">
            <v>17860464</v>
          </cell>
          <cell r="T373">
            <v>4465116</v>
          </cell>
          <cell r="U373">
            <v>4465116</v>
          </cell>
          <cell r="V373">
            <v>0</v>
          </cell>
          <cell r="W373">
            <v>4465116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M374">
            <v>540364336</v>
          </cell>
          <cell r="O374">
            <v>540364336</v>
          </cell>
          <cell r="P374">
            <v>45030361</v>
          </cell>
          <cell r="Q374">
            <v>0</v>
          </cell>
          <cell r="R374">
            <v>0</v>
          </cell>
          <cell r="S374">
            <v>180121444</v>
          </cell>
          <cell r="T374">
            <v>45030361</v>
          </cell>
          <cell r="U374">
            <v>45030361</v>
          </cell>
          <cell r="V374">
            <v>0</v>
          </cell>
          <cell r="W374">
            <v>45030361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M375">
            <v>246504872</v>
          </cell>
          <cell r="O375">
            <v>246504872</v>
          </cell>
          <cell r="P375">
            <v>20542073</v>
          </cell>
          <cell r="Q375">
            <v>0</v>
          </cell>
          <cell r="R375">
            <v>0</v>
          </cell>
          <cell r="S375">
            <v>82168292</v>
          </cell>
          <cell r="T375">
            <v>20542073</v>
          </cell>
          <cell r="U375">
            <v>20542073</v>
          </cell>
          <cell r="V375">
            <v>0</v>
          </cell>
          <cell r="W375">
            <v>20542073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M376">
            <v>1229923472</v>
          </cell>
          <cell r="O376">
            <v>1229923472</v>
          </cell>
          <cell r="P376">
            <v>102493623</v>
          </cell>
          <cell r="Q376">
            <v>0</v>
          </cell>
          <cell r="R376">
            <v>0</v>
          </cell>
          <cell r="S376">
            <v>409974492</v>
          </cell>
          <cell r="T376">
            <v>102493623</v>
          </cell>
          <cell r="U376">
            <v>102493623</v>
          </cell>
          <cell r="V376">
            <v>0</v>
          </cell>
          <cell r="W376">
            <v>102493623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M377">
            <v>286071084</v>
          </cell>
          <cell r="O377">
            <v>286071084</v>
          </cell>
          <cell r="P377">
            <v>23839257</v>
          </cell>
          <cell r="Q377">
            <v>0</v>
          </cell>
          <cell r="R377">
            <v>0</v>
          </cell>
          <cell r="S377">
            <v>95357028</v>
          </cell>
          <cell r="T377">
            <v>23839257</v>
          </cell>
          <cell r="U377">
            <v>23839257</v>
          </cell>
          <cell r="V377">
            <v>0</v>
          </cell>
          <cell r="W377">
            <v>23839257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M378">
            <v>112718034</v>
          </cell>
          <cell r="O378">
            <v>112718034</v>
          </cell>
          <cell r="P378">
            <v>9393170</v>
          </cell>
          <cell r="Q378">
            <v>0</v>
          </cell>
          <cell r="R378">
            <v>0</v>
          </cell>
          <cell r="S378">
            <v>37572680</v>
          </cell>
          <cell r="T378">
            <v>9393170</v>
          </cell>
          <cell r="U378">
            <v>9393170</v>
          </cell>
          <cell r="V378">
            <v>0</v>
          </cell>
          <cell r="W378">
            <v>9393170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M379">
            <v>114387226</v>
          </cell>
          <cell r="O379">
            <v>114387226</v>
          </cell>
          <cell r="P379">
            <v>9532269</v>
          </cell>
          <cell r="Q379">
            <v>0</v>
          </cell>
          <cell r="R379">
            <v>0</v>
          </cell>
          <cell r="S379">
            <v>38129076</v>
          </cell>
          <cell r="T379">
            <v>9532269</v>
          </cell>
          <cell r="U379">
            <v>9532269</v>
          </cell>
          <cell r="V379">
            <v>0</v>
          </cell>
          <cell r="W379">
            <v>9532269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2002404128</v>
          </cell>
          <cell r="O380">
            <v>2002404128</v>
          </cell>
          <cell r="P380">
            <v>166867011</v>
          </cell>
          <cell r="Q380">
            <v>0</v>
          </cell>
          <cell r="R380">
            <v>0</v>
          </cell>
          <cell r="S380">
            <v>667468044</v>
          </cell>
          <cell r="T380">
            <v>166867011</v>
          </cell>
          <cell r="U380">
            <v>166867011</v>
          </cell>
          <cell r="V380">
            <v>0</v>
          </cell>
          <cell r="W380">
            <v>166867011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L381" t="str">
            <v>No. 0717 del 17-03-2017</v>
          </cell>
          <cell r="M381">
            <v>548543176</v>
          </cell>
          <cell r="O381">
            <v>548543176</v>
          </cell>
          <cell r="P381">
            <v>45711931</v>
          </cell>
          <cell r="Q381">
            <v>0</v>
          </cell>
          <cell r="R381">
            <v>0</v>
          </cell>
          <cell r="S381">
            <v>182847724</v>
          </cell>
          <cell r="T381">
            <v>45711931</v>
          </cell>
          <cell r="U381">
            <v>45711931</v>
          </cell>
          <cell r="V381">
            <v>0</v>
          </cell>
          <cell r="W381">
            <v>45711931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M382">
            <v>27968760</v>
          </cell>
          <cell r="O382">
            <v>27968760</v>
          </cell>
          <cell r="P382">
            <v>2330730</v>
          </cell>
          <cell r="Q382">
            <v>0</v>
          </cell>
          <cell r="R382">
            <v>0</v>
          </cell>
          <cell r="S382">
            <v>9322920</v>
          </cell>
          <cell r="T382">
            <v>2330730</v>
          </cell>
          <cell r="U382">
            <v>2330730</v>
          </cell>
          <cell r="V382">
            <v>0</v>
          </cell>
          <cell r="W382">
            <v>2330730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M383">
            <v>352852112</v>
          </cell>
          <cell r="O383">
            <v>352852112</v>
          </cell>
          <cell r="P383">
            <v>29404343</v>
          </cell>
          <cell r="Q383">
            <v>0</v>
          </cell>
          <cell r="R383">
            <v>0</v>
          </cell>
          <cell r="S383">
            <v>117617372</v>
          </cell>
          <cell r="T383">
            <v>29404343</v>
          </cell>
          <cell r="U383">
            <v>29404343</v>
          </cell>
          <cell r="V383">
            <v>0</v>
          </cell>
          <cell r="W383">
            <v>29404343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M384">
            <v>20973861</v>
          </cell>
          <cell r="O384">
            <v>20973861</v>
          </cell>
          <cell r="P384">
            <v>1747822</v>
          </cell>
          <cell r="Q384">
            <v>0</v>
          </cell>
          <cell r="R384">
            <v>0</v>
          </cell>
          <cell r="S384">
            <v>6991288</v>
          </cell>
          <cell r="T384">
            <v>1747822</v>
          </cell>
          <cell r="U384">
            <v>1747822</v>
          </cell>
          <cell r="V384">
            <v>0</v>
          </cell>
          <cell r="W384">
            <v>1747822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M385">
            <v>229007360</v>
          </cell>
          <cell r="O385">
            <v>229007360</v>
          </cell>
          <cell r="P385">
            <v>19083947</v>
          </cell>
          <cell r="Q385">
            <v>0</v>
          </cell>
          <cell r="R385">
            <v>0</v>
          </cell>
          <cell r="S385">
            <v>76335788</v>
          </cell>
          <cell r="T385">
            <v>19083947</v>
          </cell>
          <cell r="U385">
            <v>19083947</v>
          </cell>
          <cell r="V385">
            <v>0</v>
          </cell>
          <cell r="W385">
            <v>19083947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M386">
            <v>210244856</v>
          </cell>
          <cell r="O386">
            <v>210244856</v>
          </cell>
          <cell r="P386">
            <v>17520405</v>
          </cell>
          <cell r="Q386">
            <v>0</v>
          </cell>
          <cell r="R386">
            <v>0</v>
          </cell>
          <cell r="S386">
            <v>70081620</v>
          </cell>
          <cell r="T386">
            <v>17520405</v>
          </cell>
          <cell r="U386">
            <v>17520405</v>
          </cell>
          <cell r="V386">
            <v>0</v>
          </cell>
          <cell r="W386">
            <v>17520405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M387">
            <v>194987568</v>
          </cell>
          <cell r="O387">
            <v>194987568</v>
          </cell>
          <cell r="P387">
            <v>16248964</v>
          </cell>
          <cell r="Q387">
            <v>0</v>
          </cell>
          <cell r="R387">
            <v>0</v>
          </cell>
          <cell r="S387">
            <v>64995856</v>
          </cell>
          <cell r="T387">
            <v>16248964</v>
          </cell>
          <cell r="U387">
            <v>16248964</v>
          </cell>
          <cell r="V387">
            <v>0</v>
          </cell>
          <cell r="W387">
            <v>16248964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M388">
            <v>227573872</v>
          </cell>
          <cell r="O388">
            <v>227573872</v>
          </cell>
          <cell r="P388">
            <v>18964489</v>
          </cell>
          <cell r="Q388">
            <v>0</v>
          </cell>
          <cell r="R388">
            <v>0</v>
          </cell>
          <cell r="S388">
            <v>75857956</v>
          </cell>
          <cell r="T388">
            <v>18964489</v>
          </cell>
          <cell r="U388">
            <v>18964489</v>
          </cell>
          <cell r="V388">
            <v>0</v>
          </cell>
          <cell r="W388">
            <v>18964489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M389">
            <v>812755312</v>
          </cell>
          <cell r="O389">
            <v>812755312</v>
          </cell>
          <cell r="P389">
            <v>67729609</v>
          </cell>
          <cell r="Q389">
            <v>0</v>
          </cell>
          <cell r="R389">
            <v>0</v>
          </cell>
          <cell r="S389">
            <v>270918436</v>
          </cell>
          <cell r="T389">
            <v>67729609</v>
          </cell>
          <cell r="U389">
            <v>67729609</v>
          </cell>
          <cell r="V389">
            <v>0</v>
          </cell>
          <cell r="W389">
            <v>67729609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M390">
            <v>219211336</v>
          </cell>
          <cell r="O390">
            <v>219211336</v>
          </cell>
          <cell r="P390">
            <v>18267611</v>
          </cell>
          <cell r="Q390">
            <v>0</v>
          </cell>
          <cell r="R390">
            <v>0</v>
          </cell>
          <cell r="S390">
            <v>73070444</v>
          </cell>
          <cell r="T390">
            <v>18267611</v>
          </cell>
          <cell r="U390">
            <v>18267611</v>
          </cell>
          <cell r="V390">
            <v>0</v>
          </cell>
          <cell r="W390">
            <v>18267611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M391">
            <v>17642727</v>
          </cell>
          <cell r="O391">
            <v>17642727</v>
          </cell>
          <cell r="P391">
            <v>1470227</v>
          </cell>
          <cell r="Q391">
            <v>0</v>
          </cell>
          <cell r="R391">
            <v>0</v>
          </cell>
          <cell r="S391">
            <v>5880908</v>
          </cell>
          <cell r="T391">
            <v>1470227</v>
          </cell>
          <cell r="U391">
            <v>1470227</v>
          </cell>
          <cell r="V391">
            <v>0</v>
          </cell>
          <cell r="W391">
            <v>1470227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M392">
            <v>45767664</v>
          </cell>
          <cell r="O392">
            <v>45767664</v>
          </cell>
          <cell r="P392">
            <v>3813972</v>
          </cell>
          <cell r="Q392">
            <v>0</v>
          </cell>
          <cell r="R392">
            <v>0</v>
          </cell>
          <cell r="S392">
            <v>15255888</v>
          </cell>
          <cell r="T392">
            <v>3813972</v>
          </cell>
          <cell r="U392">
            <v>3813972</v>
          </cell>
          <cell r="V392">
            <v>0</v>
          </cell>
          <cell r="W392">
            <v>3813972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M393">
            <v>28122685</v>
          </cell>
          <cell r="O393">
            <v>28122685</v>
          </cell>
          <cell r="P393">
            <v>2343557</v>
          </cell>
          <cell r="Q393">
            <v>0</v>
          </cell>
          <cell r="R393">
            <v>0</v>
          </cell>
          <cell r="S393">
            <v>9374228</v>
          </cell>
          <cell r="T393">
            <v>2343557</v>
          </cell>
          <cell r="U393">
            <v>2343557</v>
          </cell>
          <cell r="V393">
            <v>0</v>
          </cell>
          <cell r="W393">
            <v>2343557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M394">
            <v>113881982</v>
          </cell>
          <cell r="O394">
            <v>113881982</v>
          </cell>
          <cell r="P394">
            <v>9490165</v>
          </cell>
          <cell r="Q394">
            <v>0</v>
          </cell>
          <cell r="R394">
            <v>0</v>
          </cell>
          <cell r="S394">
            <v>37960660</v>
          </cell>
          <cell r="T394">
            <v>9490165</v>
          </cell>
          <cell r="U394">
            <v>9490165</v>
          </cell>
          <cell r="V394">
            <v>0</v>
          </cell>
          <cell r="W394">
            <v>9490165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M395">
            <v>164648788</v>
          </cell>
          <cell r="O395">
            <v>164648788</v>
          </cell>
          <cell r="P395">
            <v>13720732</v>
          </cell>
          <cell r="Q395">
            <v>0</v>
          </cell>
          <cell r="R395">
            <v>0</v>
          </cell>
          <cell r="S395">
            <v>54882928</v>
          </cell>
          <cell r="T395">
            <v>13720732</v>
          </cell>
          <cell r="U395">
            <v>13720732</v>
          </cell>
          <cell r="V395">
            <v>0</v>
          </cell>
          <cell r="W395">
            <v>13720732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M396">
            <v>386530000</v>
          </cell>
          <cell r="O396">
            <v>386530000</v>
          </cell>
          <cell r="P396">
            <v>32210833</v>
          </cell>
          <cell r="Q396">
            <v>0</v>
          </cell>
          <cell r="R396">
            <v>0</v>
          </cell>
          <cell r="S396">
            <v>128843332</v>
          </cell>
          <cell r="T396">
            <v>32210833</v>
          </cell>
          <cell r="U396">
            <v>32210833</v>
          </cell>
          <cell r="V396">
            <v>0</v>
          </cell>
          <cell r="W396">
            <v>32210833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M397">
            <v>300929192</v>
          </cell>
          <cell r="O397">
            <v>300929192</v>
          </cell>
          <cell r="P397">
            <v>25077433</v>
          </cell>
          <cell r="Q397">
            <v>0</v>
          </cell>
          <cell r="R397">
            <v>0</v>
          </cell>
          <cell r="S397">
            <v>100309732</v>
          </cell>
          <cell r="T397">
            <v>25077433</v>
          </cell>
          <cell r="U397">
            <v>25077433</v>
          </cell>
          <cell r="V397">
            <v>0</v>
          </cell>
          <cell r="W397">
            <v>25077433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M398">
            <v>506482360</v>
          </cell>
          <cell r="O398">
            <v>506482360</v>
          </cell>
          <cell r="P398">
            <v>42206863</v>
          </cell>
          <cell r="Q398">
            <v>0</v>
          </cell>
          <cell r="R398">
            <v>0</v>
          </cell>
          <cell r="S398">
            <v>168827452</v>
          </cell>
          <cell r="T398">
            <v>42206863</v>
          </cell>
          <cell r="U398">
            <v>42206863</v>
          </cell>
          <cell r="V398">
            <v>0</v>
          </cell>
          <cell r="W398">
            <v>42206863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2338182336</v>
          </cell>
          <cell r="O399">
            <v>2338182336</v>
          </cell>
          <cell r="P399">
            <v>194848528</v>
          </cell>
          <cell r="Q399">
            <v>0</v>
          </cell>
          <cell r="R399">
            <v>0</v>
          </cell>
          <cell r="S399">
            <v>779394112</v>
          </cell>
          <cell r="T399">
            <v>194848528</v>
          </cell>
          <cell r="U399">
            <v>194848528</v>
          </cell>
          <cell r="V399">
            <v>0</v>
          </cell>
          <cell r="W399">
            <v>194848528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M400">
            <v>248016748</v>
          </cell>
          <cell r="O400">
            <v>248016748</v>
          </cell>
          <cell r="P400">
            <v>20668062</v>
          </cell>
          <cell r="Q400">
            <v>0</v>
          </cell>
          <cell r="R400">
            <v>0</v>
          </cell>
          <cell r="S400">
            <v>82672248</v>
          </cell>
          <cell r="T400">
            <v>20668062</v>
          </cell>
          <cell r="U400">
            <v>20668062</v>
          </cell>
          <cell r="V400">
            <v>0</v>
          </cell>
          <cell r="W400">
            <v>20668062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M401">
            <v>496276648</v>
          </cell>
          <cell r="O401">
            <v>496276648</v>
          </cell>
          <cell r="P401">
            <v>41356387</v>
          </cell>
          <cell r="Q401">
            <v>0</v>
          </cell>
          <cell r="R401">
            <v>0</v>
          </cell>
          <cell r="S401">
            <v>165425548</v>
          </cell>
          <cell r="T401">
            <v>41356387</v>
          </cell>
          <cell r="U401">
            <v>41356387</v>
          </cell>
          <cell r="V401">
            <v>0</v>
          </cell>
          <cell r="W401">
            <v>41356387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M402">
            <v>306179356</v>
          </cell>
          <cell r="O402">
            <v>306179356</v>
          </cell>
          <cell r="P402">
            <v>25514946</v>
          </cell>
          <cell r="Q402">
            <v>0</v>
          </cell>
          <cell r="R402">
            <v>0</v>
          </cell>
          <cell r="S402">
            <v>102059784</v>
          </cell>
          <cell r="T402">
            <v>25514946</v>
          </cell>
          <cell r="U402">
            <v>25514946</v>
          </cell>
          <cell r="V402">
            <v>0</v>
          </cell>
          <cell r="W402">
            <v>25514946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M403">
            <v>537163688</v>
          </cell>
          <cell r="O403">
            <v>537163688</v>
          </cell>
          <cell r="P403">
            <v>44763641</v>
          </cell>
          <cell r="Q403">
            <v>0</v>
          </cell>
          <cell r="R403">
            <v>0</v>
          </cell>
          <cell r="S403">
            <v>179054564</v>
          </cell>
          <cell r="T403">
            <v>44763641</v>
          </cell>
          <cell r="U403">
            <v>44763641</v>
          </cell>
          <cell r="V403">
            <v>0</v>
          </cell>
          <cell r="W403">
            <v>44763641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M404">
            <v>395359952</v>
          </cell>
          <cell r="O404">
            <v>395359952</v>
          </cell>
          <cell r="P404">
            <v>32946663</v>
          </cell>
          <cell r="Q404">
            <v>0</v>
          </cell>
          <cell r="R404">
            <v>0</v>
          </cell>
          <cell r="S404">
            <v>131786652</v>
          </cell>
          <cell r="T404">
            <v>32946663</v>
          </cell>
          <cell r="U404">
            <v>32946663</v>
          </cell>
          <cell r="V404">
            <v>0</v>
          </cell>
          <cell r="W404">
            <v>32946663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M405">
            <v>586643080</v>
          </cell>
          <cell r="O405">
            <v>586643080</v>
          </cell>
          <cell r="P405">
            <v>48886923</v>
          </cell>
          <cell r="Q405">
            <v>0</v>
          </cell>
          <cell r="R405">
            <v>0</v>
          </cell>
          <cell r="S405">
            <v>195547692</v>
          </cell>
          <cell r="T405">
            <v>48886923</v>
          </cell>
          <cell r="U405">
            <v>48886923</v>
          </cell>
          <cell r="V405">
            <v>0</v>
          </cell>
          <cell r="W405">
            <v>48886923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M406">
            <v>876812944</v>
          </cell>
          <cell r="O406">
            <v>876812944</v>
          </cell>
          <cell r="P406">
            <v>73067745</v>
          </cell>
          <cell r="Q406">
            <v>0</v>
          </cell>
          <cell r="R406">
            <v>0</v>
          </cell>
          <cell r="S406">
            <v>292270980</v>
          </cell>
          <cell r="T406">
            <v>73067745</v>
          </cell>
          <cell r="U406">
            <v>73067745</v>
          </cell>
          <cell r="V406">
            <v>0</v>
          </cell>
          <cell r="W406">
            <v>73067745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M407">
            <v>533937136</v>
          </cell>
          <cell r="O407">
            <v>533937136</v>
          </cell>
          <cell r="P407">
            <v>44494761</v>
          </cell>
          <cell r="Q407">
            <v>0</v>
          </cell>
          <cell r="R407">
            <v>0</v>
          </cell>
          <cell r="S407">
            <v>177979044</v>
          </cell>
          <cell r="T407">
            <v>44494761</v>
          </cell>
          <cell r="U407">
            <v>44494761</v>
          </cell>
          <cell r="V407">
            <v>0</v>
          </cell>
          <cell r="W407">
            <v>44494761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M408">
            <v>366837672</v>
          </cell>
          <cell r="O408">
            <v>366837672</v>
          </cell>
          <cell r="P408">
            <v>30569806</v>
          </cell>
          <cell r="Q408">
            <v>0</v>
          </cell>
          <cell r="R408">
            <v>0</v>
          </cell>
          <cell r="S408">
            <v>122279224</v>
          </cell>
          <cell r="T408">
            <v>30569806</v>
          </cell>
          <cell r="U408">
            <v>30569806</v>
          </cell>
          <cell r="V408">
            <v>0</v>
          </cell>
          <cell r="W408">
            <v>30569806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M409">
            <v>787432336</v>
          </cell>
          <cell r="O409">
            <v>787432336</v>
          </cell>
          <cell r="P409">
            <v>65619361</v>
          </cell>
          <cell r="Q409">
            <v>0</v>
          </cell>
          <cell r="R409">
            <v>0</v>
          </cell>
          <cell r="S409">
            <v>262477444</v>
          </cell>
          <cell r="T409">
            <v>65619361</v>
          </cell>
          <cell r="U409">
            <v>65619361</v>
          </cell>
          <cell r="V409">
            <v>0</v>
          </cell>
          <cell r="W409">
            <v>65619361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M410">
            <v>64390369</v>
          </cell>
          <cell r="O410">
            <v>64390369</v>
          </cell>
          <cell r="P410">
            <v>5365864</v>
          </cell>
          <cell r="Q410">
            <v>0</v>
          </cell>
          <cell r="R410">
            <v>0</v>
          </cell>
          <cell r="S410">
            <v>21463456</v>
          </cell>
          <cell r="T410">
            <v>5365864</v>
          </cell>
          <cell r="U410">
            <v>5365864</v>
          </cell>
          <cell r="V410">
            <v>0</v>
          </cell>
          <cell r="W410">
            <v>5365864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M411">
            <v>193433328</v>
          </cell>
          <cell r="O411">
            <v>193433328</v>
          </cell>
          <cell r="P411">
            <v>16119444</v>
          </cell>
          <cell r="Q411">
            <v>0</v>
          </cell>
          <cell r="R411">
            <v>0</v>
          </cell>
          <cell r="S411">
            <v>64477776</v>
          </cell>
          <cell r="T411">
            <v>16119444</v>
          </cell>
          <cell r="U411">
            <v>16119444</v>
          </cell>
          <cell r="V411">
            <v>0</v>
          </cell>
          <cell r="W411">
            <v>16119444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M412">
            <v>1276274560</v>
          </cell>
          <cell r="O412">
            <v>1276274560</v>
          </cell>
          <cell r="P412">
            <v>106356213</v>
          </cell>
          <cell r="Q412">
            <v>0</v>
          </cell>
          <cell r="R412">
            <v>0</v>
          </cell>
          <cell r="S412">
            <v>425424852</v>
          </cell>
          <cell r="T412">
            <v>106356213</v>
          </cell>
          <cell r="U412">
            <v>106356213</v>
          </cell>
          <cell r="V412">
            <v>0</v>
          </cell>
          <cell r="W412">
            <v>106356213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M413">
            <v>461642808</v>
          </cell>
          <cell r="O413">
            <v>461642808</v>
          </cell>
          <cell r="P413">
            <v>38470234</v>
          </cell>
          <cell r="Q413">
            <v>0</v>
          </cell>
          <cell r="R413">
            <v>0</v>
          </cell>
          <cell r="S413">
            <v>153880936</v>
          </cell>
          <cell r="T413">
            <v>38470234</v>
          </cell>
          <cell r="U413">
            <v>38470234</v>
          </cell>
          <cell r="V413">
            <v>0</v>
          </cell>
          <cell r="W413">
            <v>38470234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M414">
            <v>256878596</v>
          </cell>
          <cell r="O414">
            <v>256878596</v>
          </cell>
          <cell r="P414">
            <v>21406550</v>
          </cell>
          <cell r="Q414">
            <v>0</v>
          </cell>
          <cell r="R414">
            <v>0</v>
          </cell>
          <cell r="S414">
            <v>85626200</v>
          </cell>
          <cell r="T414">
            <v>21406550</v>
          </cell>
          <cell r="U414">
            <v>21406550</v>
          </cell>
          <cell r="V414">
            <v>0</v>
          </cell>
          <cell r="W414">
            <v>21406550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M415">
            <v>157621526</v>
          </cell>
          <cell r="O415">
            <v>157621526</v>
          </cell>
          <cell r="P415">
            <v>13135127</v>
          </cell>
          <cell r="Q415">
            <v>0</v>
          </cell>
          <cell r="R415">
            <v>0</v>
          </cell>
          <cell r="S415">
            <v>52540508</v>
          </cell>
          <cell r="T415">
            <v>13135127</v>
          </cell>
          <cell r="U415">
            <v>13135127</v>
          </cell>
          <cell r="V415">
            <v>0</v>
          </cell>
          <cell r="W415">
            <v>13135127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M416">
            <v>184512248</v>
          </cell>
          <cell r="O416">
            <v>184512248</v>
          </cell>
          <cell r="P416">
            <v>15376021</v>
          </cell>
          <cell r="Q416">
            <v>0</v>
          </cell>
          <cell r="R416">
            <v>0</v>
          </cell>
          <cell r="S416">
            <v>61504084</v>
          </cell>
          <cell r="T416">
            <v>15376021</v>
          </cell>
          <cell r="U416">
            <v>15376021</v>
          </cell>
          <cell r="V416">
            <v>0</v>
          </cell>
          <cell r="W416">
            <v>15376021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M417">
            <v>659736784</v>
          </cell>
          <cell r="O417">
            <v>659736784</v>
          </cell>
          <cell r="P417">
            <v>54978065</v>
          </cell>
          <cell r="Q417">
            <v>0</v>
          </cell>
          <cell r="R417">
            <v>0</v>
          </cell>
          <cell r="S417">
            <v>219912260</v>
          </cell>
          <cell r="T417">
            <v>54978065</v>
          </cell>
          <cell r="U417">
            <v>54978065</v>
          </cell>
          <cell r="V417">
            <v>0</v>
          </cell>
          <cell r="W417">
            <v>54978065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M418">
            <v>234925168</v>
          </cell>
          <cell r="O418">
            <v>234925168</v>
          </cell>
          <cell r="P418">
            <v>19577097</v>
          </cell>
          <cell r="Q418">
            <v>0</v>
          </cell>
          <cell r="R418">
            <v>0</v>
          </cell>
          <cell r="S418">
            <v>78308388</v>
          </cell>
          <cell r="T418">
            <v>19577097</v>
          </cell>
          <cell r="U418">
            <v>19577097</v>
          </cell>
          <cell r="V418">
            <v>0</v>
          </cell>
          <cell r="W418">
            <v>19577097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M419">
            <v>326251832</v>
          </cell>
          <cell r="O419">
            <v>326251832</v>
          </cell>
          <cell r="P419">
            <v>27187653</v>
          </cell>
          <cell r="Q419">
            <v>0</v>
          </cell>
          <cell r="R419">
            <v>0</v>
          </cell>
          <cell r="S419">
            <v>108750612</v>
          </cell>
          <cell r="T419">
            <v>27187653</v>
          </cell>
          <cell r="U419">
            <v>27187653</v>
          </cell>
          <cell r="V419">
            <v>0</v>
          </cell>
          <cell r="W419">
            <v>27187653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M420">
            <v>658138080</v>
          </cell>
          <cell r="O420">
            <v>658138080</v>
          </cell>
          <cell r="P420">
            <v>54844840</v>
          </cell>
          <cell r="Q420">
            <v>0</v>
          </cell>
          <cell r="R420">
            <v>0</v>
          </cell>
          <cell r="S420">
            <v>219379360</v>
          </cell>
          <cell r="T420">
            <v>54844840</v>
          </cell>
          <cell r="U420">
            <v>54844840</v>
          </cell>
          <cell r="V420">
            <v>0</v>
          </cell>
          <cell r="W420">
            <v>54844840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M421">
            <v>108575706</v>
          </cell>
          <cell r="O421">
            <v>108575706</v>
          </cell>
          <cell r="P421">
            <v>9047976</v>
          </cell>
          <cell r="Q421">
            <v>0</v>
          </cell>
          <cell r="R421">
            <v>0</v>
          </cell>
          <cell r="S421">
            <v>36191904</v>
          </cell>
          <cell r="T421">
            <v>9047976</v>
          </cell>
          <cell r="U421">
            <v>9047976</v>
          </cell>
          <cell r="V421">
            <v>0</v>
          </cell>
          <cell r="W421">
            <v>9047976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M422">
            <v>825308160</v>
          </cell>
          <cell r="O422">
            <v>825308160</v>
          </cell>
          <cell r="P422">
            <v>68775680</v>
          </cell>
          <cell r="Q422">
            <v>0</v>
          </cell>
          <cell r="R422">
            <v>0</v>
          </cell>
          <cell r="S422">
            <v>275102720</v>
          </cell>
          <cell r="T422">
            <v>68775680</v>
          </cell>
          <cell r="U422">
            <v>68775680</v>
          </cell>
          <cell r="V422">
            <v>0</v>
          </cell>
          <cell r="W422">
            <v>68775680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M423">
            <v>553414808</v>
          </cell>
          <cell r="O423">
            <v>553414808</v>
          </cell>
          <cell r="P423">
            <v>46117901</v>
          </cell>
          <cell r="Q423">
            <v>0</v>
          </cell>
          <cell r="R423">
            <v>0</v>
          </cell>
          <cell r="S423">
            <v>184471604</v>
          </cell>
          <cell r="T423">
            <v>46117901</v>
          </cell>
          <cell r="U423">
            <v>46117901</v>
          </cell>
          <cell r="V423">
            <v>0</v>
          </cell>
          <cell r="W423">
            <v>46117901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M424">
            <v>159015348</v>
          </cell>
          <cell r="O424">
            <v>159015348</v>
          </cell>
          <cell r="P424">
            <v>13251279</v>
          </cell>
          <cell r="Q424">
            <v>0</v>
          </cell>
          <cell r="R424">
            <v>0</v>
          </cell>
          <cell r="S424">
            <v>53005116</v>
          </cell>
          <cell r="T424">
            <v>13251279</v>
          </cell>
          <cell r="U424">
            <v>13251279</v>
          </cell>
          <cell r="V424">
            <v>0</v>
          </cell>
          <cell r="W424">
            <v>13251279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M425">
            <v>532748368</v>
          </cell>
          <cell r="O425">
            <v>532748368</v>
          </cell>
          <cell r="P425">
            <v>44395697</v>
          </cell>
          <cell r="Q425">
            <v>0</v>
          </cell>
          <cell r="R425">
            <v>0</v>
          </cell>
          <cell r="S425">
            <v>177582788</v>
          </cell>
          <cell r="T425">
            <v>44395697</v>
          </cell>
          <cell r="U425">
            <v>44395697</v>
          </cell>
          <cell r="V425">
            <v>0</v>
          </cell>
          <cell r="W425">
            <v>44395697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M426">
            <v>369280832</v>
          </cell>
          <cell r="O426">
            <v>369280832</v>
          </cell>
          <cell r="P426">
            <v>30773403</v>
          </cell>
          <cell r="Q426">
            <v>0</v>
          </cell>
          <cell r="R426">
            <v>0</v>
          </cell>
          <cell r="S426">
            <v>123093612</v>
          </cell>
          <cell r="T426">
            <v>30773403</v>
          </cell>
          <cell r="U426">
            <v>30773403</v>
          </cell>
          <cell r="V426">
            <v>0</v>
          </cell>
          <cell r="W426">
            <v>30773403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M427">
            <v>244152344</v>
          </cell>
          <cell r="O427">
            <v>244152344</v>
          </cell>
          <cell r="P427">
            <v>20346029</v>
          </cell>
          <cell r="Q427">
            <v>0</v>
          </cell>
          <cell r="R427">
            <v>0</v>
          </cell>
          <cell r="S427">
            <v>81384116</v>
          </cell>
          <cell r="T427">
            <v>20346029</v>
          </cell>
          <cell r="U427">
            <v>20346029</v>
          </cell>
          <cell r="V427">
            <v>0</v>
          </cell>
          <cell r="W427">
            <v>20346029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M428">
            <v>116197998</v>
          </cell>
          <cell r="O428">
            <v>116197998</v>
          </cell>
          <cell r="P428">
            <v>9683167</v>
          </cell>
          <cell r="Q428">
            <v>0</v>
          </cell>
          <cell r="R428">
            <v>0</v>
          </cell>
          <cell r="S428">
            <v>38732668</v>
          </cell>
          <cell r="T428">
            <v>9683167</v>
          </cell>
          <cell r="U428">
            <v>9683167</v>
          </cell>
          <cell r="V428">
            <v>0</v>
          </cell>
          <cell r="W428">
            <v>9683167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M429">
            <v>83345509</v>
          </cell>
          <cell r="O429">
            <v>83345509</v>
          </cell>
          <cell r="P429">
            <v>6945459</v>
          </cell>
          <cell r="Q429">
            <v>0</v>
          </cell>
          <cell r="R429">
            <v>0</v>
          </cell>
          <cell r="S429">
            <v>27781836</v>
          </cell>
          <cell r="T429">
            <v>6945459</v>
          </cell>
          <cell r="U429">
            <v>6945459</v>
          </cell>
          <cell r="V429">
            <v>0</v>
          </cell>
          <cell r="W429">
            <v>6945459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M430">
            <v>1262618816</v>
          </cell>
          <cell r="O430">
            <v>1262618816</v>
          </cell>
          <cell r="P430">
            <v>105218235</v>
          </cell>
          <cell r="Q430">
            <v>0</v>
          </cell>
          <cell r="R430">
            <v>0</v>
          </cell>
          <cell r="S430">
            <v>420872940</v>
          </cell>
          <cell r="T430">
            <v>105218235</v>
          </cell>
          <cell r="U430">
            <v>105218235</v>
          </cell>
          <cell r="V430">
            <v>0</v>
          </cell>
          <cell r="W430">
            <v>105218235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M431">
            <v>106444284</v>
          </cell>
          <cell r="O431">
            <v>106444284</v>
          </cell>
          <cell r="P431">
            <v>8870357</v>
          </cell>
          <cell r="Q431">
            <v>0</v>
          </cell>
          <cell r="R431">
            <v>0</v>
          </cell>
          <cell r="S431">
            <v>35481428</v>
          </cell>
          <cell r="T431">
            <v>8870357</v>
          </cell>
          <cell r="U431">
            <v>8870357</v>
          </cell>
          <cell r="V431">
            <v>0</v>
          </cell>
          <cell r="W431">
            <v>8870357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M432">
            <v>452893168</v>
          </cell>
          <cell r="O432">
            <v>452893168</v>
          </cell>
          <cell r="P432">
            <v>37741097</v>
          </cell>
          <cell r="Q432">
            <v>0</v>
          </cell>
          <cell r="R432">
            <v>0</v>
          </cell>
          <cell r="S432">
            <v>150964388</v>
          </cell>
          <cell r="T432">
            <v>37741097</v>
          </cell>
          <cell r="U432">
            <v>37741097</v>
          </cell>
          <cell r="V432">
            <v>0</v>
          </cell>
          <cell r="W432">
            <v>37741097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M433">
            <v>105000616</v>
          </cell>
          <cell r="O433">
            <v>105000616</v>
          </cell>
          <cell r="P433">
            <v>8750051</v>
          </cell>
          <cell r="Q433">
            <v>0</v>
          </cell>
          <cell r="R433">
            <v>0</v>
          </cell>
          <cell r="S433">
            <v>35000204</v>
          </cell>
          <cell r="T433">
            <v>8750051</v>
          </cell>
          <cell r="U433">
            <v>8750051</v>
          </cell>
          <cell r="V433">
            <v>0</v>
          </cell>
          <cell r="W433">
            <v>8750051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M434">
            <v>445913048</v>
          </cell>
          <cell r="O434">
            <v>445913048</v>
          </cell>
          <cell r="P434">
            <v>37159421</v>
          </cell>
          <cell r="Q434">
            <v>0</v>
          </cell>
          <cell r="R434">
            <v>0</v>
          </cell>
          <cell r="S434">
            <v>148637684</v>
          </cell>
          <cell r="T434">
            <v>37159421</v>
          </cell>
          <cell r="U434">
            <v>37159421</v>
          </cell>
          <cell r="V434">
            <v>0</v>
          </cell>
          <cell r="W434">
            <v>37159421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M435">
            <v>98441416</v>
          </cell>
          <cell r="O435">
            <v>98441416</v>
          </cell>
          <cell r="P435">
            <v>8203451</v>
          </cell>
          <cell r="Q435">
            <v>0</v>
          </cell>
          <cell r="R435">
            <v>0</v>
          </cell>
          <cell r="S435">
            <v>32813804</v>
          </cell>
          <cell r="T435">
            <v>8203451</v>
          </cell>
          <cell r="U435">
            <v>8203451</v>
          </cell>
          <cell r="V435">
            <v>0</v>
          </cell>
          <cell r="W435">
            <v>8203451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M436">
            <v>398254456</v>
          </cell>
          <cell r="O436">
            <v>398254456</v>
          </cell>
          <cell r="P436">
            <v>33187871</v>
          </cell>
          <cell r="Q436">
            <v>0</v>
          </cell>
          <cell r="R436">
            <v>0</v>
          </cell>
          <cell r="S436">
            <v>132751484</v>
          </cell>
          <cell r="T436">
            <v>33187871</v>
          </cell>
          <cell r="U436">
            <v>33187871</v>
          </cell>
          <cell r="V436">
            <v>0</v>
          </cell>
          <cell r="W436">
            <v>33187871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M437">
            <v>1201515808</v>
          </cell>
          <cell r="O437">
            <v>1201515808</v>
          </cell>
          <cell r="P437">
            <v>100126317</v>
          </cell>
          <cell r="Q437">
            <v>0</v>
          </cell>
          <cell r="R437">
            <v>0</v>
          </cell>
          <cell r="S437">
            <v>400505268</v>
          </cell>
          <cell r="T437">
            <v>100126317</v>
          </cell>
          <cell r="U437">
            <v>100126317</v>
          </cell>
          <cell r="V437">
            <v>0</v>
          </cell>
          <cell r="W437">
            <v>100126317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M438">
            <v>612845696</v>
          </cell>
          <cell r="O438">
            <v>612845696</v>
          </cell>
          <cell r="P438">
            <v>51070475</v>
          </cell>
          <cell r="Q438">
            <v>0</v>
          </cell>
          <cell r="R438">
            <v>0</v>
          </cell>
          <cell r="S438">
            <v>204281900</v>
          </cell>
          <cell r="T438">
            <v>51070475</v>
          </cell>
          <cell r="U438">
            <v>51070475</v>
          </cell>
          <cell r="V438">
            <v>0</v>
          </cell>
          <cell r="W438">
            <v>51070475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M439">
            <v>355718464</v>
          </cell>
          <cell r="O439">
            <v>355718464</v>
          </cell>
          <cell r="P439">
            <v>29643205</v>
          </cell>
          <cell r="Q439">
            <v>0</v>
          </cell>
          <cell r="R439">
            <v>0</v>
          </cell>
          <cell r="S439">
            <v>118572820</v>
          </cell>
          <cell r="T439">
            <v>29643205</v>
          </cell>
          <cell r="U439">
            <v>29643205</v>
          </cell>
          <cell r="V439">
            <v>0</v>
          </cell>
          <cell r="W439">
            <v>29643205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M440">
            <v>199830528</v>
          </cell>
          <cell r="O440">
            <v>199830528</v>
          </cell>
          <cell r="P440">
            <v>16652544</v>
          </cell>
          <cell r="Q440">
            <v>0</v>
          </cell>
          <cell r="R440">
            <v>0</v>
          </cell>
          <cell r="S440">
            <v>66610176</v>
          </cell>
          <cell r="T440">
            <v>16652544</v>
          </cell>
          <cell r="U440">
            <v>16652544</v>
          </cell>
          <cell r="V440">
            <v>0</v>
          </cell>
          <cell r="W440">
            <v>16652544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M441">
            <v>2431085664</v>
          </cell>
          <cell r="O441">
            <v>2431085664</v>
          </cell>
          <cell r="P441">
            <v>202590472</v>
          </cell>
          <cell r="Q441">
            <v>0</v>
          </cell>
          <cell r="R441">
            <v>0</v>
          </cell>
          <cell r="S441">
            <v>810361888</v>
          </cell>
          <cell r="T441">
            <v>202590472</v>
          </cell>
          <cell r="U441">
            <v>202590472</v>
          </cell>
          <cell r="V441">
            <v>0</v>
          </cell>
          <cell r="W441">
            <v>202590472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M442">
            <v>1337876864</v>
          </cell>
          <cell r="O442">
            <v>1337876864</v>
          </cell>
          <cell r="P442">
            <v>111489739</v>
          </cell>
          <cell r="Q442">
            <v>0</v>
          </cell>
          <cell r="R442">
            <v>0</v>
          </cell>
          <cell r="S442">
            <v>445958956</v>
          </cell>
          <cell r="T442">
            <v>111489739</v>
          </cell>
          <cell r="U442">
            <v>111489739</v>
          </cell>
          <cell r="V442">
            <v>0</v>
          </cell>
          <cell r="W442">
            <v>111489739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M443">
            <v>1334937648</v>
          </cell>
          <cell r="O443">
            <v>1334937648</v>
          </cell>
          <cell r="P443">
            <v>111244804</v>
          </cell>
          <cell r="Q443">
            <v>0</v>
          </cell>
          <cell r="R443">
            <v>0</v>
          </cell>
          <cell r="S443">
            <v>444979216</v>
          </cell>
          <cell r="T443">
            <v>111244804</v>
          </cell>
          <cell r="U443">
            <v>111244804</v>
          </cell>
          <cell r="V443">
            <v>0</v>
          </cell>
          <cell r="W443">
            <v>111244804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M444">
            <v>518793904</v>
          </cell>
          <cell r="O444">
            <v>518793904</v>
          </cell>
          <cell r="P444">
            <v>43232825</v>
          </cell>
          <cell r="Q444">
            <v>0</v>
          </cell>
          <cell r="R444">
            <v>0</v>
          </cell>
          <cell r="S444">
            <v>172931300</v>
          </cell>
          <cell r="T444">
            <v>43232825</v>
          </cell>
          <cell r="U444">
            <v>43232825</v>
          </cell>
          <cell r="V444">
            <v>0</v>
          </cell>
          <cell r="W444">
            <v>43232825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M445">
            <v>552992240</v>
          </cell>
          <cell r="O445">
            <v>552992240</v>
          </cell>
          <cell r="P445">
            <v>46082687</v>
          </cell>
          <cell r="Q445">
            <v>0</v>
          </cell>
          <cell r="R445">
            <v>0</v>
          </cell>
          <cell r="S445">
            <v>184330748</v>
          </cell>
          <cell r="T445">
            <v>46082687</v>
          </cell>
          <cell r="U445">
            <v>46082687</v>
          </cell>
          <cell r="V445">
            <v>0</v>
          </cell>
          <cell r="W445">
            <v>46082687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M446">
            <v>918799968</v>
          </cell>
          <cell r="O446">
            <v>918799968</v>
          </cell>
          <cell r="P446">
            <v>76566664</v>
          </cell>
          <cell r="Q446">
            <v>0</v>
          </cell>
          <cell r="R446">
            <v>0</v>
          </cell>
          <cell r="S446">
            <v>306266656</v>
          </cell>
          <cell r="T446">
            <v>76566664</v>
          </cell>
          <cell r="U446">
            <v>76566664</v>
          </cell>
          <cell r="V446">
            <v>0</v>
          </cell>
          <cell r="W446">
            <v>76566664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M447">
            <v>994555424</v>
          </cell>
          <cell r="O447">
            <v>994555424</v>
          </cell>
          <cell r="P447">
            <v>82879619</v>
          </cell>
          <cell r="Q447">
            <v>0</v>
          </cell>
          <cell r="R447">
            <v>0</v>
          </cell>
          <cell r="S447">
            <v>331518476</v>
          </cell>
          <cell r="T447">
            <v>82879619</v>
          </cell>
          <cell r="U447">
            <v>82879619</v>
          </cell>
          <cell r="V447">
            <v>0</v>
          </cell>
          <cell r="W447">
            <v>82879619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M448">
            <v>632532240</v>
          </cell>
          <cell r="O448">
            <v>632532240</v>
          </cell>
          <cell r="P448">
            <v>52711020</v>
          </cell>
          <cell r="Q448">
            <v>0</v>
          </cell>
          <cell r="R448">
            <v>0</v>
          </cell>
          <cell r="S448">
            <v>210844080</v>
          </cell>
          <cell r="T448">
            <v>52711020</v>
          </cell>
          <cell r="U448">
            <v>52711020</v>
          </cell>
          <cell r="V448">
            <v>0</v>
          </cell>
          <cell r="W448">
            <v>52711020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M449">
            <v>751055584</v>
          </cell>
          <cell r="O449">
            <v>751055584</v>
          </cell>
          <cell r="P449">
            <v>62587965</v>
          </cell>
          <cell r="Q449">
            <v>0</v>
          </cell>
          <cell r="R449">
            <v>0</v>
          </cell>
          <cell r="S449">
            <v>250351860</v>
          </cell>
          <cell r="T449">
            <v>62587965</v>
          </cell>
          <cell r="U449">
            <v>62587965</v>
          </cell>
          <cell r="V449">
            <v>0</v>
          </cell>
          <cell r="W449">
            <v>62587965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M450">
            <v>613331200</v>
          </cell>
          <cell r="O450">
            <v>613331200</v>
          </cell>
          <cell r="P450">
            <v>51110933</v>
          </cell>
          <cell r="Q450">
            <v>0</v>
          </cell>
          <cell r="R450">
            <v>0</v>
          </cell>
          <cell r="S450">
            <v>204443732</v>
          </cell>
          <cell r="T450">
            <v>51110933</v>
          </cell>
          <cell r="U450">
            <v>51110933</v>
          </cell>
          <cell r="V450">
            <v>0</v>
          </cell>
          <cell r="W450">
            <v>51110933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M451">
            <v>858026640</v>
          </cell>
          <cell r="O451">
            <v>858026640</v>
          </cell>
          <cell r="P451">
            <v>71502220</v>
          </cell>
          <cell r="Q451">
            <v>0</v>
          </cell>
          <cell r="R451">
            <v>0</v>
          </cell>
          <cell r="S451">
            <v>286008880</v>
          </cell>
          <cell r="T451">
            <v>71502220</v>
          </cell>
          <cell r="U451">
            <v>71502220</v>
          </cell>
          <cell r="V451">
            <v>0</v>
          </cell>
          <cell r="W451">
            <v>71502220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M452">
            <v>219270704</v>
          </cell>
          <cell r="O452">
            <v>219270704</v>
          </cell>
          <cell r="P452">
            <v>18272559</v>
          </cell>
          <cell r="Q452">
            <v>0</v>
          </cell>
          <cell r="R452">
            <v>0</v>
          </cell>
          <cell r="S452">
            <v>73090236</v>
          </cell>
          <cell r="T452">
            <v>18272559</v>
          </cell>
          <cell r="U452">
            <v>18272559</v>
          </cell>
          <cell r="V452">
            <v>0</v>
          </cell>
          <cell r="W452">
            <v>18272559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M453">
            <v>74304838</v>
          </cell>
          <cell r="O453">
            <v>74304838</v>
          </cell>
          <cell r="P453">
            <v>6192070</v>
          </cell>
          <cell r="Q453">
            <v>0</v>
          </cell>
          <cell r="R453">
            <v>0</v>
          </cell>
          <cell r="S453">
            <v>24768280</v>
          </cell>
          <cell r="T453">
            <v>6192070</v>
          </cell>
          <cell r="U453">
            <v>6192070</v>
          </cell>
          <cell r="V453">
            <v>0</v>
          </cell>
          <cell r="W453">
            <v>6192070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M454">
            <v>316403964</v>
          </cell>
          <cell r="O454">
            <v>316403964</v>
          </cell>
          <cell r="P454">
            <v>26366997</v>
          </cell>
          <cell r="Q454">
            <v>0</v>
          </cell>
          <cell r="R454">
            <v>0</v>
          </cell>
          <cell r="S454">
            <v>105467988</v>
          </cell>
          <cell r="T454">
            <v>26366997</v>
          </cell>
          <cell r="U454">
            <v>26366997</v>
          </cell>
          <cell r="V454">
            <v>0</v>
          </cell>
          <cell r="W454">
            <v>26366997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M455">
            <v>868014992</v>
          </cell>
          <cell r="O455">
            <v>868014992</v>
          </cell>
          <cell r="P455">
            <v>72334583</v>
          </cell>
          <cell r="Q455">
            <v>0</v>
          </cell>
          <cell r="R455">
            <v>0</v>
          </cell>
          <cell r="S455">
            <v>289338332</v>
          </cell>
          <cell r="T455">
            <v>72334583</v>
          </cell>
          <cell r="U455">
            <v>72334583</v>
          </cell>
          <cell r="V455">
            <v>0</v>
          </cell>
          <cell r="W455">
            <v>72334583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M456">
            <v>247099156</v>
          </cell>
          <cell r="O456">
            <v>247099156</v>
          </cell>
          <cell r="P456">
            <v>20591596</v>
          </cell>
          <cell r="Q456">
            <v>0</v>
          </cell>
          <cell r="R456">
            <v>0</v>
          </cell>
          <cell r="S456">
            <v>82366384</v>
          </cell>
          <cell r="T456">
            <v>20591596</v>
          </cell>
          <cell r="U456">
            <v>20591596</v>
          </cell>
          <cell r="V456">
            <v>0</v>
          </cell>
          <cell r="W456">
            <v>20591596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L457" t="str">
            <v>No. 0656 del 10-03-2017</v>
          </cell>
          <cell r="M457">
            <v>329178516</v>
          </cell>
          <cell r="O457">
            <v>329178516</v>
          </cell>
          <cell r="P457">
            <v>27431543</v>
          </cell>
          <cell r="Q457">
            <v>0</v>
          </cell>
          <cell r="R457">
            <v>0</v>
          </cell>
          <cell r="S457">
            <v>109726172</v>
          </cell>
          <cell r="T457">
            <v>27431543</v>
          </cell>
          <cell r="U457">
            <v>27431543</v>
          </cell>
          <cell r="V457">
            <v>0</v>
          </cell>
          <cell r="W457">
            <v>27431543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M458">
            <v>399308728</v>
          </cell>
          <cell r="O458">
            <v>399308728</v>
          </cell>
          <cell r="P458">
            <v>33275727</v>
          </cell>
          <cell r="Q458">
            <v>0</v>
          </cell>
          <cell r="R458">
            <v>0</v>
          </cell>
          <cell r="S458">
            <v>133102908</v>
          </cell>
          <cell r="T458">
            <v>33275727</v>
          </cell>
          <cell r="U458">
            <v>33275727</v>
          </cell>
          <cell r="V458">
            <v>0</v>
          </cell>
          <cell r="W458">
            <v>33275727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M459">
            <v>1048730944</v>
          </cell>
          <cell r="O459">
            <v>1048730944</v>
          </cell>
          <cell r="P459">
            <v>87394245</v>
          </cell>
          <cell r="Q459">
            <v>0</v>
          </cell>
          <cell r="R459">
            <v>0</v>
          </cell>
          <cell r="S459">
            <v>349576980</v>
          </cell>
          <cell r="T459">
            <v>87394245</v>
          </cell>
          <cell r="U459">
            <v>87394245</v>
          </cell>
          <cell r="V459">
            <v>0</v>
          </cell>
          <cell r="W459">
            <v>87394245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M460">
            <v>297936404</v>
          </cell>
          <cell r="O460">
            <v>297936404</v>
          </cell>
          <cell r="P460">
            <v>24828034</v>
          </cell>
          <cell r="Q460">
            <v>0</v>
          </cell>
          <cell r="R460">
            <v>0</v>
          </cell>
          <cell r="S460">
            <v>99312136</v>
          </cell>
          <cell r="T460">
            <v>24828034</v>
          </cell>
          <cell r="U460">
            <v>24828034</v>
          </cell>
          <cell r="V460">
            <v>0</v>
          </cell>
          <cell r="W460">
            <v>24828034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M461">
            <v>579094384</v>
          </cell>
          <cell r="O461">
            <v>579094384</v>
          </cell>
          <cell r="P461">
            <v>48257865</v>
          </cell>
          <cell r="Q461">
            <v>0</v>
          </cell>
          <cell r="R461">
            <v>0</v>
          </cell>
          <cell r="S461">
            <v>193031460</v>
          </cell>
          <cell r="T461">
            <v>48257865</v>
          </cell>
          <cell r="U461">
            <v>48257865</v>
          </cell>
          <cell r="V461">
            <v>0</v>
          </cell>
          <cell r="W461">
            <v>48257865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M462">
            <v>367143008</v>
          </cell>
          <cell r="O462">
            <v>367143008</v>
          </cell>
          <cell r="P462">
            <v>30595251</v>
          </cell>
          <cell r="Q462">
            <v>0</v>
          </cell>
          <cell r="R462">
            <v>0</v>
          </cell>
          <cell r="S462">
            <v>122381004</v>
          </cell>
          <cell r="T462">
            <v>30595251</v>
          </cell>
          <cell r="U462">
            <v>30595251</v>
          </cell>
          <cell r="V462">
            <v>0</v>
          </cell>
          <cell r="W462">
            <v>30595251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M463">
            <v>376411740</v>
          </cell>
          <cell r="O463">
            <v>376411740</v>
          </cell>
          <cell r="P463">
            <v>31367645</v>
          </cell>
          <cell r="Q463">
            <v>0</v>
          </cell>
          <cell r="R463">
            <v>0</v>
          </cell>
          <cell r="S463">
            <v>125470580</v>
          </cell>
          <cell r="T463">
            <v>31367645</v>
          </cell>
          <cell r="U463">
            <v>31367645</v>
          </cell>
          <cell r="V463">
            <v>0</v>
          </cell>
          <cell r="W463">
            <v>31367645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M464">
            <v>467804904</v>
          </cell>
          <cell r="O464">
            <v>467804904</v>
          </cell>
          <cell r="P464">
            <v>38983742</v>
          </cell>
          <cell r="Q464">
            <v>0</v>
          </cell>
          <cell r="R464">
            <v>0</v>
          </cell>
          <cell r="S464">
            <v>155934968</v>
          </cell>
          <cell r="T464">
            <v>38983742</v>
          </cell>
          <cell r="U464">
            <v>38983742</v>
          </cell>
          <cell r="V464">
            <v>0</v>
          </cell>
          <cell r="W464">
            <v>38983742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M465">
            <v>360200796</v>
          </cell>
          <cell r="O465">
            <v>360200796</v>
          </cell>
          <cell r="P465">
            <v>30016733</v>
          </cell>
          <cell r="Q465">
            <v>0</v>
          </cell>
          <cell r="R465">
            <v>0</v>
          </cell>
          <cell r="S465">
            <v>120066932</v>
          </cell>
          <cell r="T465">
            <v>30016733</v>
          </cell>
          <cell r="U465">
            <v>30016733</v>
          </cell>
          <cell r="V465">
            <v>0</v>
          </cell>
          <cell r="W465">
            <v>30016733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M466">
            <v>5246743808</v>
          </cell>
          <cell r="O466">
            <v>5246743808</v>
          </cell>
          <cell r="P466">
            <v>437228651</v>
          </cell>
          <cell r="Q466">
            <v>0</v>
          </cell>
          <cell r="R466">
            <v>0</v>
          </cell>
          <cell r="S466">
            <v>1748914604</v>
          </cell>
          <cell r="T466">
            <v>437228651</v>
          </cell>
          <cell r="U466">
            <v>437228651</v>
          </cell>
          <cell r="V466">
            <v>0</v>
          </cell>
          <cell r="W466">
            <v>437228651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M467">
            <v>337401648</v>
          </cell>
          <cell r="O467">
            <v>337401648</v>
          </cell>
          <cell r="P467">
            <v>28116804</v>
          </cell>
          <cell r="Q467">
            <v>0</v>
          </cell>
          <cell r="R467">
            <v>0</v>
          </cell>
          <cell r="S467">
            <v>112467216</v>
          </cell>
          <cell r="T467">
            <v>28116804</v>
          </cell>
          <cell r="U467">
            <v>28116804</v>
          </cell>
          <cell r="V467">
            <v>0</v>
          </cell>
          <cell r="W467">
            <v>28116804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M468">
            <v>1414258352</v>
          </cell>
          <cell r="O468">
            <v>1414258352</v>
          </cell>
          <cell r="P468">
            <v>117854863</v>
          </cell>
          <cell r="Q468">
            <v>0</v>
          </cell>
          <cell r="R468">
            <v>0</v>
          </cell>
          <cell r="S468">
            <v>471419452</v>
          </cell>
          <cell r="T468">
            <v>117854863</v>
          </cell>
          <cell r="U468">
            <v>117854863</v>
          </cell>
          <cell r="V468">
            <v>0</v>
          </cell>
          <cell r="W468">
            <v>117854863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M469">
            <v>172369198</v>
          </cell>
          <cell r="O469">
            <v>172369198</v>
          </cell>
          <cell r="P469">
            <v>14364100</v>
          </cell>
          <cell r="Q469">
            <v>0</v>
          </cell>
          <cell r="R469">
            <v>0</v>
          </cell>
          <cell r="S469">
            <v>57456400</v>
          </cell>
          <cell r="T469">
            <v>14364100</v>
          </cell>
          <cell r="U469">
            <v>14364100</v>
          </cell>
          <cell r="V469">
            <v>0</v>
          </cell>
          <cell r="W469">
            <v>14364100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M470">
            <v>705175984</v>
          </cell>
          <cell r="O470">
            <v>705175984</v>
          </cell>
          <cell r="P470">
            <v>58764665</v>
          </cell>
          <cell r="Q470">
            <v>0</v>
          </cell>
          <cell r="R470">
            <v>0</v>
          </cell>
          <cell r="S470">
            <v>235058660</v>
          </cell>
          <cell r="T470">
            <v>58764665</v>
          </cell>
          <cell r="U470">
            <v>58764665</v>
          </cell>
          <cell r="V470">
            <v>0</v>
          </cell>
          <cell r="W470">
            <v>58764665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K471" t="str">
            <v>No. 3446 del 25-10-2017</v>
          </cell>
          <cell r="L471" t="str">
            <v>No. 1747 del 20-06-2018</v>
          </cell>
          <cell r="M471">
            <v>266373792</v>
          </cell>
          <cell r="O471">
            <v>266373792</v>
          </cell>
          <cell r="P471">
            <v>22197816</v>
          </cell>
          <cell r="Q471">
            <v>0</v>
          </cell>
          <cell r="R471">
            <v>0</v>
          </cell>
          <cell r="S471">
            <v>88791264</v>
          </cell>
          <cell r="T471">
            <v>22197816</v>
          </cell>
          <cell r="U471">
            <v>22197816</v>
          </cell>
          <cell r="V471">
            <v>0</v>
          </cell>
          <cell r="W471">
            <v>22197816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M472">
            <v>804109528</v>
          </cell>
          <cell r="O472">
            <v>804109528</v>
          </cell>
          <cell r="P472">
            <v>67009127</v>
          </cell>
          <cell r="Q472">
            <v>0</v>
          </cell>
          <cell r="R472">
            <v>0</v>
          </cell>
          <cell r="S472">
            <v>268036508</v>
          </cell>
          <cell r="T472">
            <v>67009127</v>
          </cell>
          <cell r="U472">
            <v>67009127</v>
          </cell>
          <cell r="V472">
            <v>0</v>
          </cell>
          <cell r="W472">
            <v>67009127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M473">
            <v>725260408</v>
          </cell>
          <cell r="O473">
            <v>725260408</v>
          </cell>
          <cell r="P473">
            <v>60438367</v>
          </cell>
          <cell r="Q473">
            <v>0</v>
          </cell>
          <cell r="R473">
            <v>0</v>
          </cell>
          <cell r="S473">
            <v>241753468</v>
          </cell>
          <cell r="T473">
            <v>60438367</v>
          </cell>
          <cell r="U473">
            <v>60438367</v>
          </cell>
          <cell r="V473">
            <v>0</v>
          </cell>
          <cell r="W473">
            <v>60438367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M474">
            <v>202418360</v>
          </cell>
          <cell r="O474">
            <v>202418360</v>
          </cell>
          <cell r="P474">
            <v>16868197</v>
          </cell>
          <cell r="Q474">
            <v>0</v>
          </cell>
          <cell r="R474">
            <v>0</v>
          </cell>
          <cell r="S474">
            <v>67472788</v>
          </cell>
          <cell r="T474">
            <v>16868197</v>
          </cell>
          <cell r="U474">
            <v>16868197</v>
          </cell>
          <cell r="V474">
            <v>0</v>
          </cell>
          <cell r="W474">
            <v>16868197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M475">
            <v>636099264</v>
          </cell>
          <cell r="O475">
            <v>636099264</v>
          </cell>
          <cell r="P475">
            <v>53008272</v>
          </cell>
          <cell r="Q475">
            <v>0</v>
          </cell>
          <cell r="R475">
            <v>0</v>
          </cell>
          <cell r="S475">
            <v>212033088</v>
          </cell>
          <cell r="T475">
            <v>53008272</v>
          </cell>
          <cell r="U475">
            <v>53008272</v>
          </cell>
          <cell r="V475">
            <v>0</v>
          </cell>
          <cell r="W475">
            <v>53008272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M476">
            <v>149866802</v>
          </cell>
          <cell r="O476">
            <v>149866802</v>
          </cell>
          <cell r="P476">
            <v>12488900</v>
          </cell>
          <cell r="Q476">
            <v>0</v>
          </cell>
          <cell r="R476">
            <v>0</v>
          </cell>
          <cell r="S476">
            <v>49955600</v>
          </cell>
          <cell r="T476">
            <v>12488900</v>
          </cell>
          <cell r="U476">
            <v>12488900</v>
          </cell>
          <cell r="V476">
            <v>0</v>
          </cell>
          <cell r="W476">
            <v>12488900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M477">
            <v>469933768</v>
          </cell>
          <cell r="O477">
            <v>469933768</v>
          </cell>
          <cell r="P477">
            <v>39161147</v>
          </cell>
          <cell r="Q477">
            <v>0</v>
          </cell>
          <cell r="R477">
            <v>0</v>
          </cell>
          <cell r="S477">
            <v>156644588</v>
          </cell>
          <cell r="T477">
            <v>39161147</v>
          </cell>
          <cell r="U477">
            <v>39161147</v>
          </cell>
          <cell r="V477">
            <v>0</v>
          </cell>
          <cell r="W477">
            <v>39161147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M478">
            <v>268664456</v>
          </cell>
          <cell r="O478">
            <v>268664456</v>
          </cell>
          <cell r="P478">
            <v>22388705</v>
          </cell>
          <cell r="Q478">
            <v>0</v>
          </cell>
          <cell r="R478">
            <v>0</v>
          </cell>
          <cell r="S478">
            <v>89554820</v>
          </cell>
          <cell r="T478">
            <v>22388705</v>
          </cell>
          <cell r="U478">
            <v>22388705</v>
          </cell>
          <cell r="V478">
            <v>0</v>
          </cell>
          <cell r="W478">
            <v>22388705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M479">
            <v>736816448</v>
          </cell>
          <cell r="O479">
            <v>736816448</v>
          </cell>
          <cell r="P479">
            <v>61401371</v>
          </cell>
          <cell r="Q479">
            <v>0</v>
          </cell>
          <cell r="R479">
            <v>0</v>
          </cell>
          <cell r="S479">
            <v>245605484</v>
          </cell>
          <cell r="T479">
            <v>61401371</v>
          </cell>
          <cell r="U479">
            <v>61401371</v>
          </cell>
          <cell r="V479">
            <v>0</v>
          </cell>
          <cell r="W479">
            <v>61401371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M480">
            <v>1853402992</v>
          </cell>
          <cell r="O480">
            <v>1853402992</v>
          </cell>
          <cell r="P480">
            <v>154450249</v>
          </cell>
          <cell r="Q480">
            <v>0</v>
          </cell>
          <cell r="R480">
            <v>0</v>
          </cell>
          <cell r="S480">
            <v>617800996</v>
          </cell>
          <cell r="T480">
            <v>154450249</v>
          </cell>
          <cell r="U480">
            <v>154450249</v>
          </cell>
          <cell r="V480">
            <v>0</v>
          </cell>
          <cell r="W480">
            <v>154450249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M481">
            <v>177172382</v>
          </cell>
          <cell r="O481">
            <v>177172382</v>
          </cell>
          <cell r="P481">
            <v>14764365</v>
          </cell>
          <cell r="Q481">
            <v>0</v>
          </cell>
          <cell r="R481">
            <v>0</v>
          </cell>
          <cell r="S481">
            <v>59057460</v>
          </cell>
          <cell r="T481">
            <v>14764365</v>
          </cell>
          <cell r="U481">
            <v>14764365</v>
          </cell>
          <cell r="V481">
            <v>0</v>
          </cell>
          <cell r="W481">
            <v>14764365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M482">
            <v>647289952</v>
          </cell>
          <cell r="O482">
            <v>647289952</v>
          </cell>
          <cell r="P482">
            <v>53940829</v>
          </cell>
          <cell r="Q482">
            <v>0</v>
          </cell>
          <cell r="R482">
            <v>0</v>
          </cell>
          <cell r="S482">
            <v>215763316</v>
          </cell>
          <cell r="T482">
            <v>53940829</v>
          </cell>
          <cell r="U482">
            <v>53940829</v>
          </cell>
          <cell r="V482">
            <v>0</v>
          </cell>
          <cell r="W482">
            <v>53940829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M483">
            <v>290362376</v>
          </cell>
          <cell r="O483">
            <v>290362376</v>
          </cell>
          <cell r="P483">
            <v>24196865</v>
          </cell>
          <cell r="Q483">
            <v>0</v>
          </cell>
          <cell r="R483">
            <v>0</v>
          </cell>
          <cell r="S483">
            <v>96787460</v>
          </cell>
          <cell r="T483">
            <v>24196865</v>
          </cell>
          <cell r="U483">
            <v>24196865</v>
          </cell>
          <cell r="V483">
            <v>0</v>
          </cell>
          <cell r="W483">
            <v>24196865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M484">
            <v>553130408</v>
          </cell>
          <cell r="O484">
            <v>553130408</v>
          </cell>
          <cell r="P484">
            <v>46094201</v>
          </cell>
          <cell r="Q484">
            <v>0</v>
          </cell>
          <cell r="R484">
            <v>0</v>
          </cell>
          <cell r="S484">
            <v>184376804</v>
          </cell>
          <cell r="T484">
            <v>46094201</v>
          </cell>
          <cell r="U484">
            <v>46094201</v>
          </cell>
          <cell r="V484">
            <v>0</v>
          </cell>
          <cell r="W484">
            <v>46094201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M485">
            <v>387112688</v>
          </cell>
          <cell r="O485">
            <v>387112688</v>
          </cell>
          <cell r="P485">
            <v>32259391</v>
          </cell>
          <cell r="Q485">
            <v>0</v>
          </cell>
          <cell r="R485">
            <v>0</v>
          </cell>
          <cell r="S485">
            <v>129037564</v>
          </cell>
          <cell r="T485">
            <v>32259391</v>
          </cell>
          <cell r="U485">
            <v>32259391</v>
          </cell>
          <cell r="V485">
            <v>0</v>
          </cell>
          <cell r="W485">
            <v>32259391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M486">
            <v>248745320</v>
          </cell>
          <cell r="O486">
            <v>248745320</v>
          </cell>
          <cell r="P486">
            <v>20728777</v>
          </cell>
          <cell r="Q486">
            <v>0</v>
          </cell>
          <cell r="R486">
            <v>0</v>
          </cell>
          <cell r="S486">
            <v>82915108</v>
          </cell>
          <cell r="T486">
            <v>20728777</v>
          </cell>
          <cell r="U486">
            <v>20728777</v>
          </cell>
          <cell r="V486">
            <v>0</v>
          </cell>
          <cell r="W486">
            <v>20728777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M487">
            <v>323089076</v>
          </cell>
          <cell r="O487">
            <v>323089076</v>
          </cell>
          <cell r="P487">
            <v>26924090</v>
          </cell>
          <cell r="Q487">
            <v>0</v>
          </cell>
          <cell r="R487">
            <v>0</v>
          </cell>
          <cell r="S487">
            <v>107696360</v>
          </cell>
          <cell r="T487">
            <v>26924090</v>
          </cell>
          <cell r="U487">
            <v>26924090</v>
          </cell>
          <cell r="V487">
            <v>0</v>
          </cell>
          <cell r="W487">
            <v>26924090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M488">
            <v>185043796</v>
          </cell>
          <cell r="O488">
            <v>185043796</v>
          </cell>
          <cell r="P488">
            <v>15420316</v>
          </cell>
          <cell r="Q488">
            <v>0</v>
          </cell>
          <cell r="R488">
            <v>0</v>
          </cell>
          <cell r="S488">
            <v>61681264</v>
          </cell>
          <cell r="T488">
            <v>15420316</v>
          </cell>
          <cell r="U488">
            <v>15420316</v>
          </cell>
          <cell r="V488">
            <v>0</v>
          </cell>
          <cell r="W488">
            <v>15420316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M489">
            <v>274709332</v>
          </cell>
          <cell r="O489">
            <v>274709332</v>
          </cell>
          <cell r="P489">
            <v>22892444</v>
          </cell>
          <cell r="Q489">
            <v>0</v>
          </cell>
          <cell r="R489">
            <v>0</v>
          </cell>
          <cell r="S489">
            <v>91569776</v>
          </cell>
          <cell r="T489">
            <v>22892444</v>
          </cell>
          <cell r="U489">
            <v>22892444</v>
          </cell>
          <cell r="V489">
            <v>0</v>
          </cell>
          <cell r="W489">
            <v>22892444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M490">
            <v>2080080704</v>
          </cell>
          <cell r="O490">
            <v>2080080704</v>
          </cell>
          <cell r="P490">
            <v>173340059</v>
          </cell>
          <cell r="Q490">
            <v>0</v>
          </cell>
          <cell r="R490">
            <v>0</v>
          </cell>
          <cell r="S490">
            <v>693360236</v>
          </cell>
          <cell r="T490">
            <v>173340059</v>
          </cell>
          <cell r="U490">
            <v>173340059</v>
          </cell>
          <cell r="V490">
            <v>0</v>
          </cell>
          <cell r="W490">
            <v>173340059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M491">
            <v>88403455</v>
          </cell>
          <cell r="O491">
            <v>88403455</v>
          </cell>
          <cell r="P491">
            <v>7366955</v>
          </cell>
          <cell r="Q491">
            <v>0</v>
          </cell>
          <cell r="R491">
            <v>0</v>
          </cell>
          <cell r="S491">
            <v>29467820</v>
          </cell>
          <cell r="T491">
            <v>7366955</v>
          </cell>
          <cell r="U491">
            <v>7366955</v>
          </cell>
          <cell r="V491">
            <v>0</v>
          </cell>
          <cell r="W491">
            <v>7366955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M492">
            <v>99019960</v>
          </cell>
          <cell r="O492">
            <v>99019960</v>
          </cell>
          <cell r="P492">
            <v>8251663</v>
          </cell>
          <cell r="Q492">
            <v>0</v>
          </cell>
          <cell r="R492">
            <v>0</v>
          </cell>
          <cell r="S492">
            <v>33006652</v>
          </cell>
          <cell r="T492">
            <v>8251663</v>
          </cell>
          <cell r="U492">
            <v>8251663</v>
          </cell>
          <cell r="V492">
            <v>0</v>
          </cell>
          <cell r="W492">
            <v>8251663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M493">
            <v>698862088</v>
          </cell>
          <cell r="O493">
            <v>698862088</v>
          </cell>
          <cell r="P493">
            <v>58238507</v>
          </cell>
          <cell r="Q493">
            <v>0</v>
          </cell>
          <cell r="R493">
            <v>0</v>
          </cell>
          <cell r="S493">
            <v>232954028</v>
          </cell>
          <cell r="T493">
            <v>58238507</v>
          </cell>
          <cell r="U493">
            <v>58238507</v>
          </cell>
          <cell r="V493">
            <v>0</v>
          </cell>
          <cell r="W493">
            <v>58238507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K494" t="str">
            <v>No. 3446 del 25-10-2017</v>
          </cell>
          <cell r="L494" t="str">
            <v>No. 4638 del 29-11-2018</v>
          </cell>
          <cell r="M494">
            <v>404916532</v>
          </cell>
          <cell r="O494">
            <v>404916532</v>
          </cell>
          <cell r="P494">
            <v>33743044</v>
          </cell>
          <cell r="Q494">
            <v>0</v>
          </cell>
          <cell r="R494">
            <v>0</v>
          </cell>
          <cell r="S494">
            <v>134972176</v>
          </cell>
          <cell r="T494">
            <v>33743044</v>
          </cell>
          <cell r="U494">
            <v>33743044</v>
          </cell>
          <cell r="V494">
            <v>0</v>
          </cell>
          <cell r="W494">
            <v>33743044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M495">
            <v>204985774</v>
          </cell>
          <cell r="O495">
            <v>204985774</v>
          </cell>
          <cell r="P495">
            <v>17082148</v>
          </cell>
          <cell r="Q495">
            <v>0</v>
          </cell>
          <cell r="R495">
            <v>0</v>
          </cell>
          <cell r="S495">
            <v>68328592</v>
          </cell>
          <cell r="T495">
            <v>17082148</v>
          </cell>
          <cell r="U495">
            <v>17082148</v>
          </cell>
          <cell r="V495">
            <v>0</v>
          </cell>
          <cell r="W495">
            <v>17082148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M496">
            <v>5562920832</v>
          </cell>
          <cell r="O496">
            <v>5562920832</v>
          </cell>
          <cell r="P496">
            <v>463576736</v>
          </cell>
          <cell r="Q496">
            <v>0</v>
          </cell>
          <cell r="R496">
            <v>0</v>
          </cell>
          <cell r="S496">
            <v>1854306944</v>
          </cell>
          <cell r="T496">
            <v>463576736</v>
          </cell>
          <cell r="U496">
            <v>463576736</v>
          </cell>
          <cell r="V496">
            <v>0</v>
          </cell>
          <cell r="W496">
            <v>463576736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M497">
            <v>1304889872</v>
          </cell>
          <cell r="O497">
            <v>1304889872</v>
          </cell>
          <cell r="P497">
            <v>108740823</v>
          </cell>
          <cell r="Q497">
            <v>0</v>
          </cell>
          <cell r="R497">
            <v>0</v>
          </cell>
          <cell r="S497">
            <v>434963292</v>
          </cell>
          <cell r="T497">
            <v>108740823</v>
          </cell>
          <cell r="U497">
            <v>108740823</v>
          </cell>
          <cell r="V497">
            <v>0</v>
          </cell>
          <cell r="W497">
            <v>108740823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M498">
            <v>603995552</v>
          </cell>
          <cell r="O498">
            <v>603995552</v>
          </cell>
          <cell r="P498">
            <v>50332963</v>
          </cell>
          <cell r="Q498">
            <v>0</v>
          </cell>
          <cell r="R498">
            <v>0</v>
          </cell>
          <cell r="S498">
            <v>201331852</v>
          </cell>
          <cell r="T498">
            <v>50332963</v>
          </cell>
          <cell r="U498">
            <v>50332963</v>
          </cell>
          <cell r="V498">
            <v>0</v>
          </cell>
          <cell r="W498">
            <v>50332963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M499">
            <v>737704568</v>
          </cell>
          <cell r="O499">
            <v>737704568</v>
          </cell>
          <cell r="P499">
            <v>61475381</v>
          </cell>
          <cell r="Q499">
            <v>0</v>
          </cell>
          <cell r="R499">
            <v>0</v>
          </cell>
          <cell r="S499">
            <v>245901524</v>
          </cell>
          <cell r="T499">
            <v>61475381</v>
          </cell>
          <cell r="U499">
            <v>61475381</v>
          </cell>
          <cell r="V499">
            <v>0</v>
          </cell>
          <cell r="W499">
            <v>61475381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M500">
            <v>1596790912</v>
          </cell>
          <cell r="O500">
            <v>1596790912</v>
          </cell>
          <cell r="P500">
            <v>133065909</v>
          </cell>
          <cell r="Q500">
            <v>0</v>
          </cell>
          <cell r="R500">
            <v>0</v>
          </cell>
          <cell r="S500">
            <v>532263636</v>
          </cell>
          <cell r="T500">
            <v>133065909</v>
          </cell>
          <cell r="U500">
            <v>133065909</v>
          </cell>
          <cell r="V500">
            <v>0</v>
          </cell>
          <cell r="W500">
            <v>133065909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M501">
            <v>282923460</v>
          </cell>
          <cell r="O501">
            <v>282923460</v>
          </cell>
          <cell r="P501">
            <v>23576955</v>
          </cell>
          <cell r="Q501">
            <v>0</v>
          </cell>
          <cell r="R501">
            <v>0</v>
          </cell>
          <cell r="S501">
            <v>94307820</v>
          </cell>
          <cell r="T501">
            <v>23576955</v>
          </cell>
          <cell r="U501">
            <v>23576955</v>
          </cell>
          <cell r="V501">
            <v>0</v>
          </cell>
          <cell r="W501">
            <v>23576955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M502">
            <v>863724656</v>
          </cell>
          <cell r="O502">
            <v>863724656</v>
          </cell>
          <cell r="P502">
            <v>71977055</v>
          </cell>
          <cell r="Q502">
            <v>0</v>
          </cell>
          <cell r="R502">
            <v>0</v>
          </cell>
          <cell r="S502">
            <v>287908220</v>
          </cell>
          <cell r="T502">
            <v>71977055</v>
          </cell>
          <cell r="U502">
            <v>71977055</v>
          </cell>
          <cell r="V502">
            <v>0</v>
          </cell>
          <cell r="W502">
            <v>71977055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M503">
            <v>1392483584</v>
          </cell>
          <cell r="O503">
            <v>1392483584</v>
          </cell>
          <cell r="P503">
            <v>116040299</v>
          </cell>
          <cell r="Q503">
            <v>0</v>
          </cell>
          <cell r="R503">
            <v>0</v>
          </cell>
          <cell r="S503">
            <v>464161196</v>
          </cell>
          <cell r="T503">
            <v>116040299</v>
          </cell>
          <cell r="U503">
            <v>116040299</v>
          </cell>
          <cell r="V503">
            <v>0</v>
          </cell>
          <cell r="W503">
            <v>116040299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M504">
            <v>297388916</v>
          </cell>
          <cell r="O504">
            <v>297388916</v>
          </cell>
          <cell r="P504">
            <v>24782410</v>
          </cell>
          <cell r="Q504">
            <v>0</v>
          </cell>
          <cell r="R504">
            <v>0</v>
          </cell>
          <cell r="S504">
            <v>99129640</v>
          </cell>
          <cell r="T504">
            <v>24782410</v>
          </cell>
          <cell r="U504">
            <v>24782410</v>
          </cell>
          <cell r="V504">
            <v>0</v>
          </cell>
          <cell r="W504">
            <v>24782410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M505">
            <v>337807944</v>
          </cell>
          <cell r="O505">
            <v>337807944</v>
          </cell>
          <cell r="P505">
            <v>28150662</v>
          </cell>
          <cell r="Q505">
            <v>0</v>
          </cell>
          <cell r="R505">
            <v>0</v>
          </cell>
          <cell r="S505">
            <v>112602648</v>
          </cell>
          <cell r="T505">
            <v>28150662</v>
          </cell>
          <cell r="U505">
            <v>28150662</v>
          </cell>
          <cell r="V505">
            <v>0</v>
          </cell>
          <cell r="W505">
            <v>28150662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M506">
            <v>691663808</v>
          </cell>
          <cell r="O506">
            <v>691663808</v>
          </cell>
          <cell r="P506">
            <v>57638651</v>
          </cell>
          <cell r="Q506">
            <v>0</v>
          </cell>
          <cell r="R506">
            <v>0</v>
          </cell>
          <cell r="S506">
            <v>230554604</v>
          </cell>
          <cell r="T506">
            <v>57638651</v>
          </cell>
          <cell r="U506">
            <v>57638651</v>
          </cell>
          <cell r="V506">
            <v>0</v>
          </cell>
          <cell r="W506">
            <v>57638651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M507">
            <v>283319980</v>
          </cell>
          <cell r="O507">
            <v>283319980</v>
          </cell>
          <cell r="P507">
            <v>23609998</v>
          </cell>
          <cell r="Q507">
            <v>0</v>
          </cell>
          <cell r="R507">
            <v>0</v>
          </cell>
          <cell r="S507">
            <v>94439992</v>
          </cell>
          <cell r="T507">
            <v>23609998</v>
          </cell>
          <cell r="U507">
            <v>23609998</v>
          </cell>
          <cell r="V507">
            <v>0</v>
          </cell>
          <cell r="W507">
            <v>23609998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M508">
            <v>1633882304</v>
          </cell>
          <cell r="O508">
            <v>1633882304</v>
          </cell>
          <cell r="P508">
            <v>136156859</v>
          </cell>
          <cell r="Q508">
            <v>0</v>
          </cell>
          <cell r="R508">
            <v>0</v>
          </cell>
          <cell r="S508">
            <v>544627436</v>
          </cell>
          <cell r="T508">
            <v>136156859</v>
          </cell>
          <cell r="U508">
            <v>136156859</v>
          </cell>
          <cell r="V508">
            <v>0</v>
          </cell>
          <cell r="W508">
            <v>136156859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M509">
            <v>1040143440</v>
          </cell>
          <cell r="O509">
            <v>1040143440</v>
          </cell>
          <cell r="P509">
            <v>86678620</v>
          </cell>
          <cell r="Q509">
            <v>0</v>
          </cell>
          <cell r="R509">
            <v>0</v>
          </cell>
          <cell r="S509">
            <v>346714480</v>
          </cell>
          <cell r="T509">
            <v>86678620</v>
          </cell>
          <cell r="U509">
            <v>86678620</v>
          </cell>
          <cell r="V509">
            <v>0</v>
          </cell>
          <cell r="W509">
            <v>86678620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M510">
            <v>1484506496</v>
          </cell>
          <cell r="O510">
            <v>1484506496</v>
          </cell>
          <cell r="P510">
            <v>123708875</v>
          </cell>
          <cell r="Q510">
            <v>0</v>
          </cell>
          <cell r="R510">
            <v>0</v>
          </cell>
          <cell r="S510">
            <v>494835500</v>
          </cell>
          <cell r="T510">
            <v>123708875</v>
          </cell>
          <cell r="U510">
            <v>123708875</v>
          </cell>
          <cell r="V510">
            <v>0</v>
          </cell>
          <cell r="W510">
            <v>123708875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M511">
            <v>878697728</v>
          </cell>
          <cell r="O511">
            <v>878697728</v>
          </cell>
          <cell r="P511">
            <v>73224811</v>
          </cell>
          <cell r="Q511">
            <v>0</v>
          </cell>
          <cell r="R511">
            <v>0</v>
          </cell>
          <cell r="S511">
            <v>292899244</v>
          </cell>
          <cell r="T511">
            <v>73224811</v>
          </cell>
          <cell r="U511">
            <v>73224811</v>
          </cell>
          <cell r="V511">
            <v>0</v>
          </cell>
          <cell r="W511">
            <v>73224811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M512">
            <v>922122248</v>
          </cell>
          <cell r="O512">
            <v>922122248</v>
          </cell>
          <cell r="P512">
            <v>76843521</v>
          </cell>
          <cell r="Q512">
            <v>0</v>
          </cell>
          <cell r="R512">
            <v>0</v>
          </cell>
          <cell r="S512">
            <v>307374084</v>
          </cell>
          <cell r="T512">
            <v>76843521</v>
          </cell>
          <cell r="U512">
            <v>76843521</v>
          </cell>
          <cell r="V512">
            <v>0</v>
          </cell>
          <cell r="W512">
            <v>76843521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L513" t="str">
            <v>No. 1091 del 24-04-2017</v>
          </cell>
          <cell r="M513">
            <v>1389896800</v>
          </cell>
          <cell r="O513">
            <v>1389896800</v>
          </cell>
          <cell r="P513">
            <v>115824733</v>
          </cell>
          <cell r="Q513">
            <v>0</v>
          </cell>
          <cell r="R513">
            <v>0</v>
          </cell>
          <cell r="S513">
            <v>463298932</v>
          </cell>
          <cell r="T513">
            <v>115824733</v>
          </cell>
          <cell r="U513">
            <v>115824733</v>
          </cell>
          <cell r="V513">
            <v>0</v>
          </cell>
          <cell r="W513">
            <v>115824733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M514">
            <v>379394880</v>
          </cell>
          <cell r="O514">
            <v>379394880</v>
          </cell>
          <cell r="P514">
            <v>31616240</v>
          </cell>
          <cell r="Q514">
            <v>0</v>
          </cell>
          <cell r="R514">
            <v>0</v>
          </cell>
          <cell r="S514">
            <v>126464960</v>
          </cell>
          <cell r="T514">
            <v>31616240</v>
          </cell>
          <cell r="U514">
            <v>31616240</v>
          </cell>
          <cell r="V514">
            <v>0</v>
          </cell>
          <cell r="W514">
            <v>31616240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M515">
            <v>1724621328</v>
          </cell>
          <cell r="O515">
            <v>1724621328</v>
          </cell>
          <cell r="P515">
            <v>143718444</v>
          </cell>
          <cell r="Q515">
            <v>0</v>
          </cell>
          <cell r="R515">
            <v>0</v>
          </cell>
          <cell r="S515">
            <v>574873776</v>
          </cell>
          <cell r="T515">
            <v>143718444</v>
          </cell>
          <cell r="U515">
            <v>143718444</v>
          </cell>
          <cell r="V515">
            <v>0</v>
          </cell>
          <cell r="W515">
            <v>143718444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M516">
            <v>691757440</v>
          </cell>
          <cell r="O516">
            <v>691757440</v>
          </cell>
          <cell r="P516">
            <v>57646453</v>
          </cell>
          <cell r="Q516">
            <v>0</v>
          </cell>
          <cell r="R516">
            <v>0</v>
          </cell>
          <cell r="S516">
            <v>230585812</v>
          </cell>
          <cell r="T516">
            <v>57646453</v>
          </cell>
          <cell r="U516">
            <v>57646453</v>
          </cell>
          <cell r="V516">
            <v>0</v>
          </cell>
          <cell r="W516">
            <v>57646453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M517">
            <v>938403888</v>
          </cell>
          <cell r="O517">
            <v>938403888</v>
          </cell>
          <cell r="P517">
            <v>78200324</v>
          </cell>
          <cell r="Q517">
            <v>0</v>
          </cell>
          <cell r="R517">
            <v>0</v>
          </cell>
          <cell r="S517">
            <v>312801296</v>
          </cell>
          <cell r="T517">
            <v>78200324</v>
          </cell>
          <cell r="U517">
            <v>78200324</v>
          </cell>
          <cell r="V517">
            <v>0</v>
          </cell>
          <cell r="W517">
            <v>78200324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M518">
            <v>524192464</v>
          </cell>
          <cell r="O518">
            <v>524192464</v>
          </cell>
          <cell r="P518">
            <v>43682705</v>
          </cell>
          <cell r="Q518">
            <v>0</v>
          </cell>
          <cell r="R518">
            <v>0</v>
          </cell>
          <cell r="S518">
            <v>174730820</v>
          </cell>
          <cell r="T518">
            <v>43682705</v>
          </cell>
          <cell r="U518">
            <v>43682705</v>
          </cell>
          <cell r="V518">
            <v>0</v>
          </cell>
          <cell r="W518">
            <v>43682705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M519">
            <v>394094168</v>
          </cell>
          <cell r="O519">
            <v>394094168</v>
          </cell>
          <cell r="P519">
            <v>32841181</v>
          </cell>
          <cell r="Q519">
            <v>0</v>
          </cell>
          <cell r="R519">
            <v>0</v>
          </cell>
          <cell r="S519">
            <v>131364724</v>
          </cell>
          <cell r="T519">
            <v>32841181</v>
          </cell>
          <cell r="U519">
            <v>32841181</v>
          </cell>
          <cell r="V519">
            <v>0</v>
          </cell>
          <cell r="W519">
            <v>32841181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M520">
            <v>829194672</v>
          </cell>
          <cell r="O520">
            <v>829194672</v>
          </cell>
          <cell r="P520">
            <v>69099556</v>
          </cell>
          <cell r="Q520">
            <v>0</v>
          </cell>
          <cell r="R520">
            <v>0</v>
          </cell>
          <cell r="S520">
            <v>276398224</v>
          </cell>
          <cell r="T520">
            <v>69099556</v>
          </cell>
          <cell r="U520">
            <v>69099556</v>
          </cell>
          <cell r="V520">
            <v>0</v>
          </cell>
          <cell r="W520">
            <v>69099556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M521">
            <v>3461562080</v>
          </cell>
          <cell r="O521">
            <v>3461562080</v>
          </cell>
          <cell r="P521">
            <v>288463507</v>
          </cell>
          <cell r="Q521">
            <v>0</v>
          </cell>
          <cell r="R521">
            <v>0</v>
          </cell>
          <cell r="S521">
            <v>1153854028</v>
          </cell>
          <cell r="T521">
            <v>288463507</v>
          </cell>
          <cell r="U521">
            <v>288463507</v>
          </cell>
          <cell r="V521">
            <v>0</v>
          </cell>
          <cell r="W521">
            <v>288463507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M522">
            <v>1755614752</v>
          </cell>
          <cell r="O522">
            <v>1755614752</v>
          </cell>
          <cell r="P522">
            <v>146301229</v>
          </cell>
          <cell r="Q522">
            <v>0</v>
          </cell>
          <cell r="R522">
            <v>0</v>
          </cell>
          <cell r="S522">
            <v>585204916</v>
          </cell>
          <cell r="T522">
            <v>146301229</v>
          </cell>
          <cell r="U522">
            <v>146301229</v>
          </cell>
          <cell r="V522">
            <v>0</v>
          </cell>
          <cell r="W522">
            <v>146301229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M523">
            <v>1187296352</v>
          </cell>
          <cell r="O523">
            <v>1187296352</v>
          </cell>
          <cell r="P523">
            <v>98941363</v>
          </cell>
          <cell r="Q523">
            <v>0</v>
          </cell>
          <cell r="R523">
            <v>0</v>
          </cell>
          <cell r="S523">
            <v>395765452</v>
          </cell>
          <cell r="T523">
            <v>98941363</v>
          </cell>
          <cell r="U523">
            <v>98941363</v>
          </cell>
          <cell r="V523">
            <v>0</v>
          </cell>
          <cell r="W523">
            <v>98941363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M524">
            <v>5692656384</v>
          </cell>
          <cell r="O524">
            <v>5692656384</v>
          </cell>
          <cell r="P524">
            <v>474388032</v>
          </cell>
          <cell r="Q524">
            <v>0</v>
          </cell>
          <cell r="R524">
            <v>0</v>
          </cell>
          <cell r="S524">
            <v>1897552128</v>
          </cell>
          <cell r="T524">
            <v>474388032</v>
          </cell>
          <cell r="U524">
            <v>474388032</v>
          </cell>
          <cell r="V524">
            <v>0</v>
          </cell>
          <cell r="W524">
            <v>474388032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>No. 1047 del 28-04-2020-parcial hasta abirl 
No. 2445 del 20 de septiembre de 2022</v>
          </cell>
          <cell r="M525">
            <v>2283572352</v>
          </cell>
          <cell r="O525">
            <v>2283572352</v>
          </cell>
          <cell r="P525">
            <v>190297696</v>
          </cell>
          <cell r="Q525">
            <v>0</v>
          </cell>
          <cell r="R525">
            <v>0</v>
          </cell>
          <cell r="S525">
            <v>761190784</v>
          </cell>
          <cell r="T525">
            <v>190297696</v>
          </cell>
          <cell r="U525">
            <v>190297696</v>
          </cell>
          <cell r="V525">
            <v>0</v>
          </cell>
          <cell r="W525">
            <v>190297696</v>
          </cell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M526">
            <v>1805484352</v>
          </cell>
          <cell r="O526">
            <v>1805484352</v>
          </cell>
          <cell r="P526">
            <v>150457029</v>
          </cell>
          <cell r="Q526">
            <v>0</v>
          </cell>
          <cell r="R526">
            <v>0</v>
          </cell>
          <cell r="S526">
            <v>601828116</v>
          </cell>
          <cell r="T526">
            <v>150457029</v>
          </cell>
          <cell r="U526">
            <v>150457029</v>
          </cell>
          <cell r="V526">
            <v>0</v>
          </cell>
          <cell r="W526">
            <v>150457029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M527">
            <v>84322541</v>
          </cell>
          <cell r="O527">
            <v>84322541</v>
          </cell>
          <cell r="P527">
            <v>7026878</v>
          </cell>
          <cell r="Q527">
            <v>0</v>
          </cell>
          <cell r="R527">
            <v>0</v>
          </cell>
          <cell r="S527">
            <v>28107512</v>
          </cell>
          <cell r="T527">
            <v>7026878</v>
          </cell>
          <cell r="U527">
            <v>7026878</v>
          </cell>
          <cell r="V527">
            <v>0</v>
          </cell>
          <cell r="W527">
            <v>7026878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M528">
            <v>53156608</v>
          </cell>
          <cell r="O528">
            <v>53156608</v>
          </cell>
          <cell r="P528">
            <v>4429717</v>
          </cell>
          <cell r="Q528">
            <v>0</v>
          </cell>
          <cell r="R528">
            <v>0</v>
          </cell>
          <cell r="S528">
            <v>17718868</v>
          </cell>
          <cell r="T528">
            <v>4429717</v>
          </cell>
          <cell r="U528">
            <v>4429717</v>
          </cell>
          <cell r="V528">
            <v>0</v>
          </cell>
          <cell r="W528">
            <v>4429717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M529">
            <v>166831204</v>
          </cell>
          <cell r="O529">
            <v>166831204</v>
          </cell>
          <cell r="P529">
            <v>13902600</v>
          </cell>
          <cell r="Q529">
            <v>0</v>
          </cell>
          <cell r="R529">
            <v>0</v>
          </cell>
          <cell r="S529">
            <v>55610400</v>
          </cell>
          <cell r="T529">
            <v>13902600</v>
          </cell>
          <cell r="U529">
            <v>13902600</v>
          </cell>
          <cell r="V529">
            <v>0</v>
          </cell>
          <cell r="W529">
            <v>13902600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M530">
            <v>149672768</v>
          </cell>
          <cell r="O530">
            <v>149672768</v>
          </cell>
          <cell r="P530">
            <v>12472731</v>
          </cell>
          <cell r="Q530">
            <v>0</v>
          </cell>
          <cell r="R530">
            <v>0</v>
          </cell>
          <cell r="S530">
            <v>49890924</v>
          </cell>
          <cell r="T530">
            <v>12472731</v>
          </cell>
          <cell r="U530">
            <v>12472731</v>
          </cell>
          <cell r="V530">
            <v>0</v>
          </cell>
          <cell r="W530">
            <v>12472731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M531">
            <v>137781814</v>
          </cell>
          <cell r="O531">
            <v>137781814</v>
          </cell>
          <cell r="P531">
            <v>11481818</v>
          </cell>
          <cell r="Q531">
            <v>0</v>
          </cell>
          <cell r="R531">
            <v>0</v>
          </cell>
          <cell r="S531">
            <v>45927272</v>
          </cell>
          <cell r="T531">
            <v>11481818</v>
          </cell>
          <cell r="U531">
            <v>11481818</v>
          </cell>
          <cell r="V531">
            <v>0</v>
          </cell>
          <cell r="W531">
            <v>11481818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M532">
            <v>20137145</v>
          </cell>
          <cell r="O532">
            <v>20137145</v>
          </cell>
          <cell r="P532">
            <v>1678095</v>
          </cell>
          <cell r="Q532">
            <v>0</v>
          </cell>
          <cell r="R532">
            <v>0</v>
          </cell>
          <cell r="S532">
            <v>6712380</v>
          </cell>
          <cell r="T532">
            <v>1678095</v>
          </cell>
          <cell r="U532">
            <v>1678095</v>
          </cell>
          <cell r="V532">
            <v>0</v>
          </cell>
          <cell r="W532">
            <v>1678095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M533">
            <v>26760941</v>
          </cell>
          <cell r="O533">
            <v>26760941</v>
          </cell>
          <cell r="P533">
            <v>2230078</v>
          </cell>
          <cell r="Q533">
            <v>0</v>
          </cell>
          <cell r="R533">
            <v>0</v>
          </cell>
          <cell r="S533">
            <v>8920312</v>
          </cell>
          <cell r="T533">
            <v>2230078</v>
          </cell>
          <cell r="U533">
            <v>2230078</v>
          </cell>
          <cell r="V533">
            <v>0</v>
          </cell>
          <cell r="W533">
            <v>2230078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M534">
            <v>110591588</v>
          </cell>
          <cell r="O534">
            <v>110591588</v>
          </cell>
          <cell r="P534">
            <v>9215966</v>
          </cell>
          <cell r="Q534">
            <v>0</v>
          </cell>
          <cell r="R534">
            <v>0</v>
          </cell>
          <cell r="S534">
            <v>36863864</v>
          </cell>
          <cell r="T534">
            <v>9215966</v>
          </cell>
          <cell r="U534">
            <v>9215966</v>
          </cell>
          <cell r="V534">
            <v>0</v>
          </cell>
          <cell r="W534">
            <v>9215966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M535">
            <v>66973539</v>
          </cell>
          <cell r="O535">
            <v>66973539</v>
          </cell>
          <cell r="P535">
            <v>5581128</v>
          </cell>
          <cell r="Q535">
            <v>0</v>
          </cell>
          <cell r="R535">
            <v>0</v>
          </cell>
          <cell r="S535">
            <v>22324512</v>
          </cell>
          <cell r="T535">
            <v>5581128</v>
          </cell>
          <cell r="U535">
            <v>5581128</v>
          </cell>
          <cell r="V535">
            <v>0</v>
          </cell>
          <cell r="W535">
            <v>5581128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M536">
            <v>82046434</v>
          </cell>
          <cell r="O536">
            <v>82046434</v>
          </cell>
          <cell r="P536">
            <v>6837203</v>
          </cell>
          <cell r="Q536">
            <v>0</v>
          </cell>
          <cell r="R536">
            <v>0</v>
          </cell>
          <cell r="S536">
            <v>27348812</v>
          </cell>
          <cell r="T536">
            <v>6837203</v>
          </cell>
          <cell r="U536">
            <v>6837203</v>
          </cell>
          <cell r="V536">
            <v>0</v>
          </cell>
          <cell r="W536">
            <v>6837203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M537">
            <v>482540320</v>
          </cell>
          <cell r="O537">
            <v>482540320</v>
          </cell>
          <cell r="P537">
            <v>40211693</v>
          </cell>
          <cell r="Q537">
            <v>0</v>
          </cell>
          <cell r="R537">
            <v>0</v>
          </cell>
          <cell r="S537">
            <v>160846772</v>
          </cell>
          <cell r="T537">
            <v>40211693</v>
          </cell>
          <cell r="U537">
            <v>40211693</v>
          </cell>
          <cell r="V537">
            <v>0</v>
          </cell>
          <cell r="W537">
            <v>40211693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M538">
            <v>178505318</v>
          </cell>
          <cell r="O538">
            <v>178505318</v>
          </cell>
          <cell r="P538">
            <v>14875443</v>
          </cell>
          <cell r="Q538">
            <v>0</v>
          </cell>
          <cell r="R538">
            <v>0</v>
          </cell>
          <cell r="S538">
            <v>59501772</v>
          </cell>
          <cell r="T538">
            <v>14875443</v>
          </cell>
          <cell r="U538">
            <v>14875443</v>
          </cell>
          <cell r="V538">
            <v>0</v>
          </cell>
          <cell r="W538">
            <v>14875443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M539">
            <v>188837624</v>
          </cell>
          <cell r="O539">
            <v>188837624</v>
          </cell>
          <cell r="P539">
            <v>15736469</v>
          </cell>
          <cell r="Q539">
            <v>0</v>
          </cell>
          <cell r="R539">
            <v>0</v>
          </cell>
          <cell r="S539">
            <v>62945876</v>
          </cell>
          <cell r="T539">
            <v>15736469</v>
          </cell>
          <cell r="U539">
            <v>15736469</v>
          </cell>
          <cell r="V539">
            <v>0</v>
          </cell>
          <cell r="W539">
            <v>15736469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M540">
            <v>94420728</v>
          </cell>
          <cell r="O540">
            <v>94420728</v>
          </cell>
          <cell r="P540">
            <v>7868394</v>
          </cell>
          <cell r="Q540">
            <v>0</v>
          </cell>
          <cell r="R540">
            <v>0</v>
          </cell>
          <cell r="S540">
            <v>31473576</v>
          </cell>
          <cell r="T540">
            <v>7868394</v>
          </cell>
          <cell r="U540">
            <v>7868394</v>
          </cell>
          <cell r="V540">
            <v>0</v>
          </cell>
          <cell r="W540">
            <v>7868394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M541">
            <v>34854099</v>
          </cell>
          <cell r="O541">
            <v>34854099</v>
          </cell>
          <cell r="P541">
            <v>2904508</v>
          </cell>
          <cell r="Q541">
            <v>0</v>
          </cell>
          <cell r="R541">
            <v>0</v>
          </cell>
          <cell r="S541">
            <v>11618032</v>
          </cell>
          <cell r="T541">
            <v>2904508</v>
          </cell>
          <cell r="U541">
            <v>2904508</v>
          </cell>
          <cell r="V541">
            <v>0</v>
          </cell>
          <cell r="W541">
            <v>2904508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M542">
            <v>100610999</v>
          </cell>
          <cell r="O542">
            <v>100610999</v>
          </cell>
          <cell r="P542">
            <v>8384250</v>
          </cell>
          <cell r="Q542">
            <v>0</v>
          </cell>
          <cell r="R542">
            <v>0</v>
          </cell>
          <cell r="S542">
            <v>33537000</v>
          </cell>
          <cell r="T542">
            <v>8384250</v>
          </cell>
          <cell r="U542">
            <v>8384250</v>
          </cell>
          <cell r="V542">
            <v>0</v>
          </cell>
          <cell r="W542">
            <v>8384250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M543">
            <v>122793654</v>
          </cell>
          <cell r="O543">
            <v>122793654</v>
          </cell>
          <cell r="P543">
            <v>10232805</v>
          </cell>
          <cell r="Q543">
            <v>0</v>
          </cell>
          <cell r="R543">
            <v>0</v>
          </cell>
          <cell r="S543">
            <v>40931220</v>
          </cell>
          <cell r="T543">
            <v>10232805</v>
          </cell>
          <cell r="U543">
            <v>10232805</v>
          </cell>
          <cell r="V543">
            <v>0</v>
          </cell>
          <cell r="W543">
            <v>10232805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M544">
            <v>237399888</v>
          </cell>
          <cell r="O544">
            <v>237399888</v>
          </cell>
          <cell r="P544">
            <v>19783324</v>
          </cell>
          <cell r="Q544">
            <v>0</v>
          </cell>
          <cell r="R544">
            <v>0</v>
          </cell>
          <cell r="S544">
            <v>79133296</v>
          </cell>
          <cell r="T544">
            <v>19783324</v>
          </cell>
          <cell r="U544">
            <v>19783324</v>
          </cell>
          <cell r="V544">
            <v>0</v>
          </cell>
          <cell r="W544">
            <v>19783324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M545">
            <v>217506036</v>
          </cell>
          <cell r="O545">
            <v>217506036</v>
          </cell>
          <cell r="P545">
            <v>18125503</v>
          </cell>
          <cell r="Q545">
            <v>0</v>
          </cell>
          <cell r="R545">
            <v>0</v>
          </cell>
          <cell r="S545">
            <v>72502012</v>
          </cell>
          <cell r="T545">
            <v>18125503</v>
          </cell>
          <cell r="U545">
            <v>18125503</v>
          </cell>
          <cell r="V545">
            <v>0</v>
          </cell>
          <cell r="W545">
            <v>18125503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M546">
            <v>194524060</v>
          </cell>
          <cell r="O546">
            <v>194524060</v>
          </cell>
          <cell r="P546">
            <v>16210338</v>
          </cell>
          <cell r="Q546">
            <v>0</v>
          </cell>
          <cell r="R546">
            <v>0</v>
          </cell>
          <cell r="S546">
            <v>64841352</v>
          </cell>
          <cell r="T546">
            <v>16210338</v>
          </cell>
          <cell r="U546">
            <v>16210338</v>
          </cell>
          <cell r="V546">
            <v>0</v>
          </cell>
          <cell r="W546">
            <v>16210338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M547">
            <v>117845438</v>
          </cell>
          <cell r="O547">
            <v>117845438</v>
          </cell>
          <cell r="P547">
            <v>9820453</v>
          </cell>
          <cell r="Q547">
            <v>0</v>
          </cell>
          <cell r="R547">
            <v>0</v>
          </cell>
          <cell r="S547">
            <v>39281812</v>
          </cell>
          <cell r="T547">
            <v>9820453</v>
          </cell>
          <cell r="U547">
            <v>9820453</v>
          </cell>
          <cell r="V547">
            <v>0</v>
          </cell>
          <cell r="W547">
            <v>9820453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M548">
            <v>245380372</v>
          </cell>
          <cell r="O548">
            <v>245380372</v>
          </cell>
          <cell r="P548">
            <v>20448364</v>
          </cell>
          <cell r="Q548">
            <v>0</v>
          </cell>
          <cell r="R548">
            <v>0</v>
          </cell>
          <cell r="S548">
            <v>81793456</v>
          </cell>
          <cell r="T548">
            <v>20448364</v>
          </cell>
          <cell r="U548">
            <v>20448364</v>
          </cell>
          <cell r="V548">
            <v>0</v>
          </cell>
          <cell r="W548">
            <v>20448364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M549">
            <v>61612418</v>
          </cell>
          <cell r="O549">
            <v>61612418</v>
          </cell>
          <cell r="P549">
            <v>5134368</v>
          </cell>
          <cell r="Q549">
            <v>0</v>
          </cell>
          <cell r="R549">
            <v>0</v>
          </cell>
          <cell r="S549">
            <v>20537472</v>
          </cell>
          <cell r="T549">
            <v>5134368</v>
          </cell>
          <cell r="U549">
            <v>5134368</v>
          </cell>
          <cell r="V549">
            <v>0</v>
          </cell>
          <cell r="W549">
            <v>5134368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M550">
            <v>171631328</v>
          </cell>
          <cell r="O550">
            <v>171631328</v>
          </cell>
          <cell r="P550">
            <v>14302611</v>
          </cell>
          <cell r="Q550">
            <v>0</v>
          </cell>
          <cell r="R550">
            <v>0</v>
          </cell>
          <cell r="S550">
            <v>57210444</v>
          </cell>
          <cell r="T550">
            <v>14302611</v>
          </cell>
          <cell r="U550">
            <v>14302611</v>
          </cell>
          <cell r="V550">
            <v>0</v>
          </cell>
          <cell r="W550">
            <v>14302611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M551">
            <v>122161772</v>
          </cell>
          <cell r="O551">
            <v>122161772</v>
          </cell>
          <cell r="P551">
            <v>10180148</v>
          </cell>
          <cell r="Q551">
            <v>0</v>
          </cell>
          <cell r="R551">
            <v>0</v>
          </cell>
          <cell r="S551">
            <v>40720592</v>
          </cell>
          <cell r="T551">
            <v>10180148</v>
          </cell>
          <cell r="U551">
            <v>10180148</v>
          </cell>
          <cell r="V551">
            <v>0</v>
          </cell>
          <cell r="W551">
            <v>10180148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M552">
            <v>82755258</v>
          </cell>
          <cell r="O552">
            <v>82755258</v>
          </cell>
          <cell r="P552">
            <v>6896272</v>
          </cell>
          <cell r="Q552">
            <v>0</v>
          </cell>
          <cell r="R552">
            <v>0</v>
          </cell>
          <cell r="S552">
            <v>27585088</v>
          </cell>
          <cell r="T552">
            <v>6896272</v>
          </cell>
          <cell r="U552">
            <v>6896272</v>
          </cell>
          <cell r="V552">
            <v>0</v>
          </cell>
          <cell r="W552">
            <v>6896272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M553">
            <v>604388904</v>
          </cell>
          <cell r="O553">
            <v>604388904</v>
          </cell>
          <cell r="P553">
            <v>50365742</v>
          </cell>
          <cell r="Q553">
            <v>0</v>
          </cell>
          <cell r="R553">
            <v>0</v>
          </cell>
          <cell r="S553">
            <v>201462968</v>
          </cell>
          <cell r="T553">
            <v>50365742</v>
          </cell>
          <cell r="U553">
            <v>50365742</v>
          </cell>
          <cell r="V553">
            <v>0</v>
          </cell>
          <cell r="W553">
            <v>50365742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M554">
            <v>99506314</v>
          </cell>
          <cell r="O554">
            <v>99506314</v>
          </cell>
          <cell r="P554">
            <v>8292193</v>
          </cell>
          <cell r="Q554">
            <v>0</v>
          </cell>
          <cell r="R554">
            <v>0</v>
          </cell>
          <cell r="S554">
            <v>33168772</v>
          </cell>
          <cell r="T554">
            <v>8292193</v>
          </cell>
          <cell r="U554">
            <v>8292193</v>
          </cell>
          <cell r="V554">
            <v>0</v>
          </cell>
          <cell r="W554">
            <v>8292193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M555">
            <v>49558684</v>
          </cell>
          <cell r="O555">
            <v>49558684</v>
          </cell>
          <cell r="P555">
            <v>4129890</v>
          </cell>
          <cell r="Q555">
            <v>0</v>
          </cell>
          <cell r="R555">
            <v>0</v>
          </cell>
          <cell r="S555">
            <v>16519560</v>
          </cell>
          <cell r="T555">
            <v>4129890</v>
          </cell>
          <cell r="U555">
            <v>4129890</v>
          </cell>
          <cell r="V555">
            <v>0</v>
          </cell>
          <cell r="W555">
            <v>4129890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M556">
            <v>157632238</v>
          </cell>
          <cell r="O556">
            <v>157632238</v>
          </cell>
          <cell r="P556">
            <v>13136020</v>
          </cell>
          <cell r="Q556">
            <v>0</v>
          </cell>
          <cell r="R556">
            <v>0</v>
          </cell>
          <cell r="S556">
            <v>52544080</v>
          </cell>
          <cell r="T556">
            <v>13136020</v>
          </cell>
          <cell r="U556">
            <v>13136020</v>
          </cell>
          <cell r="V556">
            <v>0</v>
          </cell>
          <cell r="W556">
            <v>13136020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M557">
            <v>114200024</v>
          </cell>
          <cell r="O557">
            <v>114200024</v>
          </cell>
          <cell r="P557">
            <v>9516669</v>
          </cell>
          <cell r="Q557">
            <v>0</v>
          </cell>
          <cell r="R557">
            <v>0</v>
          </cell>
          <cell r="S557">
            <v>38066676</v>
          </cell>
          <cell r="T557">
            <v>9516669</v>
          </cell>
          <cell r="U557">
            <v>9516669</v>
          </cell>
          <cell r="V557">
            <v>0</v>
          </cell>
          <cell r="W557">
            <v>9516669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M558">
            <v>29831255</v>
          </cell>
          <cell r="O558">
            <v>29831255</v>
          </cell>
          <cell r="P558">
            <v>2485938</v>
          </cell>
          <cell r="Q558">
            <v>0</v>
          </cell>
          <cell r="R558">
            <v>0</v>
          </cell>
          <cell r="S558">
            <v>9943752</v>
          </cell>
          <cell r="T558">
            <v>2485938</v>
          </cell>
          <cell r="U558">
            <v>2485938</v>
          </cell>
          <cell r="V558">
            <v>0</v>
          </cell>
          <cell r="W558">
            <v>2485938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M559">
            <v>83258589</v>
          </cell>
          <cell r="O559">
            <v>83258589</v>
          </cell>
          <cell r="P559">
            <v>6938216</v>
          </cell>
          <cell r="Q559">
            <v>0</v>
          </cell>
          <cell r="R559">
            <v>0</v>
          </cell>
          <cell r="S559">
            <v>27752864</v>
          </cell>
          <cell r="T559">
            <v>6938216</v>
          </cell>
          <cell r="U559">
            <v>6938216</v>
          </cell>
          <cell r="V559">
            <v>0</v>
          </cell>
          <cell r="W559">
            <v>6938216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M560">
            <v>207747788</v>
          </cell>
          <cell r="O560">
            <v>207747788</v>
          </cell>
          <cell r="P560">
            <v>17312316</v>
          </cell>
          <cell r="Q560">
            <v>0</v>
          </cell>
          <cell r="R560">
            <v>0</v>
          </cell>
          <cell r="S560">
            <v>69249264</v>
          </cell>
          <cell r="T560">
            <v>17312316</v>
          </cell>
          <cell r="U560">
            <v>17312316</v>
          </cell>
          <cell r="V560">
            <v>0</v>
          </cell>
          <cell r="W560">
            <v>17312316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M561">
            <v>237251892</v>
          </cell>
          <cell r="O561">
            <v>237251892</v>
          </cell>
          <cell r="P561">
            <v>19770991</v>
          </cell>
          <cell r="Q561">
            <v>0</v>
          </cell>
          <cell r="R561">
            <v>0</v>
          </cell>
          <cell r="S561">
            <v>79083964</v>
          </cell>
          <cell r="T561">
            <v>19770991</v>
          </cell>
          <cell r="U561">
            <v>19770991</v>
          </cell>
          <cell r="V561">
            <v>0</v>
          </cell>
          <cell r="W561">
            <v>19770991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M562">
            <v>191877240</v>
          </cell>
          <cell r="O562">
            <v>191877240</v>
          </cell>
          <cell r="P562">
            <v>15989770</v>
          </cell>
          <cell r="Q562">
            <v>0</v>
          </cell>
          <cell r="R562">
            <v>0</v>
          </cell>
          <cell r="S562">
            <v>63959080</v>
          </cell>
          <cell r="T562">
            <v>15989770</v>
          </cell>
          <cell r="U562">
            <v>15989770</v>
          </cell>
          <cell r="V562">
            <v>0</v>
          </cell>
          <cell r="W562">
            <v>15989770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M563">
            <v>29606832</v>
          </cell>
          <cell r="O563">
            <v>29606832</v>
          </cell>
          <cell r="P563">
            <v>2467236</v>
          </cell>
          <cell r="Q563">
            <v>0</v>
          </cell>
          <cell r="R563">
            <v>0</v>
          </cell>
          <cell r="S563">
            <v>9868944</v>
          </cell>
          <cell r="T563">
            <v>2467236</v>
          </cell>
          <cell r="U563">
            <v>2467236</v>
          </cell>
          <cell r="V563">
            <v>0</v>
          </cell>
          <cell r="W563">
            <v>2467236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K564" t="str">
            <v>No. 3446 del 25-10-2017</v>
          </cell>
          <cell r="L564" t="str">
            <v>No. 1001 del 13-04-2018</v>
          </cell>
          <cell r="M564">
            <v>61345093</v>
          </cell>
          <cell r="O564">
            <v>61345093</v>
          </cell>
          <cell r="P564">
            <v>5112091</v>
          </cell>
          <cell r="Q564">
            <v>0</v>
          </cell>
          <cell r="R564">
            <v>0</v>
          </cell>
          <cell r="S564">
            <v>20448364</v>
          </cell>
          <cell r="T564">
            <v>5112091</v>
          </cell>
          <cell r="U564">
            <v>5112091</v>
          </cell>
          <cell r="V564">
            <v>0</v>
          </cell>
          <cell r="W564">
            <v>5112091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M565">
            <v>50951054</v>
          </cell>
          <cell r="O565">
            <v>50951054</v>
          </cell>
          <cell r="P565">
            <v>4245921</v>
          </cell>
          <cell r="Q565">
            <v>0</v>
          </cell>
          <cell r="R565">
            <v>0</v>
          </cell>
          <cell r="S565">
            <v>16983684</v>
          </cell>
          <cell r="T565">
            <v>4245921</v>
          </cell>
          <cell r="U565">
            <v>4245921</v>
          </cell>
          <cell r="V565">
            <v>0</v>
          </cell>
          <cell r="W565">
            <v>4245921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M566">
            <v>63605225</v>
          </cell>
          <cell r="O566">
            <v>63605225</v>
          </cell>
          <cell r="P566">
            <v>5300435</v>
          </cell>
          <cell r="Q566">
            <v>0</v>
          </cell>
          <cell r="R566">
            <v>0</v>
          </cell>
          <cell r="S566">
            <v>21201740</v>
          </cell>
          <cell r="T566">
            <v>5300435</v>
          </cell>
          <cell r="U566">
            <v>5300435</v>
          </cell>
          <cell r="V566">
            <v>0</v>
          </cell>
          <cell r="W566">
            <v>5300435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M567">
            <v>45083198</v>
          </cell>
          <cell r="O567">
            <v>45083198</v>
          </cell>
          <cell r="P567">
            <v>3756933</v>
          </cell>
          <cell r="Q567">
            <v>0</v>
          </cell>
          <cell r="R567">
            <v>0</v>
          </cell>
          <cell r="S567">
            <v>15027732</v>
          </cell>
          <cell r="T567">
            <v>3756933</v>
          </cell>
          <cell r="U567">
            <v>3756933</v>
          </cell>
          <cell r="V567">
            <v>0</v>
          </cell>
          <cell r="W567">
            <v>3756933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M568">
            <v>27922570</v>
          </cell>
          <cell r="O568">
            <v>27922570</v>
          </cell>
          <cell r="P568">
            <v>2326881</v>
          </cell>
          <cell r="Q568">
            <v>0</v>
          </cell>
          <cell r="R568">
            <v>0</v>
          </cell>
          <cell r="S568">
            <v>9307524</v>
          </cell>
          <cell r="T568">
            <v>2326881</v>
          </cell>
          <cell r="U568">
            <v>2326881</v>
          </cell>
          <cell r="V568">
            <v>0</v>
          </cell>
          <cell r="W568">
            <v>2326881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M569">
            <v>56325988</v>
          </cell>
          <cell r="O569">
            <v>56325988</v>
          </cell>
          <cell r="P569">
            <v>4693832</v>
          </cell>
          <cell r="Q569">
            <v>0</v>
          </cell>
          <cell r="R569">
            <v>0</v>
          </cell>
          <cell r="S569">
            <v>18775328</v>
          </cell>
          <cell r="T569">
            <v>4693832</v>
          </cell>
          <cell r="U569">
            <v>4693832</v>
          </cell>
          <cell r="V569">
            <v>0</v>
          </cell>
          <cell r="W569">
            <v>4693832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M570">
            <v>193178624</v>
          </cell>
          <cell r="O570">
            <v>193178624</v>
          </cell>
          <cell r="P570">
            <v>16098219</v>
          </cell>
          <cell r="Q570">
            <v>0</v>
          </cell>
          <cell r="R570">
            <v>0</v>
          </cell>
          <cell r="S570">
            <v>64392876</v>
          </cell>
          <cell r="T570">
            <v>16098219</v>
          </cell>
          <cell r="U570">
            <v>16098219</v>
          </cell>
          <cell r="V570">
            <v>0</v>
          </cell>
          <cell r="W570">
            <v>16098219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M571">
            <v>256311400</v>
          </cell>
          <cell r="O571">
            <v>256311400</v>
          </cell>
          <cell r="P571">
            <v>21359283</v>
          </cell>
          <cell r="Q571">
            <v>0</v>
          </cell>
          <cell r="R571">
            <v>0</v>
          </cell>
          <cell r="S571">
            <v>85437132</v>
          </cell>
          <cell r="T571">
            <v>21359283</v>
          </cell>
          <cell r="U571">
            <v>21359283</v>
          </cell>
          <cell r="V571">
            <v>0</v>
          </cell>
          <cell r="W571">
            <v>21359283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M572">
            <v>125425290</v>
          </cell>
          <cell r="O572">
            <v>125425290</v>
          </cell>
          <cell r="P572">
            <v>10452108</v>
          </cell>
          <cell r="Q572">
            <v>0</v>
          </cell>
          <cell r="R572">
            <v>0</v>
          </cell>
          <cell r="S572">
            <v>41808432</v>
          </cell>
          <cell r="T572">
            <v>10452108</v>
          </cell>
          <cell r="U572">
            <v>10452108</v>
          </cell>
          <cell r="V572">
            <v>0</v>
          </cell>
          <cell r="W572">
            <v>10452108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M573">
            <v>81625314</v>
          </cell>
          <cell r="O573">
            <v>81625314</v>
          </cell>
          <cell r="P573">
            <v>6802110</v>
          </cell>
          <cell r="Q573">
            <v>0</v>
          </cell>
          <cell r="R573">
            <v>0</v>
          </cell>
          <cell r="S573">
            <v>27208440</v>
          </cell>
          <cell r="T573">
            <v>6802110</v>
          </cell>
          <cell r="U573">
            <v>6802110</v>
          </cell>
          <cell r="V573">
            <v>0</v>
          </cell>
          <cell r="W573">
            <v>6802110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M574">
            <v>187453464</v>
          </cell>
          <cell r="O574">
            <v>187453464</v>
          </cell>
          <cell r="P574">
            <v>15621122</v>
          </cell>
          <cell r="Q574">
            <v>0</v>
          </cell>
          <cell r="R574">
            <v>0</v>
          </cell>
          <cell r="S574">
            <v>62484488</v>
          </cell>
          <cell r="T574">
            <v>15621122</v>
          </cell>
          <cell r="U574">
            <v>15621122</v>
          </cell>
          <cell r="V574">
            <v>0</v>
          </cell>
          <cell r="W574">
            <v>15621122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M575">
            <v>138792352</v>
          </cell>
          <cell r="O575">
            <v>138792352</v>
          </cell>
          <cell r="P575">
            <v>11566029</v>
          </cell>
          <cell r="Q575">
            <v>0</v>
          </cell>
          <cell r="R575">
            <v>0</v>
          </cell>
          <cell r="S575">
            <v>46264116</v>
          </cell>
          <cell r="T575">
            <v>11566029</v>
          </cell>
          <cell r="U575">
            <v>11566029</v>
          </cell>
          <cell r="V575">
            <v>0</v>
          </cell>
          <cell r="W575">
            <v>11566029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M576">
            <v>68555006</v>
          </cell>
          <cell r="O576">
            <v>68555006</v>
          </cell>
          <cell r="P576">
            <v>5712917</v>
          </cell>
          <cell r="Q576">
            <v>0</v>
          </cell>
          <cell r="R576">
            <v>0</v>
          </cell>
          <cell r="S576">
            <v>22851668</v>
          </cell>
          <cell r="T576">
            <v>5712917</v>
          </cell>
          <cell r="U576">
            <v>5712917</v>
          </cell>
          <cell r="V576">
            <v>0</v>
          </cell>
          <cell r="W576">
            <v>5712917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M577">
            <v>685570000</v>
          </cell>
          <cell r="O577">
            <v>685570000</v>
          </cell>
          <cell r="P577">
            <v>57130833</v>
          </cell>
          <cell r="Q577">
            <v>0</v>
          </cell>
          <cell r="R577">
            <v>0</v>
          </cell>
          <cell r="S577">
            <v>228523332</v>
          </cell>
          <cell r="T577">
            <v>57130833</v>
          </cell>
          <cell r="U577">
            <v>57130833</v>
          </cell>
          <cell r="V577">
            <v>0</v>
          </cell>
          <cell r="W577">
            <v>57130833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M578">
            <v>31370696</v>
          </cell>
          <cell r="O578">
            <v>31370696</v>
          </cell>
          <cell r="P578">
            <v>2614225</v>
          </cell>
          <cell r="Q578">
            <v>0</v>
          </cell>
          <cell r="R578">
            <v>0</v>
          </cell>
          <cell r="S578">
            <v>10456900</v>
          </cell>
          <cell r="T578">
            <v>2614225</v>
          </cell>
          <cell r="U578">
            <v>2614225</v>
          </cell>
          <cell r="V578">
            <v>0</v>
          </cell>
          <cell r="W578">
            <v>2614225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M579">
            <v>132830236</v>
          </cell>
          <cell r="O579">
            <v>132830236</v>
          </cell>
          <cell r="P579">
            <v>11069186</v>
          </cell>
          <cell r="Q579">
            <v>0</v>
          </cell>
          <cell r="R579">
            <v>0</v>
          </cell>
          <cell r="S579">
            <v>44276744</v>
          </cell>
          <cell r="T579">
            <v>11069186</v>
          </cell>
          <cell r="U579">
            <v>11069186</v>
          </cell>
          <cell r="V579">
            <v>0</v>
          </cell>
          <cell r="W579">
            <v>11069186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M580">
            <v>18775329</v>
          </cell>
          <cell r="O580">
            <v>18775329</v>
          </cell>
          <cell r="P580">
            <v>1564611</v>
          </cell>
          <cell r="Q580">
            <v>0</v>
          </cell>
          <cell r="R580">
            <v>0</v>
          </cell>
          <cell r="S580">
            <v>6258444</v>
          </cell>
          <cell r="T580">
            <v>1564611</v>
          </cell>
          <cell r="U580">
            <v>1564611</v>
          </cell>
          <cell r="V580">
            <v>0</v>
          </cell>
          <cell r="W580">
            <v>1564611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K581" t="str">
            <v>No. 4091 del 16-11-2016</v>
          </cell>
          <cell r="L581" t="str">
            <v>No. 3024 del 18-09-2017</v>
          </cell>
          <cell r="M581">
            <v>165139482</v>
          </cell>
          <cell r="O581">
            <v>165139482</v>
          </cell>
          <cell r="P581">
            <v>13761624</v>
          </cell>
          <cell r="Q581">
            <v>0</v>
          </cell>
          <cell r="R581">
            <v>0</v>
          </cell>
          <cell r="S581">
            <v>55046496</v>
          </cell>
          <cell r="T581">
            <v>13761624</v>
          </cell>
          <cell r="U581">
            <v>13761624</v>
          </cell>
          <cell r="V581">
            <v>0</v>
          </cell>
          <cell r="W581">
            <v>13761624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M582">
            <v>73301942</v>
          </cell>
          <cell r="O582">
            <v>73301942</v>
          </cell>
          <cell r="P582">
            <v>6108495</v>
          </cell>
          <cell r="Q582">
            <v>0</v>
          </cell>
          <cell r="R582">
            <v>0</v>
          </cell>
          <cell r="S582">
            <v>24433980</v>
          </cell>
          <cell r="T582">
            <v>6108495</v>
          </cell>
          <cell r="U582">
            <v>6108495</v>
          </cell>
          <cell r="V582">
            <v>0</v>
          </cell>
          <cell r="W582">
            <v>6108495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M583">
            <v>32339317</v>
          </cell>
          <cell r="O583">
            <v>32339317</v>
          </cell>
          <cell r="P583">
            <v>2694943</v>
          </cell>
          <cell r="Q583">
            <v>0</v>
          </cell>
          <cell r="R583">
            <v>0</v>
          </cell>
          <cell r="S583">
            <v>10779772</v>
          </cell>
          <cell r="T583">
            <v>2694943</v>
          </cell>
          <cell r="U583">
            <v>2694943</v>
          </cell>
          <cell r="V583">
            <v>0</v>
          </cell>
          <cell r="W583">
            <v>2694943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M584">
            <v>76711906</v>
          </cell>
          <cell r="O584">
            <v>76711906</v>
          </cell>
          <cell r="P584">
            <v>6392659</v>
          </cell>
          <cell r="Q584">
            <v>0</v>
          </cell>
          <cell r="R584">
            <v>0</v>
          </cell>
          <cell r="S584">
            <v>25570636</v>
          </cell>
          <cell r="T584">
            <v>6392659</v>
          </cell>
          <cell r="U584">
            <v>6392659</v>
          </cell>
          <cell r="V584">
            <v>0</v>
          </cell>
          <cell r="W584">
            <v>6392659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M585">
            <v>55651764</v>
          </cell>
          <cell r="O585">
            <v>55651764</v>
          </cell>
          <cell r="P585">
            <v>4637647</v>
          </cell>
          <cell r="Q585">
            <v>0</v>
          </cell>
          <cell r="R585">
            <v>0</v>
          </cell>
          <cell r="S585">
            <v>18550588</v>
          </cell>
          <cell r="T585">
            <v>4637647</v>
          </cell>
          <cell r="U585">
            <v>4637647</v>
          </cell>
          <cell r="V585">
            <v>0</v>
          </cell>
          <cell r="W585">
            <v>4637647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M586">
            <v>273409452</v>
          </cell>
          <cell r="O586">
            <v>273409452</v>
          </cell>
          <cell r="P586">
            <v>22784121</v>
          </cell>
          <cell r="Q586">
            <v>0</v>
          </cell>
          <cell r="R586">
            <v>0</v>
          </cell>
          <cell r="S586">
            <v>91136484</v>
          </cell>
          <cell r="T586">
            <v>22784121</v>
          </cell>
          <cell r="U586">
            <v>22784121</v>
          </cell>
          <cell r="V586">
            <v>0</v>
          </cell>
          <cell r="W586">
            <v>22784121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M587">
            <v>59236461</v>
          </cell>
          <cell r="O587">
            <v>59236461</v>
          </cell>
          <cell r="P587">
            <v>4936372</v>
          </cell>
          <cell r="Q587">
            <v>0</v>
          </cell>
          <cell r="R587">
            <v>0</v>
          </cell>
          <cell r="S587">
            <v>19745488</v>
          </cell>
          <cell r="T587">
            <v>4936372</v>
          </cell>
          <cell r="U587">
            <v>4936372</v>
          </cell>
          <cell r="V587">
            <v>0</v>
          </cell>
          <cell r="W587">
            <v>4936372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M588">
            <v>68295902</v>
          </cell>
          <cell r="O588">
            <v>68295902</v>
          </cell>
          <cell r="P588">
            <v>5691325</v>
          </cell>
          <cell r="Q588">
            <v>0</v>
          </cell>
          <cell r="R588">
            <v>0</v>
          </cell>
          <cell r="S588">
            <v>22765300</v>
          </cell>
          <cell r="T588">
            <v>5691325</v>
          </cell>
          <cell r="U588">
            <v>5691325</v>
          </cell>
          <cell r="V588">
            <v>0</v>
          </cell>
          <cell r="W588">
            <v>5691325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M589">
            <v>137805082</v>
          </cell>
          <cell r="O589">
            <v>137805082</v>
          </cell>
          <cell r="P589">
            <v>11483757</v>
          </cell>
          <cell r="Q589">
            <v>0</v>
          </cell>
          <cell r="R589">
            <v>0</v>
          </cell>
          <cell r="S589">
            <v>45935028</v>
          </cell>
          <cell r="T589">
            <v>11483757</v>
          </cell>
          <cell r="U589">
            <v>11483757</v>
          </cell>
          <cell r="V589">
            <v>0</v>
          </cell>
          <cell r="W589">
            <v>11483757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M590">
            <v>147358832</v>
          </cell>
          <cell r="O590">
            <v>147358832</v>
          </cell>
          <cell r="P590">
            <v>12279903</v>
          </cell>
          <cell r="Q590">
            <v>0</v>
          </cell>
          <cell r="R590">
            <v>0</v>
          </cell>
          <cell r="S590">
            <v>49119612</v>
          </cell>
          <cell r="T590">
            <v>12279903</v>
          </cell>
          <cell r="U590">
            <v>12279903</v>
          </cell>
          <cell r="V590">
            <v>0</v>
          </cell>
          <cell r="W590">
            <v>12279903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M591">
            <v>178751140</v>
          </cell>
          <cell r="O591">
            <v>178751140</v>
          </cell>
          <cell r="P591">
            <v>14895928</v>
          </cell>
          <cell r="Q591">
            <v>0</v>
          </cell>
          <cell r="R591">
            <v>0</v>
          </cell>
          <cell r="S591">
            <v>59583712</v>
          </cell>
          <cell r="T591">
            <v>14895928</v>
          </cell>
          <cell r="U591">
            <v>14895928</v>
          </cell>
          <cell r="V591">
            <v>0</v>
          </cell>
          <cell r="W591">
            <v>14895928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M592">
            <v>29915838</v>
          </cell>
          <cell r="O592">
            <v>29915838</v>
          </cell>
          <cell r="P592">
            <v>2492987</v>
          </cell>
          <cell r="Q592">
            <v>0</v>
          </cell>
          <cell r="R592">
            <v>0</v>
          </cell>
          <cell r="S592">
            <v>9971948</v>
          </cell>
          <cell r="T592">
            <v>2492987</v>
          </cell>
          <cell r="U592">
            <v>2492987</v>
          </cell>
          <cell r="V592">
            <v>0</v>
          </cell>
          <cell r="W592">
            <v>2492987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M593">
            <v>63317615</v>
          </cell>
          <cell r="O593">
            <v>63317615</v>
          </cell>
          <cell r="P593">
            <v>5276468</v>
          </cell>
          <cell r="Q593">
            <v>0</v>
          </cell>
          <cell r="R593">
            <v>0</v>
          </cell>
          <cell r="S593">
            <v>21105872</v>
          </cell>
          <cell r="T593">
            <v>5276468</v>
          </cell>
          <cell r="U593">
            <v>5276468</v>
          </cell>
          <cell r="V593">
            <v>0</v>
          </cell>
          <cell r="W593">
            <v>5276468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M594">
            <v>92793730</v>
          </cell>
          <cell r="O594">
            <v>92793730</v>
          </cell>
          <cell r="P594">
            <v>7732811</v>
          </cell>
          <cell r="Q594">
            <v>0</v>
          </cell>
          <cell r="R594">
            <v>0</v>
          </cell>
          <cell r="S594">
            <v>30931244</v>
          </cell>
          <cell r="T594">
            <v>7732811</v>
          </cell>
          <cell r="U594">
            <v>7732811</v>
          </cell>
          <cell r="V594">
            <v>0</v>
          </cell>
          <cell r="W594">
            <v>7732811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M595">
            <v>83930846</v>
          </cell>
          <cell r="O595">
            <v>83930846</v>
          </cell>
          <cell r="P595">
            <v>6994237</v>
          </cell>
          <cell r="Q595">
            <v>0</v>
          </cell>
          <cell r="R595">
            <v>0</v>
          </cell>
          <cell r="S595">
            <v>27976948</v>
          </cell>
          <cell r="T595">
            <v>6994237</v>
          </cell>
          <cell r="U595">
            <v>6994237</v>
          </cell>
          <cell r="V595">
            <v>0</v>
          </cell>
          <cell r="W595">
            <v>6994237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M596">
            <v>84652651</v>
          </cell>
          <cell r="O596">
            <v>84652651</v>
          </cell>
          <cell r="P596">
            <v>7054388</v>
          </cell>
          <cell r="Q596">
            <v>0</v>
          </cell>
          <cell r="R596">
            <v>0</v>
          </cell>
          <cell r="S596">
            <v>28217552</v>
          </cell>
          <cell r="T596">
            <v>7054388</v>
          </cell>
          <cell r="U596">
            <v>7054388</v>
          </cell>
          <cell r="V596">
            <v>0</v>
          </cell>
          <cell r="W596">
            <v>7054388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M597">
            <v>96520512</v>
          </cell>
          <cell r="O597">
            <v>96520512</v>
          </cell>
          <cell r="P597">
            <v>8043376</v>
          </cell>
          <cell r="Q597">
            <v>0</v>
          </cell>
          <cell r="R597">
            <v>0</v>
          </cell>
          <cell r="S597">
            <v>32173504</v>
          </cell>
          <cell r="T597">
            <v>8043376</v>
          </cell>
          <cell r="U597">
            <v>8043376</v>
          </cell>
          <cell r="V597">
            <v>0</v>
          </cell>
          <cell r="W597">
            <v>8043376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M598">
            <v>113632042</v>
          </cell>
          <cell r="O598">
            <v>113632042</v>
          </cell>
          <cell r="P598">
            <v>9469337</v>
          </cell>
          <cell r="Q598">
            <v>0</v>
          </cell>
          <cell r="R598">
            <v>0</v>
          </cell>
          <cell r="S598">
            <v>37877348</v>
          </cell>
          <cell r="T598">
            <v>9469337</v>
          </cell>
          <cell r="U598">
            <v>9469337</v>
          </cell>
          <cell r="V598">
            <v>0</v>
          </cell>
          <cell r="W598">
            <v>9469337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M599">
            <v>107160650</v>
          </cell>
          <cell r="O599">
            <v>107160650</v>
          </cell>
          <cell r="P599">
            <v>8930054</v>
          </cell>
          <cell r="Q599">
            <v>0</v>
          </cell>
          <cell r="R599">
            <v>0</v>
          </cell>
          <cell r="S599">
            <v>35720216</v>
          </cell>
          <cell r="T599">
            <v>8930054</v>
          </cell>
          <cell r="U599">
            <v>8930054</v>
          </cell>
          <cell r="V599">
            <v>0</v>
          </cell>
          <cell r="W599">
            <v>8930054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M600">
            <v>46860055</v>
          </cell>
          <cell r="O600">
            <v>46860055</v>
          </cell>
          <cell r="P600">
            <v>3905005</v>
          </cell>
          <cell r="Q600">
            <v>0</v>
          </cell>
          <cell r="R600">
            <v>0</v>
          </cell>
          <cell r="S600">
            <v>15620020</v>
          </cell>
          <cell r="T600">
            <v>3905005</v>
          </cell>
          <cell r="U600">
            <v>3905005</v>
          </cell>
          <cell r="V600">
            <v>0</v>
          </cell>
          <cell r="W600">
            <v>3905005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M601">
            <v>96600102</v>
          </cell>
          <cell r="O601">
            <v>96600102</v>
          </cell>
          <cell r="P601">
            <v>8050009</v>
          </cell>
          <cell r="Q601">
            <v>0</v>
          </cell>
          <cell r="R601">
            <v>0</v>
          </cell>
          <cell r="S601">
            <v>32200036</v>
          </cell>
          <cell r="T601">
            <v>8050009</v>
          </cell>
          <cell r="U601">
            <v>8050009</v>
          </cell>
          <cell r="V601">
            <v>0</v>
          </cell>
          <cell r="W601">
            <v>8050009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M602">
            <v>115005076</v>
          </cell>
          <cell r="O602">
            <v>115005076</v>
          </cell>
          <cell r="P602">
            <v>9583756</v>
          </cell>
          <cell r="Q602">
            <v>0</v>
          </cell>
          <cell r="R602">
            <v>0</v>
          </cell>
          <cell r="S602">
            <v>38335024</v>
          </cell>
          <cell r="T602">
            <v>9583756</v>
          </cell>
          <cell r="U602">
            <v>9583756</v>
          </cell>
          <cell r="V602">
            <v>0</v>
          </cell>
          <cell r="W602">
            <v>9583756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M603">
            <v>118226062</v>
          </cell>
          <cell r="O603">
            <v>118226062</v>
          </cell>
          <cell r="P603">
            <v>9852172</v>
          </cell>
          <cell r="Q603">
            <v>0</v>
          </cell>
          <cell r="R603">
            <v>0</v>
          </cell>
          <cell r="S603">
            <v>39408688</v>
          </cell>
          <cell r="T603">
            <v>9852172</v>
          </cell>
          <cell r="U603">
            <v>9852172</v>
          </cell>
          <cell r="V603">
            <v>0</v>
          </cell>
          <cell r="W603">
            <v>9852172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M604">
            <v>144448684</v>
          </cell>
          <cell r="O604">
            <v>144448684</v>
          </cell>
          <cell r="P604">
            <v>12037390</v>
          </cell>
          <cell r="Q604">
            <v>0</v>
          </cell>
          <cell r="R604">
            <v>0</v>
          </cell>
          <cell r="S604">
            <v>48149560</v>
          </cell>
          <cell r="T604">
            <v>12037390</v>
          </cell>
          <cell r="U604">
            <v>12037390</v>
          </cell>
          <cell r="V604">
            <v>0</v>
          </cell>
          <cell r="W604">
            <v>12037390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M605">
            <v>301154416</v>
          </cell>
          <cell r="O605">
            <v>301154416</v>
          </cell>
          <cell r="P605">
            <v>25096201</v>
          </cell>
          <cell r="Q605">
            <v>0</v>
          </cell>
          <cell r="R605">
            <v>0</v>
          </cell>
          <cell r="S605">
            <v>100384804</v>
          </cell>
          <cell r="T605">
            <v>25096201</v>
          </cell>
          <cell r="U605">
            <v>25096201</v>
          </cell>
          <cell r="V605">
            <v>0</v>
          </cell>
          <cell r="W605">
            <v>25096201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M606">
            <v>212990256</v>
          </cell>
          <cell r="O606">
            <v>212990256</v>
          </cell>
          <cell r="P606">
            <v>17749188</v>
          </cell>
          <cell r="Q606">
            <v>0</v>
          </cell>
          <cell r="R606">
            <v>0</v>
          </cell>
          <cell r="S606">
            <v>70996752</v>
          </cell>
          <cell r="T606">
            <v>17749188</v>
          </cell>
          <cell r="U606">
            <v>17749188</v>
          </cell>
          <cell r="V606">
            <v>0</v>
          </cell>
          <cell r="W606">
            <v>17749188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M607">
            <v>125891746</v>
          </cell>
          <cell r="O607">
            <v>125891746</v>
          </cell>
          <cell r="P607">
            <v>10490979</v>
          </cell>
          <cell r="Q607">
            <v>0</v>
          </cell>
          <cell r="R607">
            <v>0</v>
          </cell>
          <cell r="S607">
            <v>41963916</v>
          </cell>
          <cell r="T607">
            <v>10490979</v>
          </cell>
          <cell r="U607">
            <v>10490979</v>
          </cell>
          <cell r="V607">
            <v>0</v>
          </cell>
          <cell r="W607">
            <v>10490979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M608">
            <v>220197920</v>
          </cell>
          <cell r="O608">
            <v>220197920</v>
          </cell>
          <cell r="P608">
            <v>18349827</v>
          </cell>
          <cell r="Q608">
            <v>0</v>
          </cell>
          <cell r="R608">
            <v>0</v>
          </cell>
          <cell r="S608">
            <v>73399308</v>
          </cell>
          <cell r="T608">
            <v>18349827</v>
          </cell>
          <cell r="U608">
            <v>18349827</v>
          </cell>
          <cell r="V608">
            <v>0</v>
          </cell>
          <cell r="W608">
            <v>18349827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M609">
            <v>129722776</v>
          </cell>
          <cell r="O609">
            <v>129722776</v>
          </cell>
          <cell r="P609">
            <v>10810231</v>
          </cell>
          <cell r="Q609">
            <v>0</v>
          </cell>
          <cell r="R609">
            <v>0</v>
          </cell>
          <cell r="S609">
            <v>43240924</v>
          </cell>
          <cell r="T609">
            <v>10810231</v>
          </cell>
          <cell r="U609">
            <v>10810231</v>
          </cell>
          <cell r="V609">
            <v>0</v>
          </cell>
          <cell r="W609">
            <v>10810231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M610">
            <v>176492724</v>
          </cell>
          <cell r="O610">
            <v>176492724</v>
          </cell>
          <cell r="P610">
            <v>14707727</v>
          </cell>
          <cell r="Q610">
            <v>0</v>
          </cell>
          <cell r="R610">
            <v>0</v>
          </cell>
          <cell r="S610">
            <v>58830908</v>
          </cell>
          <cell r="T610">
            <v>14707727</v>
          </cell>
          <cell r="U610">
            <v>14707727</v>
          </cell>
          <cell r="V610">
            <v>0</v>
          </cell>
          <cell r="W610">
            <v>14707727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M611">
            <v>69501016</v>
          </cell>
          <cell r="O611">
            <v>69501016</v>
          </cell>
          <cell r="P611">
            <v>5791751</v>
          </cell>
          <cell r="Q611">
            <v>0</v>
          </cell>
          <cell r="R611">
            <v>0</v>
          </cell>
          <cell r="S611">
            <v>23167004</v>
          </cell>
          <cell r="T611">
            <v>5791751</v>
          </cell>
          <cell r="U611">
            <v>5791751</v>
          </cell>
          <cell r="V611">
            <v>0</v>
          </cell>
          <cell r="W611">
            <v>5791751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M612">
            <v>67612952</v>
          </cell>
          <cell r="O612">
            <v>67612952</v>
          </cell>
          <cell r="P612">
            <v>5634413</v>
          </cell>
          <cell r="Q612">
            <v>0</v>
          </cell>
          <cell r="R612">
            <v>0</v>
          </cell>
          <cell r="S612">
            <v>22537652</v>
          </cell>
          <cell r="T612">
            <v>5634413</v>
          </cell>
          <cell r="U612">
            <v>5634413</v>
          </cell>
          <cell r="V612">
            <v>0</v>
          </cell>
          <cell r="W612">
            <v>5634413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M613">
            <v>79202874</v>
          </cell>
          <cell r="O613">
            <v>79202874</v>
          </cell>
          <cell r="P613">
            <v>6600240</v>
          </cell>
          <cell r="Q613">
            <v>0</v>
          </cell>
          <cell r="R613">
            <v>0</v>
          </cell>
          <cell r="S613">
            <v>26400960</v>
          </cell>
          <cell r="T613">
            <v>6600240</v>
          </cell>
          <cell r="U613">
            <v>6600240</v>
          </cell>
          <cell r="V613">
            <v>0</v>
          </cell>
          <cell r="W613">
            <v>6600240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M614">
            <v>186460352</v>
          </cell>
          <cell r="O614">
            <v>186460352</v>
          </cell>
          <cell r="P614">
            <v>15538363</v>
          </cell>
          <cell r="Q614">
            <v>0</v>
          </cell>
          <cell r="R614">
            <v>0</v>
          </cell>
          <cell r="S614">
            <v>62153452</v>
          </cell>
          <cell r="T614">
            <v>15538363</v>
          </cell>
          <cell r="U614">
            <v>15538363</v>
          </cell>
          <cell r="V614">
            <v>0</v>
          </cell>
          <cell r="W614">
            <v>15538363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M615">
            <v>115795482</v>
          </cell>
          <cell r="O615">
            <v>115795482</v>
          </cell>
          <cell r="P615">
            <v>9649624</v>
          </cell>
          <cell r="Q615">
            <v>0</v>
          </cell>
          <cell r="R615">
            <v>0</v>
          </cell>
          <cell r="S615">
            <v>38598496</v>
          </cell>
          <cell r="T615">
            <v>9649624</v>
          </cell>
          <cell r="U615">
            <v>9649624</v>
          </cell>
          <cell r="V615">
            <v>0</v>
          </cell>
          <cell r="W615">
            <v>9649624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M616">
            <v>86443533</v>
          </cell>
          <cell r="O616">
            <v>86443533</v>
          </cell>
          <cell r="P616">
            <v>7203628</v>
          </cell>
          <cell r="Q616">
            <v>0</v>
          </cell>
          <cell r="R616">
            <v>0</v>
          </cell>
          <cell r="S616">
            <v>28814512</v>
          </cell>
          <cell r="T616">
            <v>7203628</v>
          </cell>
          <cell r="U616">
            <v>7203628</v>
          </cell>
          <cell r="V616">
            <v>0</v>
          </cell>
          <cell r="W616">
            <v>7203628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M617">
            <v>169575866</v>
          </cell>
          <cell r="O617">
            <v>169575866</v>
          </cell>
          <cell r="P617">
            <v>14131322</v>
          </cell>
          <cell r="Q617">
            <v>0</v>
          </cell>
          <cell r="R617">
            <v>0</v>
          </cell>
          <cell r="S617">
            <v>56525288</v>
          </cell>
          <cell r="T617">
            <v>14131322</v>
          </cell>
          <cell r="U617">
            <v>14131322</v>
          </cell>
          <cell r="V617">
            <v>0</v>
          </cell>
          <cell r="W617">
            <v>14131322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M618">
            <v>53615731</v>
          </cell>
          <cell r="O618">
            <v>53615731</v>
          </cell>
          <cell r="P618">
            <v>4467978</v>
          </cell>
          <cell r="Q618">
            <v>0</v>
          </cell>
          <cell r="R618">
            <v>0</v>
          </cell>
          <cell r="S618">
            <v>17871912</v>
          </cell>
          <cell r="T618">
            <v>4467978</v>
          </cell>
          <cell r="U618">
            <v>4467978</v>
          </cell>
          <cell r="V618">
            <v>0</v>
          </cell>
          <cell r="W618">
            <v>4467978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M619">
            <v>30617725</v>
          </cell>
          <cell r="O619">
            <v>30617725</v>
          </cell>
          <cell r="P619">
            <v>2551477</v>
          </cell>
          <cell r="Q619">
            <v>0</v>
          </cell>
          <cell r="R619">
            <v>0</v>
          </cell>
          <cell r="S619">
            <v>10205908</v>
          </cell>
          <cell r="T619">
            <v>2551477</v>
          </cell>
          <cell r="U619">
            <v>2551477</v>
          </cell>
          <cell r="V619">
            <v>0</v>
          </cell>
          <cell r="W619">
            <v>2551477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M620">
            <v>153658608</v>
          </cell>
          <cell r="O620">
            <v>153658608</v>
          </cell>
          <cell r="P620">
            <v>12804884</v>
          </cell>
          <cell r="Q620">
            <v>0</v>
          </cell>
          <cell r="R620">
            <v>0</v>
          </cell>
          <cell r="S620">
            <v>51219536</v>
          </cell>
          <cell r="T620">
            <v>12804884</v>
          </cell>
          <cell r="U620">
            <v>12804884</v>
          </cell>
          <cell r="V620">
            <v>0</v>
          </cell>
          <cell r="W620">
            <v>12804884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M621">
            <v>516152728</v>
          </cell>
          <cell r="O621">
            <v>516152728</v>
          </cell>
          <cell r="P621">
            <v>43012727</v>
          </cell>
          <cell r="Q621">
            <v>0</v>
          </cell>
          <cell r="R621">
            <v>0</v>
          </cell>
          <cell r="S621">
            <v>172050908</v>
          </cell>
          <cell r="T621">
            <v>43012727</v>
          </cell>
          <cell r="U621">
            <v>43012727</v>
          </cell>
          <cell r="V621">
            <v>0</v>
          </cell>
          <cell r="W621">
            <v>43012727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56109561</v>
          </cell>
          <cell r="O622">
            <v>56109561</v>
          </cell>
          <cell r="P622">
            <v>4675797</v>
          </cell>
          <cell r="Q622">
            <v>0</v>
          </cell>
          <cell r="R622">
            <v>0</v>
          </cell>
          <cell r="S622">
            <v>18703188</v>
          </cell>
          <cell r="T622">
            <v>4675797</v>
          </cell>
          <cell r="U622">
            <v>4675797</v>
          </cell>
          <cell r="V622">
            <v>0</v>
          </cell>
          <cell r="W622">
            <v>4675797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M623">
            <v>145987168</v>
          </cell>
          <cell r="O623">
            <v>145987168</v>
          </cell>
          <cell r="P623">
            <v>12165597</v>
          </cell>
          <cell r="Q623">
            <v>0</v>
          </cell>
          <cell r="R623">
            <v>0</v>
          </cell>
          <cell r="S623">
            <v>48662388</v>
          </cell>
          <cell r="T623">
            <v>12165597</v>
          </cell>
          <cell r="U623">
            <v>12165597</v>
          </cell>
          <cell r="V623">
            <v>0</v>
          </cell>
          <cell r="W623">
            <v>12165597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M624">
            <v>81233987</v>
          </cell>
          <cell r="O624">
            <v>81233987</v>
          </cell>
          <cell r="P624">
            <v>6769499</v>
          </cell>
          <cell r="Q624">
            <v>0</v>
          </cell>
          <cell r="R624">
            <v>0</v>
          </cell>
          <cell r="S624">
            <v>27077996</v>
          </cell>
          <cell r="T624">
            <v>6769499</v>
          </cell>
          <cell r="U624">
            <v>6769499</v>
          </cell>
          <cell r="V624">
            <v>0</v>
          </cell>
          <cell r="W624">
            <v>6769499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M625">
            <v>424300016</v>
          </cell>
          <cell r="O625">
            <v>424300016</v>
          </cell>
          <cell r="P625">
            <v>35358335</v>
          </cell>
          <cell r="Q625">
            <v>0</v>
          </cell>
          <cell r="R625">
            <v>0</v>
          </cell>
          <cell r="S625">
            <v>141433340</v>
          </cell>
          <cell r="T625">
            <v>35358335</v>
          </cell>
          <cell r="U625">
            <v>35358335</v>
          </cell>
          <cell r="V625">
            <v>0</v>
          </cell>
          <cell r="W625">
            <v>35358335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M626">
            <v>78273242</v>
          </cell>
          <cell r="O626">
            <v>78273242</v>
          </cell>
          <cell r="P626">
            <v>6522770</v>
          </cell>
          <cell r="Q626">
            <v>0</v>
          </cell>
          <cell r="R626">
            <v>0</v>
          </cell>
          <cell r="S626">
            <v>26091080</v>
          </cell>
          <cell r="T626">
            <v>6522770</v>
          </cell>
          <cell r="U626">
            <v>6522770</v>
          </cell>
          <cell r="V626">
            <v>0</v>
          </cell>
          <cell r="W626">
            <v>6522770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M627">
            <v>39083571</v>
          </cell>
          <cell r="O627">
            <v>39083571</v>
          </cell>
          <cell r="P627">
            <v>3256964</v>
          </cell>
          <cell r="Q627">
            <v>0</v>
          </cell>
          <cell r="R627">
            <v>0</v>
          </cell>
          <cell r="S627">
            <v>13027856</v>
          </cell>
          <cell r="T627">
            <v>3256964</v>
          </cell>
          <cell r="U627">
            <v>3256964</v>
          </cell>
          <cell r="V627">
            <v>0</v>
          </cell>
          <cell r="W627">
            <v>3256964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M628">
            <v>88002649</v>
          </cell>
          <cell r="O628">
            <v>88002649</v>
          </cell>
          <cell r="P628">
            <v>7333554</v>
          </cell>
          <cell r="Q628">
            <v>0</v>
          </cell>
          <cell r="R628">
            <v>0</v>
          </cell>
          <cell r="S628">
            <v>29334216</v>
          </cell>
          <cell r="T628">
            <v>7333554</v>
          </cell>
          <cell r="U628">
            <v>7333554</v>
          </cell>
          <cell r="V628">
            <v>0</v>
          </cell>
          <cell r="W628">
            <v>7333554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M629">
            <v>48884936</v>
          </cell>
          <cell r="O629">
            <v>48884936</v>
          </cell>
          <cell r="P629">
            <v>4073745</v>
          </cell>
          <cell r="Q629">
            <v>0</v>
          </cell>
          <cell r="R629">
            <v>0</v>
          </cell>
          <cell r="S629">
            <v>16294980</v>
          </cell>
          <cell r="T629">
            <v>4073745</v>
          </cell>
          <cell r="U629">
            <v>4073745</v>
          </cell>
          <cell r="V629">
            <v>0</v>
          </cell>
          <cell r="W629">
            <v>4073745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M630">
            <v>21433135</v>
          </cell>
          <cell r="O630">
            <v>21433135</v>
          </cell>
          <cell r="P630">
            <v>1786095</v>
          </cell>
          <cell r="Q630">
            <v>0</v>
          </cell>
          <cell r="R630">
            <v>0</v>
          </cell>
          <cell r="S630">
            <v>7144380</v>
          </cell>
          <cell r="T630">
            <v>1786095</v>
          </cell>
          <cell r="U630">
            <v>1786095</v>
          </cell>
          <cell r="V630">
            <v>0</v>
          </cell>
          <cell r="W630">
            <v>1786095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M631">
            <v>204989084</v>
          </cell>
          <cell r="O631">
            <v>204989084</v>
          </cell>
          <cell r="P631">
            <v>17082424</v>
          </cell>
          <cell r="Q631">
            <v>0</v>
          </cell>
          <cell r="R631">
            <v>0</v>
          </cell>
          <cell r="S631">
            <v>68329696</v>
          </cell>
          <cell r="T631">
            <v>17082424</v>
          </cell>
          <cell r="U631">
            <v>17082424</v>
          </cell>
          <cell r="V631">
            <v>0</v>
          </cell>
          <cell r="W631">
            <v>17082424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M632">
            <v>255518228</v>
          </cell>
          <cell r="O632">
            <v>255518228</v>
          </cell>
          <cell r="P632">
            <v>21293186</v>
          </cell>
          <cell r="Q632">
            <v>0</v>
          </cell>
          <cell r="R632">
            <v>0</v>
          </cell>
          <cell r="S632">
            <v>85172744</v>
          </cell>
          <cell r="T632">
            <v>21293186</v>
          </cell>
          <cell r="U632">
            <v>21293186</v>
          </cell>
          <cell r="V632">
            <v>0</v>
          </cell>
          <cell r="W632">
            <v>21293186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M633">
            <v>186102236</v>
          </cell>
          <cell r="O633">
            <v>186102236</v>
          </cell>
          <cell r="P633">
            <v>15508520</v>
          </cell>
          <cell r="Q633">
            <v>0</v>
          </cell>
          <cell r="R633">
            <v>0</v>
          </cell>
          <cell r="S633">
            <v>62034080</v>
          </cell>
          <cell r="T633">
            <v>15508520</v>
          </cell>
          <cell r="U633">
            <v>15508520</v>
          </cell>
          <cell r="V633">
            <v>0</v>
          </cell>
          <cell r="W633">
            <v>15508520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M634">
            <v>248906168</v>
          </cell>
          <cell r="O634">
            <v>248906168</v>
          </cell>
          <cell r="P634">
            <v>20742181</v>
          </cell>
          <cell r="Q634">
            <v>0</v>
          </cell>
          <cell r="R634">
            <v>0</v>
          </cell>
          <cell r="S634">
            <v>82968724</v>
          </cell>
          <cell r="T634">
            <v>20742181</v>
          </cell>
          <cell r="U634">
            <v>20742181</v>
          </cell>
          <cell r="V634">
            <v>0</v>
          </cell>
          <cell r="W634">
            <v>20742181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M635">
            <v>46853961</v>
          </cell>
          <cell r="O635">
            <v>46853961</v>
          </cell>
          <cell r="P635">
            <v>3904497</v>
          </cell>
          <cell r="Q635">
            <v>0</v>
          </cell>
          <cell r="R635">
            <v>0</v>
          </cell>
          <cell r="S635">
            <v>15617988</v>
          </cell>
          <cell r="T635">
            <v>3904497</v>
          </cell>
          <cell r="U635">
            <v>3904497</v>
          </cell>
          <cell r="V635">
            <v>0</v>
          </cell>
          <cell r="W635">
            <v>3904497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M636">
            <v>866656288</v>
          </cell>
          <cell r="O636">
            <v>866656288</v>
          </cell>
          <cell r="P636">
            <v>72221357</v>
          </cell>
          <cell r="Q636">
            <v>0</v>
          </cell>
          <cell r="R636">
            <v>0</v>
          </cell>
          <cell r="S636">
            <v>288885428</v>
          </cell>
          <cell r="T636">
            <v>72221357</v>
          </cell>
          <cell r="U636">
            <v>72221357</v>
          </cell>
          <cell r="V636">
            <v>0</v>
          </cell>
          <cell r="W636">
            <v>72221357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M637">
            <v>1046868720</v>
          </cell>
          <cell r="O637">
            <v>1046868720</v>
          </cell>
          <cell r="P637">
            <v>87239060</v>
          </cell>
          <cell r="Q637">
            <v>0</v>
          </cell>
          <cell r="R637">
            <v>0</v>
          </cell>
          <cell r="S637">
            <v>348956240</v>
          </cell>
          <cell r="T637">
            <v>87239060</v>
          </cell>
          <cell r="U637">
            <v>87239060</v>
          </cell>
          <cell r="V637">
            <v>0</v>
          </cell>
          <cell r="W637">
            <v>87239060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M638">
            <v>1002506000</v>
          </cell>
          <cell r="O638">
            <v>1002506000</v>
          </cell>
          <cell r="P638">
            <v>83542167</v>
          </cell>
          <cell r="Q638">
            <v>0</v>
          </cell>
          <cell r="R638">
            <v>0</v>
          </cell>
          <cell r="S638">
            <v>334168668</v>
          </cell>
          <cell r="T638">
            <v>83542167</v>
          </cell>
          <cell r="U638">
            <v>83542167</v>
          </cell>
          <cell r="V638">
            <v>0</v>
          </cell>
          <cell r="W638">
            <v>83542167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M639">
            <v>682896880</v>
          </cell>
          <cell r="O639">
            <v>682896880</v>
          </cell>
          <cell r="P639">
            <v>56908073</v>
          </cell>
          <cell r="Q639">
            <v>0</v>
          </cell>
          <cell r="R639">
            <v>0</v>
          </cell>
          <cell r="S639">
            <v>227632292</v>
          </cell>
          <cell r="T639">
            <v>56908073</v>
          </cell>
          <cell r="U639">
            <v>56908073</v>
          </cell>
          <cell r="V639">
            <v>0</v>
          </cell>
          <cell r="W639">
            <v>56908073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M640">
            <v>1015748176</v>
          </cell>
          <cell r="O640">
            <v>1015748176</v>
          </cell>
          <cell r="P640">
            <v>84645681</v>
          </cell>
          <cell r="Q640">
            <v>0</v>
          </cell>
          <cell r="R640">
            <v>0</v>
          </cell>
          <cell r="S640">
            <v>338582724</v>
          </cell>
          <cell r="T640">
            <v>84645681</v>
          </cell>
          <cell r="U640">
            <v>84645681</v>
          </cell>
          <cell r="V640">
            <v>0</v>
          </cell>
          <cell r="W640">
            <v>84645681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M641">
            <v>4026829056</v>
          </cell>
          <cell r="O641">
            <v>4026829056</v>
          </cell>
          <cell r="P641">
            <v>335569088</v>
          </cell>
          <cell r="Q641">
            <v>0</v>
          </cell>
          <cell r="R641">
            <v>0</v>
          </cell>
          <cell r="S641">
            <v>1342276352</v>
          </cell>
          <cell r="T641">
            <v>335569088</v>
          </cell>
          <cell r="U641">
            <v>335569088</v>
          </cell>
          <cell r="V641">
            <v>0</v>
          </cell>
          <cell r="W641">
            <v>335569088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M642">
            <v>933927616</v>
          </cell>
          <cell r="O642">
            <v>933927616</v>
          </cell>
          <cell r="P642">
            <v>77827301</v>
          </cell>
          <cell r="Q642">
            <v>0</v>
          </cell>
          <cell r="R642">
            <v>0</v>
          </cell>
          <cell r="S642">
            <v>311309204</v>
          </cell>
          <cell r="T642">
            <v>77827301</v>
          </cell>
          <cell r="U642">
            <v>77827301</v>
          </cell>
          <cell r="V642">
            <v>0</v>
          </cell>
          <cell r="W642">
            <v>77827301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M643">
            <v>1064383520</v>
          </cell>
          <cell r="O643">
            <v>1064383520</v>
          </cell>
          <cell r="P643">
            <v>88698627</v>
          </cell>
          <cell r="Q643">
            <v>0</v>
          </cell>
          <cell r="R643">
            <v>0</v>
          </cell>
          <cell r="S643">
            <v>354794508</v>
          </cell>
          <cell r="T643">
            <v>88698627</v>
          </cell>
          <cell r="U643">
            <v>88698627</v>
          </cell>
          <cell r="V643">
            <v>0</v>
          </cell>
          <cell r="W643">
            <v>88698627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M644">
            <v>528099184</v>
          </cell>
          <cell r="O644">
            <v>528099184</v>
          </cell>
          <cell r="P644">
            <v>44008265</v>
          </cell>
          <cell r="Q644">
            <v>0</v>
          </cell>
          <cell r="R644">
            <v>0</v>
          </cell>
          <cell r="S644">
            <v>176033060</v>
          </cell>
          <cell r="T644">
            <v>44008265</v>
          </cell>
          <cell r="U644">
            <v>44008265</v>
          </cell>
          <cell r="V644">
            <v>0</v>
          </cell>
          <cell r="W644">
            <v>44008265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M645">
            <v>431577468</v>
          </cell>
          <cell r="O645">
            <v>431577468</v>
          </cell>
          <cell r="P645">
            <v>35964789</v>
          </cell>
          <cell r="Q645">
            <v>0</v>
          </cell>
          <cell r="R645">
            <v>0</v>
          </cell>
          <cell r="S645">
            <v>143859156</v>
          </cell>
          <cell r="T645">
            <v>35964789</v>
          </cell>
          <cell r="U645">
            <v>35964789</v>
          </cell>
          <cell r="V645">
            <v>0</v>
          </cell>
          <cell r="W645">
            <v>35964789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M646">
            <v>668499760</v>
          </cell>
          <cell r="O646">
            <v>668499760</v>
          </cell>
          <cell r="P646">
            <v>55708313</v>
          </cell>
          <cell r="Q646">
            <v>0</v>
          </cell>
          <cell r="R646">
            <v>0</v>
          </cell>
          <cell r="S646">
            <v>222833252</v>
          </cell>
          <cell r="T646">
            <v>55708313</v>
          </cell>
          <cell r="U646">
            <v>55708313</v>
          </cell>
          <cell r="V646">
            <v>0</v>
          </cell>
          <cell r="W646">
            <v>55708313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M647">
            <v>913826768</v>
          </cell>
          <cell r="O647">
            <v>913826768</v>
          </cell>
          <cell r="P647">
            <v>76152231</v>
          </cell>
          <cell r="Q647">
            <v>0</v>
          </cell>
          <cell r="R647">
            <v>0</v>
          </cell>
          <cell r="S647">
            <v>304608924</v>
          </cell>
          <cell r="T647">
            <v>76152231</v>
          </cell>
          <cell r="U647">
            <v>76152231</v>
          </cell>
          <cell r="V647">
            <v>0</v>
          </cell>
          <cell r="W647">
            <v>76152231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M648">
            <v>1096478032</v>
          </cell>
          <cell r="O648">
            <v>1096478032</v>
          </cell>
          <cell r="P648">
            <v>91373169</v>
          </cell>
          <cell r="Q648">
            <v>0</v>
          </cell>
          <cell r="R648">
            <v>0</v>
          </cell>
          <cell r="S648">
            <v>365492676</v>
          </cell>
          <cell r="T648">
            <v>91373169</v>
          </cell>
          <cell r="U648">
            <v>91373169</v>
          </cell>
          <cell r="V648">
            <v>0</v>
          </cell>
          <cell r="W648">
            <v>91373169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M649">
            <v>232730696</v>
          </cell>
          <cell r="O649">
            <v>232730696</v>
          </cell>
          <cell r="P649">
            <v>19394225</v>
          </cell>
          <cell r="Q649">
            <v>0</v>
          </cell>
          <cell r="R649">
            <v>0</v>
          </cell>
          <cell r="S649">
            <v>77576900</v>
          </cell>
          <cell r="T649">
            <v>19394225</v>
          </cell>
          <cell r="U649">
            <v>19394225</v>
          </cell>
          <cell r="V649">
            <v>0</v>
          </cell>
          <cell r="W649">
            <v>19394225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M650">
            <v>107975472</v>
          </cell>
          <cell r="O650">
            <v>107975472</v>
          </cell>
          <cell r="P650">
            <v>8997956</v>
          </cell>
          <cell r="Q650">
            <v>0</v>
          </cell>
          <cell r="R650">
            <v>0</v>
          </cell>
          <cell r="S650">
            <v>35991824</v>
          </cell>
          <cell r="T650">
            <v>8997956</v>
          </cell>
          <cell r="U650">
            <v>8997956</v>
          </cell>
          <cell r="V650">
            <v>0</v>
          </cell>
          <cell r="W650">
            <v>8997956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M651">
            <v>711807488</v>
          </cell>
          <cell r="O651">
            <v>711807488</v>
          </cell>
          <cell r="P651">
            <v>59317291</v>
          </cell>
          <cell r="Q651">
            <v>0</v>
          </cell>
          <cell r="R651">
            <v>0</v>
          </cell>
          <cell r="S651">
            <v>237269164</v>
          </cell>
          <cell r="T651">
            <v>59317291</v>
          </cell>
          <cell r="U651">
            <v>59317291</v>
          </cell>
          <cell r="V651">
            <v>0</v>
          </cell>
          <cell r="W651">
            <v>59317291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L652" t="str">
            <v>No. 0700 del 15-03-2017</v>
          </cell>
          <cell r="M652">
            <v>430744520</v>
          </cell>
          <cell r="O652">
            <v>430744520</v>
          </cell>
          <cell r="P652">
            <v>35895377</v>
          </cell>
          <cell r="Q652">
            <v>0</v>
          </cell>
          <cell r="R652">
            <v>0</v>
          </cell>
          <cell r="S652">
            <v>143581508</v>
          </cell>
          <cell r="T652">
            <v>35895377</v>
          </cell>
          <cell r="U652">
            <v>35895377</v>
          </cell>
          <cell r="V652">
            <v>0</v>
          </cell>
          <cell r="W652">
            <v>35895377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M653">
            <v>59650613</v>
          </cell>
          <cell r="O653">
            <v>59650613</v>
          </cell>
          <cell r="P653">
            <v>4970884</v>
          </cell>
          <cell r="Q653">
            <v>0</v>
          </cell>
          <cell r="R653">
            <v>0</v>
          </cell>
          <cell r="S653">
            <v>19883536</v>
          </cell>
          <cell r="T653">
            <v>4970884</v>
          </cell>
          <cell r="U653">
            <v>4970884</v>
          </cell>
          <cell r="V653">
            <v>0</v>
          </cell>
          <cell r="W653">
            <v>4970884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M654">
            <v>6368588416</v>
          </cell>
          <cell r="O654">
            <v>6368588416</v>
          </cell>
          <cell r="P654">
            <v>530715701</v>
          </cell>
          <cell r="Q654">
            <v>0</v>
          </cell>
          <cell r="R654">
            <v>0</v>
          </cell>
          <cell r="S654">
            <v>2122862804</v>
          </cell>
          <cell r="T654">
            <v>530715701</v>
          </cell>
          <cell r="U654">
            <v>530715701</v>
          </cell>
          <cell r="V654">
            <v>0</v>
          </cell>
          <cell r="W654">
            <v>530715701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M655">
            <v>974467280</v>
          </cell>
          <cell r="O655">
            <v>974467280</v>
          </cell>
          <cell r="P655">
            <v>81205607</v>
          </cell>
          <cell r="Q655">
            <v>0</v>
          </cell>
          <cell r="R655">
            <v>0</v>
          </cell>
          <cell r="S655">
            <v>324822428</v>
          </cell>
          <cell r="T655">
            <v>81205607</v>
          </cell>
          <cell r="U655">
            <v>81205607</v>
          </cell>
          <cell r="V655">
            <v>0</v>
          </cell>
          <cell r="W655">
            <v>81205607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M656">
            <v>172967498</v>
          </cell>
          <cell r="O656">
            <v>172967498</v>
          </cell>
          <cell r="P656">
            <v>14413958</v>
          </cell>
          <cell r="Q656">
            <v>0</v>
          </cell>
          <cell r="R656">
            <v>0</v>
          </cell>
          <cell r="S656">
            <v>57655832</v>
          </cell>
          <cell r="T656">
            <v>14413958</v>
          </cell>
          <cell r="U656">
            <v>14413958</v>
          </cell>
          <cell r="V656">
            <v>0</v>
          </cell>
          <cell r="W656">
            <v>14413958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M657">
            <v>370024864</v>
          </cell>
          <cell r="O657">
            <v>370024864</v>
          </cell>
          <cell r="P657">
            <v>30835405</v>
          </cell>
          <cell r="Q657">
            <v>0</v>
          </cell>
          <cell r="R657">
            <v>0</v>
          </cell>
          <cell r="S657">
            <v>123341620</v>
          </cell>
          <cell r="T657">
            <v>30835405</v>
          </cell>
          <cell r="U657">
            <v>30835405</v>
          </cell>
          <cell r="V657">
            <v>0</v>
          </cell>
          <cell r="W657">
            <v>30835405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M658">
            <v>1025442752</v>
          </cell>
          <cell r="O658">
            <v>1025442752</v>
          </cell>
          <cell r="P658">
            <v>85453563</v>
          </cell>
          <cell r="Q658">
            <v>0</v>
          </cell>
          <cell r="R658">
            <v>0</v>
          </cell>
          <cell r="S658">
            <v>341814252</v>
          </cell>
          <cell r="T658">
            <v>85453563</v>
          </cell>
          <cell r="U658">
            <v>85453563</v>
          </cell>
          <cell r="V658">
            <v>0</v>
          </cell>
          <cell r="W658">
            <v>85453563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M659">
            <v>208187068</v>
          </cell>
          <cell r="O659">
            <v>208187068</v>
          </cell>
          <cell r="P659">
            <v>17348922</v>
          </cell>
          <cell r="Q659">
            <v>0</v>
          </cell>
          <cell r="R659">
            <v>0</v>
          </cell>
          <cell r="S659">
            <v>69395688</v>
          </cell>
          <cell r="T659">
            <v>17348922</v>
          </cell>
          <cell r="U659">
            <v>17348922</v>
          </cell>
          <cell r="V659">
            <v>0</v>
          </cell>
          <cell r="W659">
            <v>17348922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M660">
            <v>305888788</v>
          </cell>
          <cell r="O660">
            <v>305888788</v>
          </cell>
          <cell r="P660">
            <v>25490732</v>
          </cell>
          <cell r="Q660">
            <v>0</v>
          </cell>
          <cell r="R660">
            <v>0</v>
          </cell>
          <cell r="S660">
            <v>101962928</v>
          </cell>
          <cell r="T660">
            <v>25490732</v>
          </cell>
          <cell r="U660">
            <v>25490732</v>
          </cell>
          <cell r="V660">
            <v>0</v>
          </cell>
          <cell r="W660">
            <v>25490732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M661">
            <v>96007594</v>
          </cell>
          <cell r="O661">
            <v>96007594</v>
          </cell>
          <cell r="P661">
            <v>8000633</v>
          </cell>
          <cell r="Q661">
            <v>0</v>
          </cell>
          <cell r="R661">
            <v>0</v>
          </cell>
          <cell r="S661">
            <v>32002532</v>
          </cell>
          <cell r="T661">
            <v>8000633</v>
          </cell>
          <cell r="U661">
            <v>8000633</v>
          </cell>
          <cell r="V661">
            <v>0</v>
          </cell>
          <cell r="W661">
            <v>8000633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M662">
            <v>580651984</v>
          </cell>
          <cell r="O662">
            <v>580651984</v>
          </cell>
          <cell r="P662">
            <v>48387665</v>
          </cell>
          <cell r="Q662">
            <v>0</v>
          </cell>
          <cell r="R662">
            <v>0</v>
          </cell>
          <cell r="S662">
            <v>193550660</v>
          </cell>
          <cell r="T662">
            <v>48387665</v>
          </cell>
          <cell r="U662">
            <v>48387665</v>
          </cell>
          <cell r="V662">
            <v>0</v>
          </cell>
          <cell r="W662">
            <v>48387665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K663" t="str">
            <v>No. 3446 del 25-10-2017</v>
          </cell>
          <cell r="L663" t="str">
            <v xml:space="preserve">Medida cautelar de suspension de giros </v>
          </cell>
          <cell r="M663">
            <v>128672118</v>
          </cell>
          <cell r="O663">
            <v>128672118</v>
          </cell>
          <cell r="P663">
            <v>10722677</v>
          </cell>
          <cell r="Q663">
            <v>0</v>
          </cell>
          <cell r="R663">
            <v>0</v>
          </cell>
          <cell r="S663">
            <v>42890708</v>
          </cell>
          <cell r="T663">
            <v>10722677</v>
          </cell>
          <cell r="U663">
            <v>10722677</v>
          </cell>
          <cell r="V663">
            <v>0</v>
          </cell>
          <cell r="W663">
            <v>10722677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M664">
            <v>268283084</v>
          </cell>
          <cell r="O664">
            <v>268283084</v>
          </cell>
          <cell r="P664">
            <v>22356924</v>
          </cell>
          <cell r="Q664">
            <v>0</v>
          </cell>
          <cell r="R664">
            <v>0</v>
          </cell>
          <cell r="S664">
            <v>89427696</v>
          </cell>
          <cell r="T664">
            <v>22356924</v>
          </cell>
          <cell r="U664">
            <v>22356924</v>
          </cell>
          <cell r="V664">
            <v>0</v>
          </cell>
          <cell r="W664">
            <v>22356924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M665">
            <v>449715344</v>
          </cell>
          <cell r="O665">
            <v>449715344</v>
          </cell>
          <cell r="P665">
            <v>37476279</v>
          </cell>
          <cell r="Q665">
            <v>0</v>
          </cell>
          <cell r="R665">
            <v>0</v>
          </cell>
          <cell r="S665">
            <v>149905116</v>
          </cell>
          <cell r="T665">
            <v>37476279</v>
          </cell>
          <cell r="U665">
            <v>37476279</v>
          </cell>
          <cell r="V665">
            <v>0</v>
          </cell>
          <cell r="W665">
            <v>37476279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M666">
            <v>36229750</v>
          </cell>
          <cell r="O666">
            <v>36229750</v>
          </cell>
          <cell r="P666">
            <v>3019146</v>
          </cell>
          <cell r="Q666">
            <v>0</v>
          </cell>
          <cell r="R666">
            <v>0</v>
          </cell>
          <cell r="S666">
            <v>12076584</v>
          </cell>
          <cell r="T666">
            <v>3019146</v>
          </cell>
          <cell r="U666">
            <v>3019146</v>
          </cell>
          <cell r="V666">
            <v>0</v>
          </cell>
          <cell r="W666">
            <v>3019146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K667" t="str">
            <v>No. 3446 del 25-10-2017</v>
          </cell>
          <cell r="L667" t="str">
            <v>No. 1938 del 04-07-2018</v>
          </cell>
          <cell r="M667">
            <v>108198568</v>
          </cell>
          <cell r="O667">
            <v>108198568</v>
          </cell>
          <cell r="P667">
            <v>9016547</v>
          </cell>
          <cell r="Q667">
            <v>0</v>
          </cell>
          <cell r="R667">
            <v>0</v>
          </cell>
          <cell r="S667">
            <v>36066188</v>
          </cell>
          <cell r="T667">
            <v>9016547</v>
          </cell>
          <cell r="U667">
            <v>9016547</v>
          </cell>
          <cell r="V667">
            <v>0</v>
          </cell>
          <cell r="W667">
            <v>9016547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M668">
            <v>357832960</v>
          </cell>
          <cell r="O668">
            <v>357832960</v>
          </cell>
          <cell r="P668">
            <v>29819413</v>
          </cell>
          <cell r="Q668">
            <v>0</v>
          </cell>
          <cell r="R668">
            <v>0</v>
          </cell>
          <cell r="S668">
            <v>119277652</v>
          </cell>
          <cell r="T668">
            <v>29819413</v>
          </cell>
          <cell r="U668">
            <v>29819413</v>
          </cell>
          <cell r="V668">
            <v>0</v>
          </cell>
          <cell r="W668">
            <v>29819413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M669">
            <v>126022798</v>
          </cell>
          <cell r="O669">
            <v>126022798</v>
          </cell>
          <cell r="P669">
            <v>10501900</v>
          </cell>
          <cell r="Q669">
            <v>0</v>
          </cell>
          <cell r="R669">
            <v>0</v>
          </cell>
          <cell r="S669">
            <v>42007600</v>
          </cell>
          <cell r="T669">
            <v>10501900</v>
          </cell>
          <cell r="U669">
            <v>10501900</v>
          </cell>
          <cell r="V669">
            <v>0</v>
          </cell>
          <cell r="W669">
            <v>10501900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M670">
            <v>53607355</v>
          </cell>
          <cell r="O670">
            <v>53607355</v>
          </cell>
          <cell r="P670">
            <v>4467280</v>
          </cell>
          <cell r="Q670">
            <v>0</v>
          </cell>
          <cell r="R670">
            <v>0</v>
          </cell>
          <cell r="S670">
            <v>17869120</v>
          </cell>
          <cell r="T670">
            <v>4467280</v>
          </cell>
          <cell r="U670">
            <v>4467280</v>
          </cell>
          <cell r="V670">
            <v>0</v>
          </cell>
          <cell r="W670">
            <v>4467280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M671">
            <v>1097095696</v>
          </cell>
          <cell r="O671">
            <v>1097095696</v>
          </cell>
          <cell r="P671">
            <v>91424641</v>
          </cell>
          <cell r="Q671">
            <v>0</v>
          </cell>
          <cell r="R671">
            <v>0</v>
          </cell>
          <cell r="S671">
            <v>365698564</v>
          </cell>
          <cell r="T671">
            <v>91424641</v>
          </cell>
          <cell r="U671">
            <v>91424641</v>
          </cell>
          <cell r="V671">
            <v>0</v>
          </cell>
          <cell r="W671">
            <v>91424641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M672">
            <v>422393352</v>
          </cell>
          <cell r="O672">
            <v>422393352</v>
          </cell>
          <cell r="P672">
            <v>35199446</v>
          </cell>
          <cell r="Q672">
            <v>0</v>
          </cell>
          <cell r="R672">
            <v>422393352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M673">
            <v>286774168</v>
          </cell>
          <cell r="O673">
            <v>286774168</v>
          </cell>
          <cell r="P673">
            <v>23897847</v>
          </cell>
          <cell r="Q673">
            <v>0</v>
          </cell>
          <cell r="R673">
            <v>0</v>
          </cell>
          <cell r="S673">
            <v>95591388</v>
          </cell>
          <cell r="T673">
            <v>23897847</v>
          </cell>
          <cell r="U673">
            <v>23897847</v>
          </cell>
          <cell r="V673">
            <v>0</v>
          </cell>
          <cell r="W673">
            <v>23897847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M674">
            <v>139855374</v>
          </cell>
          <cell r="O674">
            <v>139855374</v>
          </cell>
          <cell r="P674">
            <v>11654615</v>
          </cell>
          <cell r="Q674">
            <v>0</v>
          </cell>
          <cell r="R674">
            <v>0</v>
          </cell>
          <cell r="S674">
            <v>46618460</v>
          </cell>
          <cell r="T674">
            <v>11654615</v>
          </cell>
          <cell r="U674">
            <v>11654615</v>
          </cell>
          <cell r="V674">
            <v>0</v>
          </cell>
          <cell r="W674">
            <v>11654615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M675">
            <v>212177692</v>
          </cell>
          <cell r="O675">
            <v>212177692</v>
          </cell>
          <cell r="P675">
            <v>17681474</v>
          </cell>
          <cell r="Q675">
            <v>0</v>
          </cell>
          <cell r="R675">
            <v>0</v>
          </cell>
          <cell r="S675">
            <v>70725896</v>
          </cell>
          <cell r="T675">
            <v>17681474</v>
          </cell>
          <cell r="U675">
            <v>17681474</v>
          </cell>
          <cell r="V675">
            <v>0</v>
          </cell>
          <cell r="W675">
            <v>17681474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M676">
            <v>401182280</v>
          </cell>
          <cell r="O676">
            <v>401182280</v>
          </cell>
          <cell r="P676">
            <v>33431857</v>
          </cell>
          <cell r="Q676">
            <v>0</v>
          </cell>
          <cell r="R676">
            <v>0</v>
          </cell>
          <cell r="S676">
            <v>133727428</v>
          </cell>
          <cell r="T676">
            <v>33431857</v>
          </cell>
          <cell r="U676">
            <v>33431857</v>
          </cell>
          <cell r="V676">
            <v>0</v>
          </cell>
          <cell r="W676">
            <v>33431857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M677">
            <v>231832188</v>
          </cell>
          <cell r="O677">
            <v>231832188</v>
          </cell>
          <cell r="P677">
            <v>19319349</v>
          </cell>
          <cell r="Q677">
            <v>0</v>
          </cell>
          <cell r="R677">
            <v>0</v>
          </cell>
          <cell r="S677">
            <v>77277396</v>
          </cell>
          <cell r="T677">
            <v>19319349</v>
          </cell>
          <cell r="U677">
            <v>19319349</v>
          </cell>
          <cell r="V677">
            <v>0</v>
          </cell>
          <cell r="W677">
            <v>19319349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M678">
            <v>1022649488</v>
          </cell>
          <cell r="O678">
            <v>1022649488</v>
          </cell>
          <cell r="P678">
            <v>85220791</v>
          </cell>
          <cell r="Q678">
            <v>0</v>
          </cell>
          <cell r="R678">
            <v>0</v>
          </cell>
          <cell r="S678">
            <v>340883164</v>
          </cell>
          <cell r="T678">
            <v>85220791</v>
          </cell>
          <cell r="U678">
            <v>85220791</v>
          </cell>
          <cell r="V678">
            <v>0</v>
          </cell>
          <cell r="W678">
            <v>85220791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K679" t="str">
            <v>No. 4091 del 16-11-2016</v>
          </cell>
          <cell r="L679" t="str">
            <v>No. 0924 del 03-04-2017</v>
          </cell>
          <cell r="M679">
            <v>121709260</v>
          </cell>
          <cell r="O679">
            <v>121709260</v>
          </cell>
          <cell r="P679">
            <v>10142438</v>
          </cell>
          <cell r="Q679">
            <v>0</v>
          </cell>
          <cell r="R679">
            <v>0</v>
          </cell>
          <cell r="S679">
            <v>40569752</v>
          </cell>
          <cell r="T679">
            <v>10142438</v>
          </cell>
          <cell r="U679">
            <v>10142438</v>
          </cell>
          <cell r="V679">
            <v>0</v>
          </cell>
          <cell r="W679">
            <v>10142438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K680" t="str">
            <v>No. 3446 del 25-10-2017</v>
          </cell>
          <cell r="L680" t="str">
            <v>No. 0920 del 27-03-2019</v>
          </cell>
          <cell r="M680">
            <v>182564984</v>
          </cell>
          <cell r="O680">
            <v>182564984</v>
          </cell>
          <cell r="P680">
            <v>15213749</v>
          </cell>
          <cell r="Q680">
            <v>0</v>
          </cell>
          <cell r="R680">
            <v>0</v>
          </cell>
          <cell r="S680">
            <v>60854996</v>
          </cell>
          <cell r="T680">
            <v>15213749</v>
          </cell>
          <cell r="U680">
            <v>15213749</v>
          </cell>
          <cell r="V680">
            <v>0</v>
          </cell>
          <cell r="W680">
            <v>15213749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K681" t="str">
            <v>No. 4091 del 16-11-2016</v>
          </cell>
          <cell r="L681" t="str">
            <v>No. 3025 del 18-09-2017</v>
          </cell>
          <cell r="M681">
            <v>103995126</v>
          </cell>
          <cell r="O681">
            <v>103995126</v>
          </cell>
          <cell r="P681">
            <v>8666261</v>
          </cell>
          <cell r="Q681">
            <v>0</v>
          </cell>
          <cell r="R681">
            <v>0</v>
          </cell>
          <cell r="S681">
            <v>34665044</v>
          </cell>
          <cell r="T681">
            <v>8666261</v>
          </cell>
          <cell r="U681">
            <v>8666261</v>
          </cell>
          <cell r="V681">
            <v>0</v>
          </cell>
          <cell r="W681">
            <v>8666261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M682">
            <v>353188564</v>
          </cell>
          <cell r="O682">
            <v>353188564</v>
          </cell>
          <cell r="P682">
            <v>29432380</v>
          </cell>
          <cell r="Q682">
            <v>0</v>
          </cell>
          <cell r="R682">
            <v>0</v>
          </cell>
          <cell r="S682">
            <v>117729520</v>
          </cell>
          <cell r="T682">
            <v>29432380</v>
          </cell>
          <cell r="U682">
            <v>29432380</v>
          </cell>
          <cell r="V682">
            <v>0</v>
          </cell>
          <cell r="W682">
            <v>29432380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M683">
            <v>223787088</v>
          </cell>
          <cell r="O683">
            <v>223787088</v>
          </cell>
          <cell r="P683">
            <v>18648924</v>
          </cell>
          <cell r="Q683">
            <v>0</v>
          </cell>
          <cell r="R683">
            <v>0</v>
          </cell>
          <cell r="S683">
            <v>74595696</v>
          </cell>
          <cell r="T683">
            <v>18648924</v>
          </cell>
          <cell r="U683">
            <v>18648924</v>
          </cell>
          <cell r="V683">
            <v>0</v>
          </cell>
          <cell r="W683">
            <v>18648924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M684">
            <v>212438136</v>
          </cell>
          <cell r="O684">
            <v>212438136</v>
          </cell>
          <cell r="P684">
            <v>17703178</v>
          </cell>
          <cell r="Q684">
            <v>0</v>
          </cell>
          <cell r="R684">
            <v>0</v>
          </cell>
          <cell r="S684">
            <v>70812712</v>
          </cell>
          <cell r="T684">
            <v>17703178</v>
          </cell>
          <cell r="U684">
            <v>17703178</v>
          </cell>
          <cell r="V684">
            <v>0</v>
          </cell>
          <cell r="W684">
            <v>17703178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M685">
            <v>303037636</v>
          </cell>
          <cell r="O685">
            <v>303037636</v>
          </cell>
          <cell r="P685">
            <v>25253136</v>
          </cell>
          <cell r="Q685">
            <v>0</v>
          </cell>
          <cell r="R685">
            <v>0</v>
          </cell>
          <cell r="S685">
            <v>101012544</v>
          </cell>
          <cell r="T685">
            <v>25253136</v>
          </cell>
          <cell r="U685">
            <v>25253136</v>
          </cell>
          <cell r="V685">
            <v>0</v>
          </cell>
          <cell r="W685">
            <v>25253136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M686">
            <v>247022576</v>
          </cell>
          <cell r="O686">
            <v>247022576</v>
          </cell>
          <cell r="P686">
            <v>20585215</v>
          </cell>
          <cell r="Q686">
            <v>0</v>
          </cell>
          <cell r="R686">
            <v>0</v>
          </cell>
          <cell r="S686">
            <v>82340860</v>
          </cell>
          <cell r="T686">
            <v>20585215</v>
          </cell>
          <cell r="U686">
            <v>20585215</v>
          </cell>
          <cell r="V686">
            <v>0</v>
          </cell>
          <cell r="W686">
            <v>20585215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M687">
            <v>453762584</v>
          </cell>
          <cell r="O687">
            <v>453762584</v>
          </cell>
          <cell r="P687">
            <v>37813549</v>
          </cell>
          <cell r="Q687">
            <v>0</v>
          </cell>
          <cell r="R687">
            <v>0</v>
          </cell>
          <cell r="S687">
            <v>151254196</v>
          </cell>
          <cell r="T687">
            <v>37813549</v>
          </cell>
          <cell r="U687">
            <v>37813549</v>
          </cell>
          <cell r="V687">
            <v>0</v>
          </cell>
          <cell r="W687">
            <v>37813549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M688">
            <v>198290992</v>
          </cell>
          <cell r="O688">
            <v>198290992</v>
          </cell>
          <cell r="P688">
            <v>16524249</v>
          </cell>
          <cell r="Q688">
            <v>0</v>
          </cell>
          <cell r="R688">
            <v>0</v>
          </cell>
          <cell r="S688">
            <v>66096996</v>
          </cell>
          <cell r="T688">
            <v>16524249</v>
          </cell>
          <cell r="U688">
            <v>16524249</v>
          </cell>
          <cell r="V688">
            <v>0</v>
          </cell>
          <cell r="W688">
            <v>16524249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M689">
            <v>345508820</v>
          </cell>
          <cell r="O689">
            <v>345508820</v>
          </cell>
          <cell r="P689">
            <v>28792402</v>
          </cell>
          <cell r="Q689">
            <v>0</v>
          </cell>
          <cell r="R689">
            <v>0</v>
          </cell>
          <cell r="S689">
            <v>115169608</v>
          </cell>
          <cell r="T689">
            <v>28792402</v>
          </cell>
          <cell r="U689">
            <v>28792402</v>
          </cell>
          <cell r="V689">
            <v>0</v>
          </cell>
          <cell r="W689">
            <v>28792402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M690">
            <v>280070716</v>
          </cell>
          <cell r="O690">
            <v>280070716</v>
          </cell>
          <cell r="P690">
            <v>23339226</v>
          </cell>
          <cell r="Q690">
            <v>0</v>
          </cell>
          <cell r="R690">
            <v>0</v>
          </cell>
          <cell r="S690">
            <v>93356904</v>
          </cell>
          <cell r="T690">
            <v>23339226</v>
          </cell>
          <cell r="U690">
            <v>23339226</v>
          </cell>
          <cell r="V690">
            <v>0</v>
          </cell>
          <cell r="W690">
            <v>23339226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M691">
            <v>157435632</v>
          </cell>
          <cell r="O691">
            <v>157435632</v>
          </cell>
          <cell r="P691">
            <v>13119636</v>
          </cell>
          <cell r="Q691">
            <v>0</v>
          </cell>
          <cell r="R691">
            <v>0</v>
          </cell>
          <cell r="S691">
            <v>52478544</v>
          </cell>
          <cell r="T691">
            <v>13119636</v>
          </cell>
          <cell r="U691">
            <v>13119636</v>
          </cell>
          <cell r="V691">
            <v>0</v>
          </cell>
          <cell r="W691">
            <v>13119636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M692">
            <v>174976300</v>
          </cell>
          <cell r="O692">
            <v>174976300</v>
          </cell>
          <cell r="P692">
            <v>14581358</v>
          </cell>
          <cell r="Q692">
            <v>0</v>
          </cell>
          <cell r="R692">
            <v>0</v>
          </cell>
          <cell r="S692">
            <v>58325432</v>
          </cell>
          <cell r="T692">
            <v>14581358</v>
          </cell>
          <cell r="U692">
            <v>14581358</v>
          </cell>
          <cell r="V692">
            <v>0</v>
          </cell>
          <cell r="W692">
            <v>14581358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M693">
            <v>97145590</v>
          </cell>
          <cell r="O693">
            <v>97145590</v>
          </cell>
          <cell r="P693">
            <v>8095466</v>
          </cell>
          <cell r="Q693">
            <v>0</v>
          </cell>
          <cell r="R693">
            <v>0</v>
          </cell>
          <cell r="S693">
            <v>32381864</v>
          </cell>
          <cell r="T693">
            <v>8095466</v>
          </cell>
          <cell r="U693">
            <v>8095466</v>
          </cell>
          <cell r="V693">
            <v>0</v>
          </cell>
          <cell r="W693">
            <v>8095466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M694">
            <v>274416920</v>
          </cell>
          <cell r="O694">
            <v>274416920</v>
          </cell>
          <cell r="P694">
            <v>22868077</v>
          </cell>
          <cell r="Q694">
            <v>0</v>
          </cell>
          <cell r="R694">
            <v>0</v>
          </cell>
          <cell r="S694">
            <v>91472308</v>
          </cell>
          <cell r="T694">
            <v>22868077</v>
          </cell>
          <cell r="U694">
            <v>22868077</v>
          </cell>
          <cell r="V694">
            <v>0</v>
          </cell>
          <cell r="W694">
            <v>22868077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K695" t="str">
            <v>No. 4091 del 16-11-2016</v>
          </cell>
          <cell r="L695" t="str">
            <v>No. 2756 del 31-08-2017</v>
          </cell>
          <cell r="M695">
            <v>95243740</v>
          </cell>
          <cell r="O695">
            <v>95243740</v>
          </cell>
          <cell r="P695">
            <v>7936978</v>
          </cell>
          <cell r="Q695">
            <v>0</v>
          </cell>
          <cell r="R695">
            <v>0</v>
          </cell>
          <cell r="S695">
            <v>31747912</v>
          </cell>
          <cell r="T695">
            <v>7936978</v>
          </cell>
          <cell r="U695">
            <v>7936978</v>
          </cell>
          <cell r="V695">
            <v>0</v>
          </cell>
          <cell r="W695">
            <v>7936978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M696">
            <v>78266561</v>
          </cell>
          <cell r="O696">
            <v>78266561</v>
          </cell>
          <cell r="P696">
            <v>6522213</v>
          </cell>
          <cell r="Q696">
            <v>0</v>
          </cell>
          <cell r="R696">
            <v>0</v>
          </cell>
          <cell r="S696">
            <v>26088852</v>
          </cell>
          <cell r="T696">
            <v>6522213</v>
          </cell>
          <cell r="U696">
            <v>6522213</v>
          </cell>
          <cell r="V696">
            <v>0</v>
          </cell>
          <cell r="W696">
            <v>6522213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M697">
            <v>3014020864</v>
          </cell>
          <cell r="O697">
            <v>3014020864</v>
          </cell>
          <cell r="P697">
            <v>251168405</v>
          </cell>
          <cell r="Q697">
            <v>0</v>
          </cell>
          <cell r="R697">
            <v>0</v>
          </cell>
          <cell r="S697">
            <v>1004673620</v>
          </cell>
          <cell r="T697">
            <v>251168405</v>
          </cell>
          <cell r="U697">
            <v>251168405</v>
          </cell>
          <cell r="V697">
            <v>0</v>
          </cell>
          <cell r="W697">
            <v>251168405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M698">
            <v>1920320544</v>
          </cell>
          <cell r="O698">
            <v>1920320544</v>
          </cell>
          <cell r="P698">
            <v>160026712</v>
          </cell>
          <cell r="Q698">
            <v>0</v>
          </cell>
          <cell r="R698">
            <v>0</v>
          </cell>
          <cell r="S698">
            <v>640106848</v>
          </cell>
          <cell r="T698">
            <v>160026712</v>
          </cell>
          <cell r="U698">
            <v>160026712</v>
          </cell>
          <cell r="V698">
            <v>0</v>
          </cell>
          <cell r="W698">
            <v>160026712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M699">
            <v>5553604096</v>
          </cell>
          <cell r="O699">
            <v>5553604096</v>
          </cell>
          <cell r="P699">
            <v>462800341</v>
          </cell>
          <cell r="Q699">
            <v>0</v>
          </cell>
          <cell r="R699">
            <v>0</v>
          </cell>
          <cell r="S699">
            <v>1851201364</v>
          </cell>
          <cell r="T699">
            <v>462800341</v>
          </cell>
          <cell r="U699">
            <v>462800341</v>
          </cell>
          <cell r="V699">
            <v>0</v>
          </cell>
          <cell r="W699">
            <v>462800341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M700">
            <v>6490353216</v>
          </cell>
          <cell r="O700">
            <v>6490353216</v>
          </cell>
          <cell r="P700">
            <v>540862768</v>
          </cell>
          <cell r="Q700">
            <v>0</v>
          </cell>
          <cell r="R700">
            <v>0</v>
          </cell>
          <cell r="S700">
            <v>2163451072</v>
          </cell>
          <cell r="T700">
            <v>540862768</v>
          </cell>
          <cell r="U700">
            <v>540862768</v>
          </cell>
          <cell r="V700">
            <v>0</v>
          </cell>
          <cell r="W700">
            <v>540862768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M701">
            <v>13355385472</v>
          </cell>
          <cell r="O701">
            <v>13355385472</v>
          </cell>
          <cell r="P701">
            <v>1112948789</v>
          </cell>
          <cell r="Q701">
            <v>0</v>
          </cell>
          <cell r="R701">
            <v>0</v>
          </cell>
          <cell r="S701">
            <v>4451795156</v>
          </cell>
          <cell r="T701">
            <v>1112948789</v>
          </cell>
          <cell r="U701">
            <v>1112948789</v>
          </cell>
          <cell r="V701">
            <v>0</v>
          </cell>
          <cell r="W701">
            <v>1112948789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M702">
            <v>347796080</v>
          </cell>
          <cell r="O702">
            <v>347796080</v>
          </cell>
          <cell r="P702">
            <v>28983007</v>
          </cell>
          <cell r="Q702">
            <v>0</v>
          </cell>
          <cell r="R702">
            <v>0</v>
          </cell>
          <cell r="S702">
            <v>115932028</v>
          </cell>
          <cell r="T702">
            <v>28983007</v>
          </cell>
          <cell r="U702">
            <v>28983007</v>
          </cell>
          <cell r="V702">
            <v>0</v>
          </cell>
          <cell r="W702">
            <v>28983007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M703">
            <v>753579624</v>
          </cell>
          <cell r="O703">
            <v>753579624</v>
          </cell>
          <cell r="P703">
            <v>62798302</v>
          </cell>
          <cell r="Q703">
            <v>0</v>
          </cell>
          <cell r="R703">
            <v>0</v>
          </cell>
          <cell r="S703">
            <v>251193208</v>
          </cell>
          <cell r="T703">
            <v>62798302</v>
          </cell>
          <cell r="U703">
            <v>62798302</v>
          </cell>
          <cell r="V703">
            <v>0</v>
          </cell>
          <cell r="W703">
            <v>62798302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M704">
            <v>974534544</v>
          </cell>
          <cell r="O704">
            <v>974534544</v>
          </cell>
          <cell r="P704">
            <v>81211212</v>
          </cell>
          <cell r="Q704">
            <v>0</v>
          </cell>
          <cell r="R704">
            <v>0</v>
          </cell>
          <cell r="S704">
            <v>324844848</v>
          </cell>
          <cell r="T704">
            <v>81211212</v>
          </cell>
          <cell r="U704">
            <v>81211212</v>
          </cell>
          <cell r="V704">
            <v>0</v>
          </cell>
          <cell r="W704">
            <v>81211212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M705">
            <v>188373514</v>
          </cell>
          <cell r="O705">
            <v>188373514</v>
          </cell>
          <cell r="P705">
            <v>15697793</v>
          </cell>
          <cell r="Q705">
            <v>0</v>
          </cell>
          <cell r="R705">
            <v>0</v>
          </cell>
          <cell r="S705">
            <v>62791172</v>
          </cell>
          <cell r="T705">
            <v>15697793</v>
          </cell>
          <cell r="U705">
            <v>15697793</v>
          </cell>
          <cell r="V705">
            <v>0</v>
          </cell>
          <cell r="W705">
            <v>15697793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M706">
            <v>658629176</v>
          </cell>
          <cell r="O706">
            <v>658629176</v>
          </cell>
          <cell r="P706">
            <v>54885765</v>
          </cell>
          <cell r="Q706">
            <v>0</v>
          </cell>
          <cell r="R706">
            <v>0</v>
          </cell>
          <cell r="S706">
            <v>219543060</v>
          </cell>
          <cell r="T706">
            <v>54885765</v>
          </cell>
          <cell r="U706">
            <v>54885765</v>
          </cell>
          <cell r="V706">
            <v>0</v>
          </cell>
          <cell r="W706">
            <v>54885765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M707">
            <v>264941260</v>
          </cell>
          <cell r="O707">
            <v>264941260</v>
          </cell>
          <cell r="P707">
            <v>22078438</v>
          </cell>
          <cell r="Q707">
            <v>0</v>
          </cell>
          <cell r="R707">
            <v>0</v>
          </cell>
          <cell r="S707">
            <v>88313752</v>
          </cell>
          <cell r="T707">
            <v>22078438</v>
          </cell>
          <cell r="U707">
            <v>22078438</v>
          </cell>
          <cell r="V707">
            <v>0</v>
          </cell>
          <cell r="W707">
            <v>22078438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M708">
            <v>1913919040</v>
          </cell>
          <cell r="O708">
            <v>1913919040</v>
          </cell>
          <cell r="P708">
            <v>159493253</v>
          </cell>
          <cell r="Q708">
            <v>0</v>
          </cell>
          <cell r="R708">
            <v>0</v>
          </cell>
          <cell r="S708">
            <v>637973012</v>
          </cell>
          <cell r="T708">
            <v>159493253</v>
          </cell>
          <cell r="U708">
            <v>159493253</v>
          </cell>
          <cell r="V708">
            <v>0</v>
          </cell>
          <cell r="W708">
            <v>159493253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M709">
            <v>338400848</v>
          </cell>
          <cell r="O709">
            <v>338400848</v>
          </cell>
          <cell r="P709">
            <v>28200071</v>
          </cell>
          <cell r="Q709">
            <v>0</v>
          </cell>
          <cell r="R709">
            <v>0</v>
          </cell>
          <cell r="S709">
            <v>112800284</v>
          </cell>
          <cell r="T709">
            <v>28200071</v>
          </cell>
          <cell r="U709">
            <v>28200071</v>
          </cell>
          <cell r="V709">
            <v>0</v>
          </cell>
          <cell r="W709">
            <v>28200071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M710">
            <v>690262656</v>
          </cell>
          <cell r="O710">
            <v>690262656</v>
          </cell>
          <cell r="P710">
            <v>57521888</v>
          </cell>
          <cell r="Q710">
            <v>0</v>
          </cell>
          <cell r="R710">
            <v>0</v>
          </cell>
          <cell r="S710">
            <v>230087552</v>
          </cell>
          <cell r="T710">
            <v>57521888</v>
          </cell>
          <cell r="U710">
            <v>57521888</v>
          </cell>
          <cell r="V710">
            <v>0</v>
          </cell>
          <cell r="W710">
            <v>57521888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M711">
            <v>1407666448</v>
          </cell>
          <cell r="O711">
            <v>1407666448</v>
          </cell>
          <cell r="P711">
            <v>117305537</v>
          </cell>
          <cell r="Q711">
            <v>0</v>
          </cell>
          <cell r="R711">
            <v>0</v>
          </cell>
          <cell r="S711">
            <v>469222148</v>
          </cell>
          <cell r="T711">
            <v>117305537</v>
          </cell>
          <cell r="U711">
            <v>117305537</v>
          </cell>
          <cell r="V711">
            <v>0</v>
          </cell>
          <cell r="W711">
            <v>117305537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M712">
            <v>757969504</v>
          </cell>
          <cell r="O712">
            <v>757969504</v>
          </cell>
          <cell r="P712">
            <v>63164125</v>
          </cell>
          <cell r="Q712">
            <v>0</v>
          </cell>
          <cell r="R712">
            <v>0</v>
          </cell>
          <cell r="S712">
            <v>252656500</v>
          </cell>
          <cell r="T712">
            <v>63164125</v>
          </cell>
          <cell r="U712">
            <v>63164125</v>
          </cell>
          <cell r="V712">
            <v>0</v>
          </cell>
          <cell r="W712">
            <v>63164125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M713">
            <v>852177232</v>
          </cell>
          <cell r="O713">
            <v>852177232</v>
          </cell>
          <cell r="P713">
            <v>71014769</v>
          </cell>
          <cell r="Q713">
            <v>0</v>
          </cell>
          <cell r="R713">
            <v>0</v>
          </cell>
          <cell r="S713">
            <v>284059076</v>
          </cell>
          <cell r="T713">
            <v>71014769</v>
          </cell>
          <cell r="U713">
            <v>71014769</v>
          </cell>
          <cell r="V713">
            <v>0</v>
          </cell>
          <cell r="W713">
            <v>71014769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M714">
            <v>228248624</v>
          </cell>
          <cell r="O714">
            <v>228248624</v>
          </cell>
          <cell r="P714">
            <v>19020719</v>
          </cell>
          <cell r="Q714">
            <v>0</v>
          </cell>
          <cell r="R714">
            <v>0</v>
          </cell>
          <cell r="S714">
            <v>76082876</v>
          </cell>
          <cell r="T714">
            <v>19020719</v>
          </cell>
          <cell r="U714">
            <v>19020719</v>
          </cell>
          <cell r="V714">
            <v>0</v>
          </cell>
          <cell r="W714">
            <v>19020719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M715">
            <v>545236936</v>
          </cell>
          <cell r="O715">
            <v>545236936</v>
          </cell>
          <cell r="P715">
            <v>45436411</v>
          </cell>
          <cell r="Q715">
            <v>0</v>
          </cell>
          <cell r="R715">
            <v>0</v>
          </cell>
          <cell r="S715">
            <v>181745644</v>
          </cell>
          <cell r="T715">
            <v>45436411</v>
          </cell>
          <cell r="U715">
            <v>45436411</v>
          </cell>
          <cell r="V715">
            <v>0</v>
          </cell>
          <cell r="W715">
            <v>45436411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M716">
            <v>814774032</v>
          </cell>
          <cell r="O716">
            <v>814774032</v>
          </cell>
          <cell r="P716">
            <v>67897836</v>
          </cell>
          <cell r="Q716">
            <v>0</v>
          </cell>
          <cell r="R716">
            <v>0</v>
          </cell>
          <cell r="S716">
            <v>271591344</v>
          </cell>
          <cell r="T716">
            <v>67897836</v>
          </cell>
          <cell r="U716">
            <v>67897836</v>
          </cell>
          <cell r="V716">
            <v>0</v>
          </cell>
          <cell r="W716">
            <v>67897836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M717">
            <v>1578659648</v>
          </cell>
          <cell r="O717">
            <v>1578659648</v>
          </cell>
          <cell r="P717">
            <v>131554971</v>
          </cell>
          <cell r="Q717">
            <v>0</v>
          </cell>
          <cell r="R717">
            <v>0</v>
          </cell>
          <cell r="S717">
            <v>526219884</v>
          </cell>
          <cell r="T717">
            <v>131554971</v>
          </cell>
          <cell r="U717">
            <v>131554971</v>
          </cell>
          <cell r="V717">
            <v>0</v>
          </cell>
          <cell r="W717">
            <v>131554971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M718">
            <v>766356128</v>
          </cell>
          <cell r="O718">
            <v>766356128</v>
          </cell>
          <cell r="P718">
            <v>63863011</v>
          </cell>
          <cell r="Q718">
            <v>0</v>
          </cell>
          <cell r="R718">
            <v>0</v>
          </cell>
          <cell r="S718">
            <v>255452044</v>
          </cell>
          <cell r="T718">
            <v>63863011</v>
          </cell>
          <cell r="U718">
            <v>63863011</v>
          </cell>
          <cell r="V718">
            <v>0</v>
          </cell>
          <cell r="W718">
            <v>63863011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M719">
            <v>153519278</v>
          </cell>
          <cell r="O719">
            <v>153519278</v>
          </cell>
          <cell r="P719">
            <v>12793273</v>
          </cell>
          <cell r="Q719">
            <v>0</v>
          </cell>
          <cell r="R719">
            <v>0</v>
          </cell>
          <cell r="S719">
            <v>51173092</v>
          </cell>
          <cell r="T719">
            <v>12793273</v>
          </cell>
          <cell r="U719">
            <v>12793273</v>
          </cell>
          <cell r="V719">
            <v>0</v>
          </cell>
          <cell r="W719">
            <v>12793273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M720">
            <v>667346040</v>
          </cell>
          <cell r="O720">
            <v>667346040</v>
          </cell>
          <cell r="P720">
            <v>55612170</v>
          </cell>
          <cell r="Q720">
            <v>0</v>
          </cell>
          <cell r="R720">
            <v>0</v>
          </cell>
          <cell r="S720">
            <v>222448680</v>
          </cell>
          <cell r="T720">
            <v>55612170</v>
          </cell>
          <cell r="U720">
            <v>55612170</v>
          </cell>
          <cell r="V720">
            <v>0</v>
          </cell>
          <cell r="W720">
            <v>55612170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M721">
            <v>168936870</v>
          </cell>
          <cell r="O721">
            <v>168936870</v>
          </cell>
          <cell r="P721">
            <v>14078073</v>
          </cell>
          <cell r="Q721">
            <v>0</v>
          </cell>
          <cell r="R721">
            <v>0</v>
          </cell>
          <cell r="S721">
            <v>56312292</v>
          </cell>
          <cell r="T721">
            <v>14078073</v>
          </cell>
          <cell r="U721">
            <v>14078073</v>
          </cell>
          <cell r="V721">
            <v>0</v>
          </cell>
          <cell r="W721">
            <v>14078073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M722">
            <v>763148752</v>
          </cell>
          <cell r="O722">
            <v>763148752</v>
          </cell>
          <cell r="P722">
            <v>63595729</v>
          </cell>
          <cell r="Q722">
            <v>0</v>
          </cell>
          <cell r="R722">
            <v>0</v>
          </cell>
          <cell r="S722">
            <v>254382916</v>
          </cell>
          <cell r="T722">
            <v>63595729</v>
          </cell>
          <cell r="U722">
            <v>63595729</v>
          </cell>
          <cell r="V722">
            <v>0</v>
          </cell>
          <cell r="W722">
            <v>63595729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K723" t="str">
            <v>No. 4091 del 16-11-2016</v>
          </cell>
          <cell r="L723" t="str">
            <v>No. 2755 del 31-08-2017</v>
          </cell>
          <cell r="M723">
            <v>320082800</v>
          </cell>
          <cell r="O723">
            <v>320082800</v>
          </cell>
          <cell r="P723">
            <v>26673567</v>
          </cell>
          <cell r="Q723">
            <v>0</v>
          </cell>
          <cell r="R723">
            <v>0</v>
          </cell>
          <cell r="S723">
            <v>106694268</v>
          </cell>
          <cell r="T723">
            <v>26673567</v>
          </cell>
          <cell r="U723">
            <v>26673567</v>
          </cell>
          <cell r="V723">
            <v>0</v>
          </cell>
          <cell r="W723">
            <v>26673567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M724">
            <v>601699512</v>
          </cell>
          <cell r="O724">
            <v>601699512</v>
          </cell>
          <cell r="P724">
            <v>50141626</v>
          </cell>
          <cell r="Q724">
            <v>0</v>
          </cell>
          <cell r="R724">
            <v>0</v>
          </cell>
          <cell r="S724">
            <v>200566504</v>
          </cell>
          <cell r="T724">
            <v>50141626</v>
          </cell>
          <cell r="U724">
            <v>50141626</v>
          </cell>
          <cell r="V724">
            <v>0</v>
          </cell>
          <cell r="W724">
            <v>50141626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M725">
            <v>277025516</v>
          </cell>
          <cell r="O725">
            <v>277025516</v>
          </cell>
          <cell r="P725">
            <v>23085460</v>
          </cell>
          <cell r="Q725">
            <v>0</v>
          </cell>
          <cell r="R725">
            <v>0</v>
          </cell>
          <cell r="S725">
            <v>92341840</v>
          </cell>
          <cell r="T725">
            <v>23085460</v>
          </cell>
          <cell r="U725">
            <v>23085460</v>
          </cell>
          <cell r="V725">
            <v>0</v>
          </cell>
          <cell r="W725">
            <v>23085460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M726">
            <v>729417688</v>
          </cell>
          <cell r="O726">
            <v>729417688</v>
          </cell>
          <cell r="P726">
            <v>60784807</v>
          </cell>
          <cell r="Q726">
            <v>0</v>
          </cell>
          <cell r="R726">
            <v>0</v>
          </cell>
          <cell r="S726">
            <v>243139228</v>
          </cell>
          <cell r="T726">
            <v>60784807</v>
          </cell>
          <cell r="U726">
            <v>60784807</v>
          </cell>
          <cell r="V726">
            <v>0</v>
          </cell>
          <cell r="W726">
            <v>60784807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M727">
            <v>366328152</v>
          </cell>
          <cell r="O727">
            <v>366328152</v>
          </cell>
          <cell r="P727">
            <v>30527346</v>
          </cell>
          <cell r="Q727">
            <v>0</v>
          </cell>
          <cell r="R727">
            <v>0</v>
          </cell>
          <cell r="S727">
            <v>122109384</v>
          </cell>
          <cell r="T727">
            <v>30527346</v>
          </cell>
          <cell r="U727">
            <v>30527346</v>
          </cell>
          <cell r="V727">
            <v>0</v>
          </cell>
          <cell r="W727">
            <v>30527346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M728">
            <v>312378596</v>
          </cell>
          <cell r="O728">
            <v>312378596</v>
          </cell>
          <cell r="P728">
            <v>26031550</v>
          </cell>
          <cell r="Q728">
            <v>0</v>
          </cell>
          <cell r="R728">
            <v>0</v>
          </cell>
          <cell r="S728">
            <v>104126200</v>
          </cell>
          <cell r="T728">
            <v>26031550</v>
          </cell>
          <cell r="U728">
            <v>26031550</v>
          </cell>
          <cell r="V728">
            <v>0</v>
          </cell>
          <cell r="W728">
            <v>26031550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M729">
            <v>1632393888</v>
          </cell>
          <cell r="O729">
            <v>1632393888</v>
          </cell>
          <cell r="P729">
            <v>136032824</v>
          </cell>
          <cell r="Q729">
            <v>0</v>
          </cell>
          <cell r="R729">
            <v>0</v>
          </cell>
          <cell r="S729">
            <v>544131296</v>
          </cell>
          <cell r="T729">
            <v>136032824</v>
          </cell>
          <cell r="U729">
            <v>136032824</v>
          </cell>
          <cell r="V729">
            <v>0</v>
          </cell>
          <cell r="W729">
            <v>136032824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M730">
            <v>5977327232</v>
          </cell>
          <cell r="O730">
            <v>5977327232</v>
          </cell>
          <cell r="P730">
            <v>498110603</v>
          </cell>
          <cell r="Q730">
            <v>0</v>
          </cell>
          <cell r="R730">
            <v>0</v>
          </cell>
          <cell r="S730">
            <v>1992442412</v>
          </cell>
          <cell r="T730">
            <v>498110603</v>
          </cell>
          <cell r="U730">
            <v>498110603</v>
          </cell>
          <cell r="V730">
            <v>0</v>
          </cell>
          <cell r="W730">
            <v>498110603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2048821440</v>
          </cell>
          <cell r="O731">
            <v>2048821440</v>
          </cell>
          <cell r="P731">
            <v>170735120</v>
          </cell>
          <cell r="Q731">
            <v>0</v>
          </cell>
          <cell r="R731">
            <v>0</v>
          </cell>
          <cell r="S731">
            <v>682940480</v>
          </cell>
          <cell r="T731">
            <v>170735120</v>
          </cell>
          <cell r="U731">
            <v>170735120</v>
          </cell>
          <cell r="V731">
            <v>0</v>
          </cell>
          <cell r="W731">
            <v>170735120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M732">
            <v>869047344</v>
          </cell>
          <cell r="O732">
            <v>869047344</v>
          </cell>
          <cell r="P732">
            <v>72420612</v>
          </cell>
          <cell r="Q732">
            <v>0</v>
          </cell>
          <cell r="R732">
            <v>0</v>
          </cell>
          <cell r="S732">
            <v>289682448</v>
          </cell>
          <cell r="T732">
            <v>72420612</v>
          </cell>
          <cell r="U732">
            <v>72420612</v>
          </cell>
          <cell r="V732">
            <v>0</v>
          </cell>
          <cell r="W732">
            <v>72420612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M733">
            <v>109327684</v>
          </cell>
          <cell r="O733">
            <v>109327684</v>
          </cell>
          <cell r="P733">
            <v>9110640</v>
          </cell>
          <cell r="Q733">
            <v>0</v>
          </cell>
          <cell r="R733">
            <v>0</v>
          </cell>
          <cell r="S733">
            <v>36442560</v>
          </cell>
          <cell r="T733">
            <v>9110640</v>
          </cell>
          <cell r="U733">
            <v>9110640</v>
          </cell>
          <cell r="V733">
            <v>0</v>
          </cell>
          <cell r="W733">
            <v>9110640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M734">
            <v>98928240</v>
          </cell>
          <cell r="O734">
            <v>98928240</v>
          </cell>
          <cell r="P734">
            <v>8244020</v>
          </cell>
          <cell r="Q734">
            <v>0</v>
          </cell>
          <cell r="R734">
            <v>0</v>
          </cell>
          <cell r="S734">
            <v>32976080</v>
          </cell>
          <cell r="T734">
            <v>8244020</v>
          </cell>
          <cell r="U734">
            <v>8244020</v>
          </cell>
          <cell r="V734">
            <v>0</v>
          </cell>
          <cell r="W734">
            <v>8244020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M735">
            <v>162272524</v>
          </cell>
          <cell r="O735">
            <v>162272524</v>
          </cell>
          <cell r="P735">
            <v>13522710</v>
          </cell>
          <cell r="Q735">
            <v>0</v>
          </cell>
          <cell r="R735">
            <v>0</v>
          </cell>
          <cell r="S735">
            <v>54090840</v>
          </cell>
          <cell r="T735">
            <v>13522710</v>
          </cell>
          <cell r="U735">
            <v>13522710</v>
          </cell>
          <cell r="V735">
            <v>0</v>
          </cell>
          <cell r="W735">
            <v>13522710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M736">
            <v>76042049</v>
          </cell>
          <cell r="O736">
            <v>76042049</v>
          </cell>
          <cell r="P736">
            <v>6336837</v>
          </cell>
          <cell r="Q736">
            <v>0</v>
          </cell>
          <cell r="R736">
            <v>0</v>
          </cell>
          <cell r="S736">
            <v>25347348</v>
          </cell>
          <cell r="T736">
            <v>6336837</v>
          </cell>
          <cell r="U736">
            <v>6336837</v>
          </cell>
          <cell r="V736">
            <v>0</v>
          </cell>
          <cell r="W736">
            <v>6336837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M737">
            <v>289908320</v>
          </cell>
          <cell r="O737">
            <v>289908320</v>
          </cell>
          <cell r="P737">
            <v>24159027</v>
          </cell>
          <cell r="Q737">
            <v>0</v>
          </cell>
          <cell r="R737">
            <v>0</v>
          </cell>
          <cell r="S737">
            <v>96636108</v>
          </cell>
          <cell r="T737">
            <v>24159027</v>
          </cell>
          <cell r="U737">
            <v>24159027</v>
          </cell>
          <cell r="V737">
            <v>0</v>
          </cell>
          <cell r="W737">
            <v>24159027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K738" t="str">
            <v>No. 4091 del 16-11-2016</v>
          </cell>
          <cell r="L738" t="str">
            <v>No. 0927 del 03-04-2017</v>
          </cell>
          <cell r="M738">
            <v>25339853</v>
          </cell>
          <cell r="O738">
            <v>25339853</v>
          </cell>
          <cell r="P738">
            <v>2111654</v>
          </cell>
          <cell r="Q738">
            <v>0</v>
          </cell>
          <cell r="R738">
            <v>0</v>
          </cell>
          <cell r="S738">
            <v>8446616</v>
          </cell>
          <cell r="T738">
            <v>2111654</v>
          </cell>
          <cell r="U738">
            <v>2111654</v>
          </cell>
          <cell r="V738">
            <v>0</v>
          </cell>
          <cell r="W738">
            <v>2111654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M739">
            <v>151913438</v>
          </cell>
          <cell r="O739">
            <v>151913438</v>
          </cell>
          <cell r="P739">
            <v>12659453</v>
          </cell>
          <cell r="Q739">
            <v>0</v>
          </cell>
          <cell r="R739">
            <v>0</v>
          </cell>
          <cell r="S739">
            <v>50637812</v>
          </cell>
          <cell r="T739">
            <v>12659453</v>
          </cell>
          <cell r="U739">
            <v>12659453</v>
          </cell>
          <cell r="V739">
            <v>0</v>
          </cell>
          <cell r="W739">
            <v>12659453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M740">
            <v>55193288</v>
          </cell>
          <cell r="O740">
            <v>55193288</v>
          </cell>
          <cell r="P740">
            <v>4599441</v>
          </cell>
          <cell r="Q740">
            <v>0</v>
          </cell>
          <cell r="R740">
            <v>0</v>
          </cell>
          <cell r="S740">
            <v>18397764</v>
          </cell>
          <cell r="T740">
            <v>4599441</v>
          </cell>
          <cell r="U740">
            <v>4599441</v>
          </cell>
          <cell r="V740">
            <v>0</v>
          </cell>
          <cell r="W740">
            <v>4599441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M741">
            <v>153211590</v>
          </cell>
          <cell r="O741">
            <v>153211590</v>
          </cell>
          <cell r="P741">
            <v>12767633</v>
          </cell>
          <cell r="Q741">
            <v>0</v>
          </cell>
          <cell r="R741">
            <v>0</v>
          </cell>
          <cell r="S741">
            <v>51070532</v>
          </cell>
          <cell r="T741">
            <v>12767633</v>
          </cell>
          <cell r="U741">
            <v>12767633</v>
          </cell>
          <cell r="V741">
            <v>0</v>
          </cell>
          <cell r="W741">
            <v>12767633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M742">
            <v>1078247008</v>
          </cell>
          <cell r="O742">
            <v>1078247008</v>
          </cell>
          <cell r="P742">
            <v>89853917</v>
          </cell>
          <cell r="Q742">
            <v>0</v>
          </cell>
          <cell r="R742">
            <v>0</v>
          </cell>
          <cell r="S742">
            <v>359415668</v>
          </cell>
          <cell r="T742">
            <v>89853917</v>
          </cell>
          <cell r="U742">
            <v>89853917</v>
          </cell>
          <cell r="V742">
            <v>0</v>
          </cell>
          <cell r="W742">
            <v>89853917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M743">
            <v>128982690</v>
          </cell>
          <cell r="O743">
            <v>128982690</v>
          </cell>
          <cell r="P743">
            <v>10748558</v>
          </cell>
          <cell r="Q743">
            <v>0</v>
          </cell>
          <cell r="R743">
            <v>0</v>
          </cell>
          <cell r="S743">
            <v>42994232</v>
          </cell>
          <cell r="T743">
            <v>10748558</v>
          </cell>
          <cell r="U743">
            <v>10748558</v>
          </cell>
          <cell r="V743">
            <v>0</v>
          </cell>
          <cell r="W743">
            <v>10748558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K744" t="str">
            <v>No. 4091 del 16-11-2016</v>
          </cell>
          <cell r="L744" t="str">
            <v>No. 1487 del 01-06-2017</v>
          </cell>
          <cell r="M744">
            <v>250533296</v>
          </cell>
          <cell r="O744">
            <v>250533296</v>
          </cell>
          <cell r="P744">
            <v>20877775</v>
          </cell>
          <cell r="Q744">
            <v>0</v>
          </cell>
          <cell r="R744">
            <v>0</v>
          </cell>
          <cell r="S744">
            <v>83511100</v>
          </cell>
          <cell r="T744">
            <v>20877775</v>
          </cell>
          <cell r="U744">
            <v>20877775</v>
          </cell>
          <cell r="V744">
            <v>0</v>
          </cell>
          <cell r="W744">
            <v>20877775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M745">
            <v>191048196</v>
          </cell>
          <cell r="O745">
            <v>191048196</v>
          </cell>
          <cell r="P745">
            <v>15920683</v>
          </cell>
          <cell r="Q745">
            <v>0</v>
          </cell>
          <cell r="R745">
            <v>0</v>
          </cell>
          <cell r="S745">
            <v>63682732</v>
          </cell>
          <cell r="T745">
            <v>15920683</v>
          </cell>
          <cell r="U745">
            <v>15920683</v>
          </cell>
          <cell r="V745">
            <v>0</v>
          </cell>
          <cell r="W745">
            <v>15920683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M746">
            <v>460637120</v>
          </cell>
          <cell r="O746">
            <v>460637120</v>
          </cell>
          <cell r="P746">
            <v>38386427</v>
          </cell>
          <cell r="Q746">
            <v>0</v>
          </cell>
          <cell r="R746">
            <v>0</v>
          </cell>
          <cell r="S746">
            <v>153545708</v>
          </cell>
          <cell r="T746">
            <v>38386427</v>
          </cell>
          <cell r="U746">
            <v>38386427</v>
          </cell>
          <cell r="V746">
            <v>0</v>
          </cell>
          <cell r="W746">
            <v>38386427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M747">
            <v>282565396</v>
          </cell>
          <cell r="O747">
            <v>282565396</v>
          </cell>
          <cell r="P747">
            <v>23547116</v>
          </cell>
          <cell r="Q747">
            <v>0</v>
          </cell>
          <cell r="R747">
            <v>0</v>
          </cell>
          <cell r="S747">
            <v>94188464</v>
          </cell>
          <cell r="T747">
            <v>23547116</v>
          </cell>
          <cell r="U747">
            <v>23547116</v>
          </cell>
          <cell r="V747">
            <v>0</v>
          </cell>
          <cell r="W747">
            <v>23547116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M748">
            <v>196489438</v>
          </cell>
          <cell r="O748">
            <v>196489438</v>
          </cell>
          <cell r="P748">
            <v>16374120</v>
          </cell>
          <cell r="Q748">
            <v>0</v>
          </cell>
          <cell r="R748">
            <v>0</v>
          </cell>
          <cell r="S748">
            <v>65496480</v>
          </cell>
          <cell r="T748">
            <v>16374120</v>
          </cell>
          <cell r="U748">
            <v>16374120</v>
          </cell>
          <cell r="V748">
            <v>0</v>
          </cell>
          <cell r="W748">
            <v>16374120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M749">
            <v>284137352</v>
          </cell>
          <cell r="O749">
            <v>284137352</v>
          </cell>
          <cell r="P749">
            <v>23678113</v>
          </cell>
          <cell r="Q749">
            <v>0</v>
          </cell>
          <cell r="R749">
            <v>0</v>
          </cell>
          <cell r="S749">
            <v>94712452</v>
          </cell>
          <cell r="T749">
            <v>23678113</v>
          </cell>
          <cell r="U749">
            <v>23678113</v>
          </cell>
          <cell r="V749">
            <v>0</v>
          </cell>
          <cell r="W749">
            <v>23678113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K750" t="str">
            <v>No. 3446 del 25-10-2017</v>
          </cell>
          <cell r="L750" t="str">
            <v>No. 3677 del 25-10-2018</v>
          </cell>
          <cell r="M750">
            <v>1482751984</v>
          </cell>
          <cell r="O750">
            <v>1482751984</v>
          </cell>
          <cell r="P750">
            <v>123562665</v>
          </cell>
          <cell r="Q750">
            <v>0</v>
          </cell>
          <cell r="R750">
            <v>0</v>
          </cell>
          <cell r="S750">
            <v>494250660</v>
          </cell>
          <cell r="T750">
            <v>123562665</v>
          </cell>
          <cell r="U750">
            <v>123562665</v>
          </cell>
          <cell r="V750">
            <v>0</v>
          </cell>
          <cell r="W750">
            <v>123562665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M751">
            <v>495915152</v>
          </cell>
          <cell r="O751">
            <v>495915152</v>
          </cell>
          <cell r="P751">
            <v>41326263</v>
          </cell>
          <cell r="Q751">
            <v>0</v>
          </cell>
          <cell r="R751">
            <v>0</v>
          </cell>
          <cell r="S751">
            <v>165305052</v>
          </cell>
          <cell r="T751">
            <v>41326263</v>
          </cell>
          <cell r="U751">
            <v>41326263</v>
          </cell>
          <cell r="V751">
            <v>0</v>
          </cell>
          <cell r="W751">
            <v>41326263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M752">
            <v>157090232</v>
          </cell>
          <cell r="O752">
            <v>157090232</v>
          </cell>
          <cell r="P752">
            <v>13090853</v>
          </cell>
          <cell r="Q752">
            <v>0</v>
          </cell>
          <cell r="R752">
            <v>0</v>
          </cell>
          <cell r="S752">
            <v>52363412</v>
          </cell>
          <cell r="T752">
            <v>13090853</v>
          </cell>
          <cell r="U752">
            <v>13090853</v>
          </cell>
          <cell r="V752">
            <v>0</v>
          </cell>
          <cell r="W752">
            <v>13090853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M753">
            <v>237650148</v>
          </cell>
          <cell r="O753">
            <v>237650148</v>
          </cell>
          <cell r="P753">
            <v>19804179</v>
          </cell>
          <cell r="Q753">
            <v>0</v>
          </cell>
          <cell r="R753">
            <v>0</v>
          </cell>
          <cell r="S753">
            <v>79216716</v>
          </cell>
          <cell r="T753">
            <v>19804179</v>
          </cell>
          <cell r="U753">
            <v>19804179</v>
          </cell>
          <cell r="V753">
            <v>0</v>
          </cell>
          <cell r="W753">
            <v>19804179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M754">
            <v>217583480</v>
          </cell>
          <cell r="O754">
            <v>217583480</v>
          </cell>
          <cell r="P754">
            <v>18131957</v>
          </cell>
          <cell r="Q754">
            <v>0</v>
          </cell>
          <cell r="R754">
            <v>0</v>
          </cell>
          <cell r="S754">
            <v>72527828</v>
          </cell>
          <cell r="T754">
            <v>18131957</v>
          </cell>
          <cell r="U754">
            <v>18131957</v>
          </cell>
          <cell r="V754">
            <v>0</v>
          </cell>
          <cell r="W754">
            <v>18131957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M755">
            <v>184282020</v>
          </cell>
          <cell r="O755">
            <v>184282020</v>
          </cell>
          <cell r="P755">
            <v>15356835</v>
          </cell>
          <cell r="Q755">
            <v>0</v>
          </cell>
          <cell r="R755">
            <v>0</v>
          </cell>
          <cell r="S755">
            <v>61427340</v>
          </cell>
          <cell r="T755">
            <v>15356835</v>
          </cell>
          <cell r="U755">
            <v>15356835</v>
          </cell>
          <cell r="V755">
            <v>0</v>
          </cell>
          <cell r="W755">
            <v>15356835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M756">
            <v>135784144</v>
          </cell>
          <cell r="O756">
            <v>135784144</v>
          </cell>
          <cell r="P756">
            <v>11315345</v>
          </cell>
          <cell r="Q756">
            <v>0</v>
          </cell>
          <cell r="R756">
            <v>0</v>
          </cell>
          <cell r="S756">
            <v>45261380</v>
          </cell>
          <cell r="T756">
            <v>11315345</v>
          </cell>
          <cell r="U756">
            <v>11315345</v>
          </cell>
          <cell r="V756">
            <v>0</v>
          </cell>
          <cell r="W756">
            <v>11315345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M757">
            <v>24798064</v>
          </cell>
          <cell r="O757">
            <v>24798064</v>
          </cell>
          <cell r="P757">
            <v>2066505</v>
          </cell>
          <cell r="Q757">
            <v>0</v>
          </cell>
          <cell r="R757">
            <v>0</v>
          </cell>
          <cell r="S757">
            <v>8266020</v>
          </cell>
          <cell r="T757">
            <v>2066505</v>
          </cell>
          <cell r="U757">
            <v>2066505</v>
          </cell>
          <cell r="V757">
            <v>0</v>
          </cell>
          <cell r="W757">
            <v>2066505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M758">
            <v>334441880</v>
          </cell>
          <cell r="O758">
            <v>334441880</v>
          </cell>
          <cell r="P758">
            <v>27870157</v>
          </cell>
          <cell r="Q758">
            <v>0</v>
          </cell>
          <cell r="R758">
            <v>0</v>
          </cell>
          <cell r="S758">
            <v>111480628</v>
          </cell>
          <cell r="T758">
            <v>27870157</v>
          </cell>
          <cell r="U758">
            <v>27870157</v>
          </cell>
          <cell r="V758">
            <v>0</v>
          </cell>
          <cell r="W758">
            <v>27870157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M759">
            <v>361404928</v>
          </cell>
          <cell r="O759">
            <v>361404928</v>
          </cell>
          <cell r="P759">
            <v>30117077</v>
          </cell>
          <cell r="Q759">
            <v>0</v>
          </cell>
          <cell r="R759">
            <v>0</v>
          </cell>
          <cell r="S759">
            <v>120468308</v>
          </cell>
          <cell r="T759">
            <v>30117077</v>
          </cell>
          <cell r="U759">
            <v>30117077</v>
          </cell>
          <cell r="V759">
            <v>0</v>
          </cell>
          <cell r="W759">
            <v>30117077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4270726848</v>
          </cell>
          <cell r="O760">
            <v>4270726848</v>
          </cell>
          <cell r="P760">
            <v>355893904</v>
          </cell>
          <cell r="Q760">
            <v>0</v>
          </cell>
          <cell r="R760">
            <v>0</v>
          </cell>
          <cell r="S760">
            <v>1423575616</v>
          </cell>
          <cell r="T760">
            <v>355893904</v>
          </cell>
          <cell r="U760">
            <v>355893904</v>
          </cell>
          <cell r="V760">
            <v>0</v>
          </cell>
          <cell r="W760">
            <v>355893904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M761">
            <v>98971160</v>
          </cell>
          <cell r="O761">
            <v>98971160</v>
          </cell>
          <cell r="P761">
            <v>8247597</v>
          </cell>
          <cell r="Q761">
            <v>0</v>
          </cell>
          <cell r="R761">
            <v>0</v>
          </cell>
          <cell r="S761">
            <v>32990388</v>
          </cell>
          <cell r="T761">
            <v>8247597</v>
          </cell>
          <cell r="U761">
            <v>8247597</v>
          </cell>
          <cell r="V761">
            <v>0</v>
          </cell>
          <cell r="W761">
            <v>8247597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K762" t="str">
            <v>No. 4091 del 16-11-2016</v>
          </cell>
          <cell r="L762" t="str">
            <v>No. 3747 del 14-11-2017</v>
          </cell>
          <cell r="M762">
            <v>108098410</v>
          </cell>
          <cell r="O762">
            <v>108098410</v>
          </cell>
          <cell r="P762">
            <v>9008201</v>
          </cell>
          <cell r="Q762">
            <v>0</v>
          </cell>
          <cell r="R762">
            <v>0</v>
          </cell>
          <cell r="S762">
            <v>36032804</v>
          </cell>
          <cell r="T762">
            <v>9008201</v>
          </cell>
          <cell r="U762">
            <v>9008201</v>
          </cell>
          <cell r="V762">
            <v>0</v>
          </cell>
          <cell r="W762">
            <v>9008201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M763">
            <v>70403272</v>
          </cell>
          <cell r="O763">
            <v>70403272</v>
          </cell>
          <cell r="P763">
            <v>5866939</v>
          </cell>
          <cell r="Q763">
            <v>0</v>
          </cell>
          <cell r="R763">
            <v>0</v>
          </cell>
          <cell r="S763">
            <v>23467756</v>
          </cell>
          <cell r="T763">
            <v>5866939</v>
          </cell>
          <cell r="U763">
            <v>5866939</v>
          </cell>
          <cell r="V763">
            <v>0</v>
          </cell>
          <cell r="W763">
            <v>5866939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M764">
            <v>105826418</v>
          </cell>
          <cell r="O764">
            <v>105826418</v>
          </cell>
          <cell r="P764">
            <v>8818868</v>
          </cell>
          <cell r="Q764">
            <v>0</v>
          </cell>
          <cell r="R764">
            <v>0</v>
          </cell>
          <cell r="S764">
            <v>35275472</v>
          </cell>
          <cell r="T764">
            <v>8818868</v>
          </cell>
          <cell r="U764">
            <v>8818868</v>
          </cell>
          <cell r="V764">
            <v>0</v>
          </cell>
          <cell r="W764">
            <v>8818868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M765">
            <v>1693712544</v>
          </cell>
          <cell r="O765">
            <v>1693712544</v>
          </cell>
          <cell r="P765">
            <v>141142712</v>
          </cell>
          <cell r="Q765">
            <v>0</v>
          </cell>
          <cell r="R765">
            <v>0</v>
          </cell>
          <cell r="S765">
            <v>564570848</v>
          </cell>
          <cell r="T765">
            <v>141142712</v>
          </cell>
          <cell r="U765">
            <v>141142712</v>
          </cell>
          <cell r="V765">
            <v>0</v>
          </cell>
          <cell r="W765">
            <v>141142712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M766">
            <v>67410013</v>
          </cell>
          <cell r="O766">
            <v>67410013</v>
          </cell>
          <cell r="P766">
            <v>5617501</v>
          </cell>
          <cell r="Q766">
            <v>0</v>
          </cell>
          <cell r="R766">
            <v>0</v>
          </cell>
          <cell r="S766">
            <v>22470004</v>
          </cell>
          <cell r="T766">
            <v>5617501</v>
          </cell>
          <cell r="U766">
            <v>5617501</v>
          </cell>
          <cell r="V766">
            <v>0</v>
          </cell>
          <cell r="W766">
            <v>5617501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M767">
            <v>271595264</v>
          </cell>
          <cell r="O767">
            <v>271595264</v>
          </cell>
          <cell r="P767">
            <v>22632939</v>
          </cell>
          <cell r="Q767">
            <v>0</v>
          </cell>
          <cell r="R767">
            <v>0</v>
          </cell>
          <cell r="S767">
            <v>90531756</v>
          </cell>
          <cell r="T767">
            <v>22632939</v>
          </cell>
          <cell r="U767">
            <v>22632939</v>
          </cell>
          <cell r="V767">
            <v>0</v>
          </cell>
          <cell r="W767">
            <v>22632939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M768">
            <v>92780502</v>
          </cell>
          <cell r="O768">
            <v>92780502</v>
          </cell>
          <cell r="P768">
            <v>7731709</v>
          </cell>
          <cell r="Q768">
            <v>0</v>
          </cell>
          <cell r="R768">
            <v>0</v>
          </cell>
          <cell r="S768">
            <v>30926836</v>
          </cell>
          <cell r="T768">
            <v>7731709</v>
          </cell>
          <cell r="U768">
            <v>7731709</v>
          </cell>
          <cell r="V768">
            <v>0</v>
          </cell>
          <cell r="W768">
            <v>7731709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M769">
            <v>101187050</v>
          </cell>
          <cell r="O769">
            <v>101187050</v>
          </cell>
          <cell r="P769">
            <v>8432254</v>
          </cell>
          <cell r="Q769">
            <v>0</v>
          </cell>
          <cell r="R769">
            <v>0</v>
          </cell>
          <cell r="S769">
            <v>33729016</v>
          </cell>
          <cell r="T769">
            <v>8432254</v>
          </cell>
          <cell r="U769">
            <v>8432254</v>
          </cell>
          <cell r="V769">
            <v>0</v>
          </cell>
          <cell r="W769">
            <v>8432254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M770">
            <v>54928223</v>
          </cell>
          <cell r="O770">
            <v>54928223</v>
          </cell>
          <cell r="P770">
            <v>4577352</v>
          </cell>
          <cell r="Q770">
            <v>0</v>
          </cell>
          <cell r="R770">
            <v>0</v>
          </cell>
          <cell r="S770">
            <v>18309408</v>
          </cell>
          <cell r="T770">
            <v>4577352</v>
          </cell>
          <cell r="U770">
            <v>4577352</v>
          </cell>
          <cell r="V770">
            <v>0</v>
          </cell>
          <cell r="W770">
            <v>4577352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K771" t="str">
            <v>No. 3656 del 29-09-2015</v>
          </cell>
          <cell r="L771" t="str">
            <v>No. 4746 del 21-12-2015</v>
          </cell>
          <cell r="M771">
            <v>171659052</v>
          </cell>
          <cell r="O771">
            <v>171659052</v>
          </cell>
          <cell r="P771">
            <v>14304921</v>
          </cell>
          <cell r="Q771">
            <v>0</v>
          </cell>
          <cell r="R771">
            <v>0</v>
          </cell>
          <cell r="S771">
            <v>57219684</v>
          </cell>
          <cell r="T771">
            <v>14304921</v>
          </cell>
          <cell r="U771">
            <v>14304921</v>
          </cell>
          <cell r="V771">
            <v>0</v>
          </cell>
          <cell r="W771">
            <v>14304921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M772">
            <v>102902090</v>
          </cell>
          <cell r="O772">
            <v>102902090</v>
          </cell>
          <cell r="P772">
            <v>8575174</v>
          </cell>
          <cell r="Q772">
            <v>0</v>
          </cell>
          <cell r="R772">
            <v>0</v>
          </cell>
          <cell r="S772">
            <v>34300696</v>
          </cell>
          <cell r="T772">
            <v>8575174</v>
          </cell>
          <cell r="U772">
            <v>8575174</v>
          </cell>
          <cell r="V772">
            <v>0</v>
          </cell>
          <cell r="W772">
            <v>8575174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M773">
            <v>439673808</v>
          </cell>
          <cell r="O773">
            <v>439673808</v>
          </cell>
          <cell r="P773">
            <v>36639484</v>
          </cell>
          <cell r="Q773">
            <v>0</v>
          </cell>
          <cell r="R773">
            <v>0</v>
          </cell>
          <cell r="S773">
            <v>146557936</v>
          </cell>
          <cell r="T773">
            <v>36639484</v>
          </cell>
          <cell r="U773">
            <v>36639484</v>
          </cell>
          <cell r="V773">
            <v>0</v>
          </cell>
          <cell r="W773">
            <v>36639484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K774" t="str">
            <v>No. 3446 del 25-10-2017</v>
          </cell>
          <cell r="L774" t="str">
            <v>No. 1657 del 12-06-2018</v>
          </cell>
          <cell r="M774">
            <v>146265858</v>
          </cell>
          <cell r="O774">
            <v>146265858</v>
          </cell>
          <cell r="P774">
            <v>12188822</v>
          </cell>
          <cell r="Q774">
            <v>0</v>
          </cell>
          <cell r="R774">
            <v>0</v>
          </cell>
          <cell r="S774">
            <v>48755288</v>
          </cell>
          <cell r="T774">
            <v>12188822</v>
          </cell>
          <cell r="U774">
            <v>12188822</v>
          </cell>
          <cell r="V774">
            <v>0</v>
          </cell>
          <cell r="W774">
            <v>12188822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M775">
            <v>145642906</v>
          </cell>
          <cell r="O775">
            <v>145642906</v>
          </cell>
          <cell r="P775">
            <v>12136909</v>
          </cell>
          <cell r="Q775">
            <v>0</v>
          </cell>
          <cell r="R775">
            <v>0</v>
          </cell>
          <cell r="S775">
            <v>48547636</v>
          </cell>
          <cell r="T775">
            <v>12136909</v>
          </cell>
          <cell r="U775">
            <v>12136909</v>
          </cell>
          <cell r="V775">
            <v>0</v>
          </cell>
          <cell r="W775">
            <v>12136909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M776">
            <v>890240416</v>
          </cell>
          <cell r="O776">
            <v>890240416</v>
          </cell>
          <cell r="P776">
            <v>74186701</v>
          </cell>
          <cell r="Q776">
            <v>0</v>
          </cell>
          <cell r="R776">
            <v>0</v>
          </cell>
          <cell r="S776">
            <v>296746804</v>
          </cell>
          <cell r="T776">
            <v>74186701</v>
          </cell>
          <cell r="U776">
            <v>74186701</v>
          </cell>
          <cell r="V776">
            <v>0</v>
          </cell>
          <cell r="W776">
            <v>74186701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M777">
            <v>54434153</v>
          </cell>
          <cell r="O777">
            <v>54434153</v>
          </cell>
          <cell r="P777">
            <v>4536179</v>
          </cell>
          <cell r="Q777">
            <v>0</v>
          </cell>
          <cell r="R777">
            <v>0</v>
          </cell>
          <cell r="S777">
            <v>18144716</v>
          </cell>
          <cell r="T777">
            <v>4536179</v>
          </cell>
          <cell r="U777">
            <v>4536179</v>
          </cell>
          <cell r="V777">
            <v>0</v>
          </cell>
          <cell r="W777">
            <v>4536179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K778" t="str">
            <v>No. 3446 del 25-10-2017</v>
          </cell>
          <cell r="L778" t="str">
            <v>No. 1434 del 21-05-2018</v>
          </cell>
          <cell r="M778">
            <v>104068296</v>
          </cell>
          <cell r="O778">
            <v>104068296</v>
          </cell>
          <cell r="P778">
            <v>8672358</v>
          </cell>
          <cell r="Q778">
            <v>0</v>
          </cell>
          <cell r="R778">
            <v>0</v>
          </cell>
          <cell r="S778">
            <v>34689432</v>
          </cell>
          <cell r="T778">
            <v>8672358</v>
          </cell>
          <cell r="U778">
            <v>8672358</v>
          </cell>
          <cell r="V778">
            <v>0</v>
          </cell>
          <cell r="W778">
            <v>8672358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M779">
            <v>189032552</v>
          </cell>
          <cell r="O779">
            <v>189032552</v>
          </cell>
          <cell r="P779">
            <v>15752713</v>
          </cell>
          <cell r="Q779">
            <v>0</v>
          </cell>
          <cell r="R779">
            <v>0</v>
          </cell>
          <cell r="S779">
            <v>63010852</v>
          </cell>
          <cell r="T779">
            <v>15752713</v>
          </cell>
          <cell r="U779">
            <v>15752713</v>
          </cell>
          <cell r="V779">
            <v>0</v>
          </cell>
          <cell r="W779">
            <v>15752713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M780">
            <v>138169172</v>
          </cell>
          <cell r="O780">
            <v>138169172</v>
          </cell>
          <cell r="P780">
            <v>11514098</v>
          </cell>
          <cell r="Q780">
            <v>0</v>
          </cell>
          <cell r="R780">
            <v>0</v>
          </cell>
          <cell r="S780">
            <v>46056392</v>
          </cell>
          <cell r="T780">
            <v>11514098</v>
          </cell>
          <cell r="U780">
            <v>11514098</v>
          </cell>
          <cell r="V780">
            <v>0</v>
          </cell>
          <cell r="W780">
            <v>11514098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M781">
            <v>80702158</v>
          </cell>
          <cell r="O781">
            <v>80702158</v>
          </cell>
          <cell r="P781">
            <v>6725180</v>
          </cell>
          <cell r="Q781">
            <v>0</v>
          </cell>
          <cell r="R781">
            <v>0</v>
          </cell>
          <cell r="S781">
            <v>26900720</v>
          </cell>
          <cell r="T781">
            <v>6725180</v>
          </cell>
          <cell r="U781">
            <v>6725180</v>
          </cell>
          <cell r="V781">
            <v>0</v>
          </cell>
          <cell r="W781">
            <v>6725180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M782">
            <v>198577244</v>
          </cell>
          <cell r="O782">
            <v>198577244</v>
          </cell>
          <cell r="P782">
            <v>16548104</v>
          </cell>
          <cell r="Q782">
            <v>0</v>
          </cell>
          <cell r="R782">
            <v>0</v>
          </cell>
          <cell r="S782">
            <v>66192416</v>
          </cell>
          <cell r="T782">
            <v>16548104</v>
          </cell>
          <cell r="U782">
            <v>16548104</v>
          </cell>
          <cell r="V782">
            <v>0</v>
          </cell>
          <cell r="W782">
            <v>16548104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M783">
            <v>106422150</v>
          </cell>
          <cell r="O783">
            <v>106422150</v>
          </cell>
          <cell r="P783">
            <v>8868513</v>
          </cell>
          <cell r="Q783">
            <v>0</v>
          </cell>
          <cell r="R783">
            <v>0</v>
          </cell>
          <cell r="S783">
            <v>35474052</v>
          </cell>
          <cell r="T783">
            <v>8868513</v>
          </cell>
          <cell r="U783">
            <v>8868513</v>
          </cell>
          <cell r="V783">
            <v>0</v>
          </cell>
          <cell r="W783">
            <v>8868513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M784">
            <v>74637599</v>
          </cell>
          <cell r="O784">
            <v>74637599</v>
          </cell>
          <cell r="P784">
            <v>6219800</v>
          </cell>
          <cell r="Q784">
            <v>0</v>
          </cell>
          <cell r="R784">
            <v>0</v>
          </cell>
          <cell r="S784">
            <v>24879200</v>
          </cell>
          <cell r="T784">
            <v>6219800</v>
          </cell>
          <cell r="U784">
            <v>6219800</v>
          </cell>
          <cell r="V784">
            <v>0</v>
          </cell>
          <cell r="W784">
            <v>6219800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M785">
            <v>107743980</v>
          </cell>
          <cell r="O785">
            <v>107743980</v>
          </cell>
          <cell r="P785">
            <v>8978665</v>
          </cell>
          <cell r="Q785">
            <v>0</v>
          </cell>
          <cell r="R785">
            <v>0</v>
          </cell>
          <cell r="S785">
            <v>35914660</v>
          </cell>
          <cell r="T785">
            <v>8978665</v>
          </cell>
          <cell r="U785">
            <v>8978665</v>
          </cell>
          <cell r="V785">
            <v>0</v>
          </cell>
          <cell r="W785">
            <v>8978665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M786">
            <v>73403745</v>
          </cell>
          <cell r="O786">
            <v>73403745</v>
          </cell>
          <cell r="P786">
            <v>6116979</v>
          </cell>
          <cell r="Q786">
            <v>0</v>
          </cell>
          <cell r="R786">
            <v>0</v>
          </cell>
          <cell r="S786">
            <v>24467916</v>
          </cell>
          <cell r="T786">
            <v>6116979</v>
          </cell>
          <cell r="U786">
            <v>6116979</v>
          </cell>
          <cell r="V786">
            <v>0</v>
          </cell>
          <cell r="W786">
            <v>6116979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M787">
            <v>195194532</v>
          </cell>
          <cell r="O787">
            <v>195194532</v>
          </cell>
          <cell r="P787">
            <v>16266211</v>
          </cell>
          <cell r="Q787">
            <v>0</v>
          </cell>
          <cell r="R787">
            <v>0</v>
          </cell>
          <cell r="S787">
            <v>65064844</v>
          </cell>
          <cell r="T787">
            <v>16266211</v>
          </cell>
          <cell r="U787">
            <v>16266211</v>
          </cell>
          <cell r="V787">
            <v>0</v>
          </cell>
          <cell r="W787">
            <v>16266211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M788">
            <v>137150166</v>
          </cell>
          <cell r="O788">
            <v>137150166</v>
          </cell>
          <cell r="P788">
            <v>11429181</v>
          </cell>
          <cell r="Q788">
            <v>0</v>
          </cell>
          <cell r="R788">
            <v>0</v>
          </cell>
          <cell r="S788">
            <v>45716724</v>
          </cell>
          <cell r="T788">
            <v>11429181</v>
          </cell>
          <cell r="U788">
            <v>11429181</v>
          </cell>
          <cell r="V788">
            <v>0</v>
          </cell>
          <cell r="W788">
            <v>11429181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M789">
            <v>67877060</v>
          </cell>
          <cell r="O789">
            <v>67877060</v>
          </cell>
          <cell r="P789">
            <v>5656422</v>
          </cell>
          <cell r="Q789">
            <v>0</v>
          </cell>
          <cell r="R789">
            <v>0</v>
          </cell>
          <cell r="S789">
            <v>22625688</v>
          </cell>
          <cell r="T789">
            <v>5656422</v>
          </cell>
          <cell r="U789">
            <v>5656422</v>
          </cell>
          <cell r="V789">
            <v>0</v>
          </cell>
          <cell r="W789">
            <v>5656422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K790" t="str">
            <v>No. 1219 del 19-05-2022</v>
          </cell>
          <cell r="L790" t="str">
            <v>Resolución 1186 - 19 de mayo 2023</v>
          </cell>
          <cell r="M790">
            <v>339069680</v>
          </cell>
          <cell r="O790">
            <v>339069680</v>
          </cell>
          <cell r="P790">
            <v>28255807</v>
          </cell>
          <cell r="Q790">
            <v>0</v>
          </cell>
          <cell r="S790">
            <v>0</v>
          </cell>
          <cell r="T790">
            <v>0</v>
          </cell>
          <cell r="U790">
            <v>141279035</v>
          </cell>
          <cell r="V790">
            <v>0</v>
          </cell>
          <cell r="W790">
            <v>28255807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L791" t="str">
            <v>( 19 de mayo de 2023 )</v>
          </cell>
          <cell r="M791">
            <v>377906536</v>
          </cell>
          <cell r="O791">
            <v>377906536</v>
          </cell>
          <cell r="P791">
            <v>31492211</v>
          </cell>
          <cell r="Q791">
            <v>0</v>
          </cell>
          <cell r="R791">
            <v>0</v>
          </cell>
          <cell r="S791">
            <v>125968844</v>
          </cell>
          <cell r="T791">
            <v>31492211</v>
          </cell>
          <cell r="U791">
            <v>31492211</v>
          </cell>
          <cell r="V791">
            <v>0</v>
          </cell>
          <cell r="W791">
            <v>31492211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M792">
            <v>151694378</v>
          </cell>
          <cell r="O792">
            <v>151694378</v>
          </cell>
          <cell r="P792">
            <v>12641198</v>
          </cell>
          <cell r="Q792">
            <v>0</v>
          </cell>
          <cell r="R792">
            <v>0</v>
          </cell>
          <cell r="S792">
            <v>50564792</v>
          </cell>
          <cell r="T792">
            <v>12641198</v>
          </cell>
          <cell r="U792">
            <v>12641198</v>
          </cell>
          <cell r="V792">
            <v>0</v>
          </cell>
          <cell r="W792">
            <v>12641198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M793">
            <v>91053274</v>
          </cell>
          <cell r="O793">
            <v>91053274</v>
          </cell>
          <cell r="P793">
            <v>7587773</v>
          </cell>
          <cell r="Q793">
            <v>0</v>
          </cell>
          <cell r="R793">
            <v>0</v>
          </cell>
          <cell r="S793">
            <v>30351092</v>
          </cell>
          <cell r="T793">
            <v>7587773</v>
          </cell>
          <cell r="U793">
            <v>7587773</v>
          </cell>
          <cell r="V793">
            <v>0</v>
          </cell>
          <cell r="W793">
            <v>7587773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M794">
            <v>151566194</v>
          </cell>
          <cell r="O794">
            <v>151566194</v>
          </cell>
          <cell r="P794">
            <v>12630516</v>
          </cell>
          <cell r="Q794">
            <v>0</v>
          </cell>
          <cell r="R794">
            <v>0</v>
          </cell>
          <cell r="S794">
            <v>50522064</v>
          </cell>
          <cell r="T794">
            <v>12630516</v>
          </cell>
          <cell r="U794">
            <v>12630516</v>
          </cell>
          <cell r="V794">
            <v>0</v>
          </cell>
          <cell r="W794">
            <v>12630516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M795">
            <v>484935872</v>
          </cell>
          <cell r="O795">
            <v>484935872</v>
          </cell>
          <cell r="P795">
            <v>40411323</v>
          </cell>
          <cell r="Q795">
            <v>0</v>
          </cell>
          <cell r="R795">
            <v>0</v>
          </cell>
          <cell r="S795">
            <v>161645292</v>
          </cell>
          <cell r="T795">
            <v>40411323</v>
          </cell>
          <cell r="U795">
            <v>40411323</v>
          </cell>
          <cell r="V795">
            <v>0</v>
          </cell>
          <cell r="W795">
            <v>40411323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M796">
            <v>102342132</v>
          </cell>
          <cell r="O796">
            <v>102342132</v>
          </cell>
          <cell r="P796">
            <v>8528511</v>
          </cell>
          <cell r="Q796">
            <v>0</v>
          </cell>
          <cell r="R796">
            <v>0</v>
          </cell>
          <cell r="S796">
            <v>34114044</v>
          </cell>
          <cell r="T796">
            <v>8528511</v>
          </cell>
          <cell r="U796">
            <v>8528511</v>
          </cell>
          <cell r="V796">
            <v>0</v>
          </cell>
          <cell r="W796">
            <v>8528511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K797" t="str">
            <v>No. 3446 del 25-10-2017</v>
          </cell>
          <cell r="L797" t="str">
            <v>No. 1169 del 30-04-2018</v>
          </cell>
          <cell r="M797">
            <v>303922168</v>
          </cell>
          <cell r="O797">
            <v>303922168</v>
          </cell>
          <cell r="P797">
            <v>25326847</v>
          </cell>
          <cell r="Q797">
            <v>0</v>
          </cell>
          <cell r="R797">
            <v>0</v>
          </cell>
          <cell r="S797">
            <v>101307388</v>
          </cell>
          <cell r="T797">
            <v>25326847</v>
          </cell>
          <cell r="U797">
            <v>25326847</v>
          </cell>
          <cell r="V797">
            <v>0</v>
          </cell>
          <cell r="W797">
            <v>25326847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M798">
            <v>43502528</v>
          </cell>
          <cell r="O798">
            <v>43502528</v>
          </cell>
          <cell r="P798">
            <v>3625211</v>
          </cell>
          <cell r="Q798">
            <v>0</v>
          </cell>
          <cell r="R798">
            <v>0</v>
          </cell>
          <cell r="S798">
            <v>14500844</v>
          </cell>
          <cell r="T798">
            <v>3625211</v>
          </cell>
          <cell r="U798">
            <v>3625211</v>
          </cell>
          <cell r="V798">
            <v>0</v>
          </cell>
          <cell r="W798">
            <v>3625211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M799">
            <v>948670960</v>
          </cell>
          <cell r="O799">
            <v>948670960</v>
          </cell>
          <cell r="P799">
            <v>79055913</v>
          </cell>
          <cell r="Q799">
            <v>0</v>
          </cell>
          <cell r="R799">
            <v>0</v>
          </cell>
          <cell r="S799">
            <v>316223652</v>
          </cell>
          <cell r="T799">
            <v>79055913</v>
          </cell>
          <cell r="U799">
            <v>79055913</v>
          </cell>
          <cell r="V799">
            <v>0</v>
          </cell>
          <cell r="W799">
            <v>79055913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M800">
            <v>67877060</v>
          </cell>
          <cell r="O800">
            <v>67877060</v>
          </cell>
          <cell r="P800">
            <v>5656422</v>
          </cell>
          <cell r="Q800">
            <v>0</v>
          </cell>
          <cell r="R800">
            <v>0</v>
          </cell>
          <cell r="S800">
            <v>22625688</v>
          </cell>
          <cell r="T800">
            <v>5656422</v>
          </cell>
          <cell r="U800">
            <v>5656422</v>
          </cell>
          <cell r="V800">
            <v>0</v>
          </cell>
          <cell r="W800">
            <v>5656422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M801">
            <v>237479100</v>
          </cell>
          <cell r="O801">
            <v>237479100</v>
          </cell>
          <cell r="P801">
            <v>19789925</v>
          </cell>
          <cell r="Q801">
            <v>0</v>
          </cell>
          <cell r="R801">
            <v>0</v>
          </cell>
          <cell r="S801">
            <v>79159700</v>
          </cell>
          <cell r="T801">
            <v>19789925</v>
          </cell>
          <cell r="U801">
            <v>19789925</v>
          </cell>
          <cell r="V801">
            <v>0</v>
          </cell>
          <cell r="W801">
            <v>19789925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M802">
            <v>171151728</v>
          </cell>
          <cell r="O802">
            <v>171151728</v>
          </cell>
          <cell r="P802">
            <v>14262644</v>
          </cell>
          <cell r="Q802">
            <v>0</v>
          </cell>
          <cell r="R802">
            <v>0</v>
          </cell>
          <cell r="S802">
            <v>57050576</v>
          </cell>
          <cell r="T802">
            <v>14262644</v>
          </cell>
          <cell r="U802">
            <v>14262644</v>
          </cell>
          <cell r="V802">
            <v>0</v>
          </cell>
          <cell r="W802">
            <v>14262644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M803">
            <v>146829708</v>
          </cell>
          <cell r="O803">
            <v>146829708</v>
          </cell>
          <cell r="P803">
            <v>12235809</v>
          </cell>
          <cell r="Q803">
            <v>0</v>
          </cell>
          <cell r="R803">
            <v>0</v>
          </cell>
          <cell r="S803">
            <v>48943236</v>
          </cell>
          <cell r="T803">
            <v>12235809</v>
          </cell>
          <cell r="U803">
            <v>12235809</v>
          </cell>
          <cell r="V803">
            <v>0</v>
          </cell>
          <cell r="W803">
            <v>12235809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M804">
            <v>63529200</v>
          </cell>
          <cell r="O804">
            <v>63529200</v>
          </cell>
          <cell r="P804">
            <v>5294100</v>
          </cell>
          <cell r="Q804">
            <v>0</v>
          </cell>
          <cell r="R804">
            <v>0</v>
          </cell>
          <cell r="S804">
            <v>21176400</v>
          </cell>
          <cell r="T804">
            <v>5294100</v>
          </cell>
          <cell r="U804">
            <v>5294100</v>
          </cell>
          <cell r="V804">
            <v>0</v>
          </cell>
          <cell r="W804">
            <v>5294100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M805">
            <v>102542696</v>
          </cell>
          <cell r="O805">
            <v>102542696</v>
          </cell>
          <cell r="P805">
            <v>8545225</v>
          </cell>
          <cell r="Q805">
            <v>0</v>
          </cell>
          <cell r="R805">
            <v>0</v>
          </cell>
          <cell r="S805">
            <v>34180900</v>
          </cell>
          <cell r="T805">
            <v>8545225</v>
          </cell>
          <cell r="U805">
            <v>8545225</v>
          </cell>
          <cell r="V805">
            <v>0</v>
          </cell>
          <cell r="W805">
            <v>8545225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M806">
            <v>228419420</v>
          </cell>
          <cell r="O806">
            <v>228419420</v>
          </cell>
          <cell r="P806">
            <v>19034952</v>
          </cell>
          <cell r="Q806">
            <v>0</v>
          </cell>
          <cell r="R806">
            <v>0</v>
          </cell>
          <cell r="S806">
            <v>76139808</v>
          </cell>
          <cell r="T806">
            <v>19034952</v>
          </cell>
          <cell r="U806">
            <v>19034952</v>
          </cell>
          <cell r="V806">
            <v>0</v>
          </cell>
          <cell r="W806">
            <v>19034952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M807">
            <v>648548192</v>
          </cell>
          <cell r="O807">
            <v>648548192</v>
          </cell>
          <cell r="P807">
            <v>54045683</v>
          </cell>
          <cell r="Q807">
            <v>0</v>
          </cell>
          <cell r="R807">
            <v>0</v>
          </cell>
          <cell r="S807">
            <v>216182732</v>
          </cell>
          <cell r="T807">
            <v>54045683</v>
          </cell>
          <cell r="U807">
            <v>54045683</v>
          </cell>
          <cell r="V807">
            <v>0</v>
          </cell>
          <cell r="W807">
            <v>54045683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M808">
            <v>401388584</v>
          </cell>
          <cell r="O808">
            <v>401388584</v>
          </cell>
          <cell r="P808">
            <v>33449049</v>
          </cell>
          <cell r="Q808">
            <v>0</v>
          </cell>
          <cell r="R808">
            <v>0</v>
          </cell>
          <cell r="S808">
            <v>133796196</v>
          </cell>
          <cell r="T808">
            <v>33449049</v>
          </cell>
          <cell r="U808">
            <v>33449049</v>
          </cell>
          <cell r="V808">
            <v>0</v>
          </cell>
          <cell r="W808">
            <v>33449049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M809">
            <v>380984984</v>
          </cell>
          <cell r="O809">
            <v>380984984</v>
          </cell>
          <cell r="P809">
            <v>31748749</v>
          </cell>
          <cell r="Q809">
            <v>0</v>
          </cell>
          <cell r="R809">
            <v>0</v>
          </cell>
          <cell r="S809">
            <v>126994996</v>
          </cell>
          <cell r="T809">
            <v>31748749</v>
          </cell>
          <cell r="U809">
            <v>31748749</v>
          </cell>
          <cell r="V809">
            <v>0</v>
          </cell>
          <cell r="W809">
            <v>31748749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M810">
            <v>205495512</v>
          </cell>
          <cell r="O810">
            <v>205495512</v>
          </cell>
          <cell r="P810">
            <v>17124626</v>
          </cell>
          <cell r="Q810">
            <v>0</v>
          </cell>
          <cell r="R810">
            <v>0</v>
          </cell>
          <cell r="S810">
            <v>68498504</v>
          </cell>
          <cell r="T810">
            <v>17124626</v>
          </cell>
          <cell r="U810">
            <v>17124626</v>
          </cell>
          <cell r="V810">
            <v>0</v>
          </cell>
          <cell r="W810">
            <v>17124626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M811">
            <v>105153134</v>
          </cell>
          <cell r="O811">
            <v>105153134</v>
          </cell>
          <cell r="P811">
            <v>8762761</v>
          </cell>
          <cell r="Q811">
            <v>0</v>
          </cell>
          <cell r="R811">
            <v>0</v>
          </cell>
          <cell r="S811">
            <v>35051044</v>
          </cell>
          <cell r="T811">
            <v>8762761</v>
          </cell>
          <cell r="U811">
            <v>8762761</v>
          </cell>
          <cell r="V811">
            <v>0</v>
          </cell>
          <cell r="W811">
            <v>8762761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M812">
            <v>260449840</v>
          </cell>
          <cell r="O812">
            <v>260449840</v>
          </cell>
          <cell r="P812">
            <v>21704153</v>
          </cell>
          <cell r="Q812">
            <v>0</v>
          </cell>
          <cell r="R812">
            <v>0</v>
          </cell>
          <cell r="S812">
            <v>86816612</v>
          </cell>
          <cell r="T812">
            <v>21704153</v>
          </cell>
          <cell r="U812">
            <v>21704153</v>
          </cell>
          <cell r="V812">
            <v>0</v>
          </cell>
          <cell r="W812">
            <v>21704153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M813">
            <v>168680712</v>
          </cell>
          <cell r="O813">
            <v>168680712</v>
          </cell>
          <cell r="P813">
            <v>14056726</v>
          </cell>
          <cell r="Q813">
            <v>0</v>
          </cell>
          <cell r="R813">
            <v>0</v>
          </cell>
          <cell r="S813">
            <v>56226904</v>
          </cell>
          <cell r="T813">
            <v>14056726</v>
          </cell>
          <cell r="U813">
            <v>14056726</v>
          </cell>
          <cell r="V813">
            <v>0</v>
          </cell>
          <cell r="W813">
            <v>14056726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M814">
            <v>84794371</v>
          </cell>
          <cell r="O814">
            <v>84794371</v>
          </cell>
          <cell r="P814">
            <v>7066198</v>
          </cell>
          <cell r="Q814">
            <v>0</v>
          </cell>
          <cell r="R814">
            <v>0</v>
          </cell>
          <cell r="S814">
            <v>28264792</v>
          </cell>
          <cell r="T814">
            <v>7066198</v>
          </cell>
          <cell r="U814">
            <v>7066198</v>
          </cell>
          <cell r="V814">
            <v>0</v>
          </cell>
          <cell r="W814">
            <v>7066198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K815" t="str">
            <v>No. 3446 del 25-10-2017</v>
          </cell>
          <cell r="L815" t="str">
            <v>No. 1170 del 30-04-2018</v>
          </cell>
          <cell r="M815">
            <v>459710908</v>
          </cell>
          <cell r="O815">
            <v>459710908</v>
          </cell>
          <cell r="P815">
            <v>38309242</v>
          </cell>
          <cell r="Q815">
            <v>0</v>
          </cell>
          <cell r="R815">
            <v>0</v>
          </cell>
          <cell r="S815">
            <v>153236968</v>
          </cell>
          <cell r="T815">
            <v>38309242</v>
          </cell>
          <cell r="U815">
            <v>38309242</v>
          </cell>
          <cell r="V815">
            <v>0</v>
          </cell>
          <cell r="W815">
            <v>38309242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M816">
            <v>169557608</v>
          </cell>
          <cell r="O816">
            <v>169557608</v>
          </cell>
          <cell r="P816">
            <v>14129801</v>
          </cell>
          <cell r="Q816">
            <v>0</v>
          </cell>
          <cell r="R816">
            <v>0</v>
          </cell>
          <cell r="S816">
            <v>56519204</v>
          </cell>
          <cell r="T816">
            <v>14129801</v>
          </cell>
          <cell r="U816">
            <v>14129801</v>
          </cell>
          <cell r="V816">
            <v>0</v>
          </cell>
          <cell r="W816">
            <v>14129801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M817">
            <v>92780046</v>
          </cell>
          <cell r="O817">
            <v>92780046</v>
          </cell>
          <cell r="P817">
            <v>7731671</v>
          </cell>
          <cell r="Q817">
            <v>0</v>
          </cell>
          <cell r="R817">
            <v>0</v>
          </cell>
          <cell r="S817">
            <v>30926684</v>
          </cell>
          <cell r="T817">
            <v>7731671</v>
          </cell>
          <cell r="U817">
            <v>7731671</v>
          </cell>
          <cell r="V817">
            <v>0</v>
          </cell>
          <cell r="W817">
            <v>7731671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M818">
            <v>190866240</v>
          </cell>
          <cell r="O818">
            <v>190866240</v>
          </cell>
          <cell r="P818">
            <v>15905520</v>
          </cell>
          <cell r="Q818">
            <v>0</v>
          </cell>
          <cell r="R818">
            <v>0</v>
          </cell>
          <cell r="S818">
            <v>63622080</v>
          </cell>
          <cell r="T818">
            <v>15905520</v>
          </cell>
          <cell r="U818">
            <v>15905520</v>
          </cell>
          <cell r="V818">
            <v>0</v>
          </cell>
          <cell r="W818">
            <v>15905520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M819">
            <v>122149460</v>
          </cell>
          <cell r="O819">
            <v>122149460</v>
          </cell>
          <cell r="P819">
            <v>10179122</v>
          </cell>
          <cell r="Q819">
            <v>0</v>
          </cell>
          <cell r="R819">
            <v>0</v>
          </cell>
          <cell r="S819">
            <v>40716488</v>
          </cell>
          <cell r="T819">
            <v>10179122</v>
          </cell>
          <cell r="U819">
            <v>10179122</v>
          </cell>
          <cell r="V819">
            <v>0</v>
          </cell>
          <cell r="W819">
            <v>10179122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M820">
            <v>458457560</v>
          </cell>
          <cell r="O820">
            <v>458457560</v>
          </cell>
          <cell r="P820">
            <v>38204797</v>
          </cell>
          <cell r="Q820">
            <v>0</v>
          </cell>
          <cell r="R820">
            <v>0</v>
          </cell>
          <cell r="S820">
            <v>152819188</v>
          </cell>
          <cell r="T820">
            <v>38204797</v>
          </cell>
          <cell r="U820">
            <v>38204797</v>
          </cell>
          <cell r="V820">
            <v>0</v>
          </cell>
          <cell r="W820">
            <v>38204797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M821">
            <v>113555116</v>
          </cell>
          <cell r="O821">
            <v>113555116</v>
          </cell>
          <cell r="P821">
            <v>9462926</v>
          </cell>
          <cell r="Q821">
            <v>0</v>
          </cell>
          <cell r="R821">
            <v>0</v>
          </cell>
          <cell r="S821">
            <v>37851704</v>
          </cell>
          <cell r="T821">
            <v>9462926</v>
          </cell>
          <cell r="U821">
            <v>9462926</v>
          </cell>
          <cell r="V821">
            <v>0</v>
          </cell>
          <cell r="W821">
            <v>9462926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2984446656</v>
          </cell>
          <cell r="O822">
            <v>2984446656</v>
          </cell>
          <cell r="P822">
            <v>248703888</v>
          </cell>
          <cell r="Q822">
            <v>0</v>
          </cell>
          <cell r="R822">
            <v>0</v>
          </cell>
          <cell r="S822">
            <v>994815552</v>
          </cell>
          <cell r="T822">
            <v>248703888</v>
          </cell>
          <cell r="U822">
            <v>248703888</v>
          </cell>
          <cell r="V822">
            <v>0</v>
          </cell>
          <cell r="W822">
            <v>248703888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>No. 1047 del 28-04-2020-parcial hasta abirl 
No. 2978 del 11-11-2022- definitiva</v>
          </cell>
          <cell r="M823">
            <v>1479345344</v>
          </cell>
          <cell r="O823">
            <v>1479345344</v>
          </cell>
          <cell r="P823">
            <v>123278779</v>
          </cell>
          <cell r="Q823">
            <v>0</v>
          </cell>
          <cell r="R823">
            <v>0</v>
          </cell>
          <cell r="S823">
            <v>493115116</v>
          </cell>
          <cell r="T823">
            <v>123278779</v>
          </cell>
          <cell r="U823">
            <v>123278779</v>
          </cell>
          <cell r="V823">
            <v>0</v>
          </cell>
          <cell r="W823">
            <v>123278779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M824">
            <v>3669228736</v>
          </cell>
          <cell r="O824">
            <v>3669228736</v>
          </cell>
          <cell r="P824">
            <v>305769061</v>
          </cell>
          <cell r="Q824">
            <v>0</v>
          </cell>
          <cell r="R824">
            <v>0</v>
          </cell>
          <cell r="S824">
            <v>1223076244</v>
          </cell>
          <cell r="T824">
            <v>305769061</v>
          </cell>
          <cell r="U824">
            <v>305769061</v>
          </cell>
          <cell r="V824">
            <v>0</v>
          </cell>
          <cell r="W824">
            <v>305769061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K825" t="str">
            <v>No. 4091 del 16-11-2016</v>
          </cell>
          <cell r="L825" t="str">
            <v>No. 1526 del 02-06-2017</v>
          </cell>
          <cell r="M825">
            <v>627781008</v>
          </cell>
          <cell r="O825">
            <v>627781008</v>
          </cell>
          <cell r="P825">
            <v>52315084</v>
          </cell>
          <cell r="Q825">
            <v>0</v>
          </cell>
          <cell r="R825">
            <v>0</v>
          </cell>
          <cell r="S825">
            <v>209260336</v>
          </cell>
          <cell r="T825">
            <v>52315084</v>
          </cell>
          <cell r="U825">
            <v>52315084</v>
          </cell>
          <cell r="V825">
            <v>0</v>
          </cell>
          <cell r="W825">
            <v>52315084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M826">
            <v>167430656</v>
          </cell>
          <cell r="O826">
            <v>167430656</v>
          </cell>
          <cell r="P826">
            <v>13952555</v>
          </cell>
          <cell r="Q826">
            <v>0</v>
          </cell>
          <cell r="R826">
            <v>0</v>
          </cell>
          <cell r="S826">
            <v>55810220</v>
          </cell>
          <cell r="T826">
            <v>13952555</v>
          </cell>
          <cell r="U826">
            <v>13952555</v>
          </cell>
          <cell r="V826">
            <v>0</v>
          </cell>
          <cell r="W826">
            <v>13952555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M827">
            <v>115955776</v>
          </cell>
          <cell r="O827">
            <v>115955776</v>
          </cell>
          <cell r="P827">
            <v>9662981</v>
          </cell>
          <cell r="Q827">
            <v>0</v>
          </cell>
          <cell r="R827">
            <v>0</v>
          </cell>
          <cell r="S827">
            <v>38651924</v>
          </cell>
          <cell r="T827">
            <v>9662981</v>
          </cell>
          <cell r="U827">
            <v>9662981</v>
          </cell>
          <cell r="V827">
            <v>0</v>
          </cell>
          <cell r="W827">
            <v>9662981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M828">
            <v>109557720</v>
          </cell>
          <cell r="O828">
            <v>109557720</v>
          </cell>
          <cell r="P828">
            <v>9129810</v>
          </cell>
          <cell r="Q828">
            <v>0</v>
          </cell>
          <cell r="R828">
            <v>0</v>
          </cell>
          <cell r="S828">
            <v>36519240</v>
          </cell>
          <cell r="T828">
            <v>9129810</v>
          </cell>
          <cell r="U828">
            <v>9129810</v>
          </cell>
          <cell r="V828">
            <v>0</v>
          </cell>
          <cell r="W828">
            <v>9129810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M829">
            <v>48456202</v>
          </cell>
          <cell r="O829">
            <v>48456202</v>
          </cell>
          <cell r="P829">
            <v>4038017</v>
          </cell>
          <cell r="Q829">
            <v>0</v>
          </cell>
          <cell r="R829">
            <v>0</v>
          </cell>
          <cell r="S829">
            <v>16152068</v>
          </cell>
          <cell r="T829">
            <v>4038017</v>
          </cell>
          <cell r="U829">
            <v>4038017</v>
          </cell>
          <cell r="V829">
            <v>0</v>
          </cell>
          <cell r="W829">
            <v>4038017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M830">
            <v>180873448</v>
          </cell>
          <cell r="O830">
            <v>180873448</v>
          </cell>
          <cell r="P830">
            <v>15072787</v>
          </cell>
          <cell r="Q830">
            <v>0</v>
          </cell>
          <cell r="R830">
            <v>0</v>
          </cell>
          <cell r="S830">
            <v>60291148</v>
          </cell>
          <cell r="T830">
            <v>15072787</v>
          </cell>
          <cell r="U830">
            <v>15072787</v>
          </cell>
          <cell r="V830">
            <v>0</v>
          </cell>
          <cell r="W830">
            <v>15072787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M831">
            <v>256718524</v>
          </cell>
          <cell r="O831">
            <v>256718524</v>
          </cell>
          <cell r="P831">
            <v>21393210</v>
          </cell>
          <cell r="Q831">
            <v>0</v>
          </cell>
          <cell r="R831">
            <v>0</v>
          </cell>
          <cell r="S831">
            <v>85572840</v>
          </cell>
          <cell r="T831">
            <v>21393210</v>
          </cell>
          <cell r="U831">
            <v>21393210</v>
          </cell>
          <cell r="V831">
            <v>0</v>
          </cell>
          <cell r="W831">
            <v>21393210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M832">
            <v>216857948</v>
          </cell>
          <cell r="O832">
            <v>216857948</v>
          </cell>
          <cell r="P832">
            <v>18071496</v>
          </cell>
          <cell r="Q832">
            <v>0</v>
          </cell>
          <cell r="R832">
            <v>0</v>
          </cell>
          <cell r="S832">
            <v>72285984</v>
          </cell>
          <cell r="T832">
            <v>18071496</v>
          </cell>
          <cell r="U832">
            <v>18071496</v>
          </cell>
          <cell r="V832">
            <v>0</v>
          </cell>
          <cell r="W832">
            <v>18071496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M833">
            <v>525961632</v>
          </cell>
          <cell r="O833">
            <v>525961632</v>
          </cell>
          <cell r="P833">
            <v>43830136</v>
          </cell>
          <cell r="Q833">
            <v>0</v>
          </cell>
          <cell r="R833">
            <v>0</v>
          </cell>
          <cell r="S833">
            <v>175320544</v>
          </cell>
          <cell r="T833">
            <v>43830136</v>
          </cell>
          <cell r="U833">
            <v>43830136</v>
          </cell>
          <cell r="V833">
            <v>0</v>
          </cell>
          <cell r="W833">
            <v>43830136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M834">
            <v>139470254</v>
          </cell>
          <cell r="O834">
            <v>139470254</v>
          </cell>
          <cell r="P834">
            <v>11622521</v>
          </cell>
          <cell r="Q834">
            <v>0</v>
          </cell>
          <cell r="R834">
            <v>0</v>
          </cell>
          <cell r="S834">
            <v>46490084</v>
          </cell>
          <cell r="T834">
            <v>11622521</v>
          </cell>
          <cell r="U834">
            <v>11622521</v>
          </cell>
          <cell r="V834">
            <v>0</v>
          </cell>
          <cell r="W834">
            <v>11622521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M835">
            <v>77883954</v>
          </cell>
          <cell r="O835">
            <v>77883954</v>
          </cell>
          <cell r="P835">
            <v>6490330</v>
          </cell>
          <cell r="Q835">
            <v>0</v>
          </cell>
          <cell r="R835">
            <v>0</v>
          </cell>
          <cell r="S835">
            <v>25961320</v>
          </cell>
          <cell r="T835">
            <v>6490330</v>
          </cell>
          <cell r="U835">
            <v>6490330</v>
          </cell>
          <cell r="V835">
            <v>0</v>
          </cell>
          <cell r="W835">
            <v>6490330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M836">
            <v>343772440</v>
          </cell>
          <cell r="O836">
            <v>343772440</v>
          </cell>
          <cell r="P836">
            <v>28647703</v>
          </cell>
          <cell r="Q836">
            <v>0</v>
          </cell>
          <cell r="R836">
            <v>0</v>
          </cell>
          <cell r="S836">
            <v>114590812</v>
          </cell>
          <cell r="T836">
            <v>28647703</v>
          </cell>
          <cell r="U836">
            <v>28647703</v>
          </cell>
          <cell r="V836">
            <v>0</v>
          </cell>
          <cell r="W836">
            <v>28647703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M837">
            <v>864613296</v>
          </cell>
          <cell r="O837">
            <v>864613296</v>
          </cell>
          <cell r="P837">
            <v>72051108</v>
          </cell>
          <cell r="Q837">
            <v>0</v>
          </cell>
          <cell r="R837">
            <v>0</v>
          </cell>
          <cell r="S837">
            <v>288204432</v>
          </cell>
          <cell r="T837">
            <v>72051108</v>
          </cell>
          <cell r="U837">
            <v>72051108</v>
          </cell>
          <cell r="V837">
            <v>0</v>
          </cell>
          <cell r="W837">
            <v>72051108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M838">
            <v>522120064</v>
          </cell>
          <cell r="O838">
            <v>522120064</v>
          </cell>
          <cell r="P838">
            <v>43510005</v>
          </cell>
          <cell r="Q838">
            <v>0</v>
          </cell>
          <cell r="R838">
            <v>0</v>
          </cell>
          <cell r="S838">
            <v>174040020</v>
          </cell>
          <cell r="T838">
            <v>43510005</v>
          </cell>
          <cell r="U838">
            <v>43510005</v>
          </cell>
          <cell r="V838">
            <v>0</v>
          </cell>
          <cell r="W838">
            <v>43510005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M839">
            <v>82056036</v>
          </cell>
          <cell r="O839">
            <v>82056036</v>
          </cell>
          <cell r="P839">
            <v>6838003</v>
          </cell>
          <cell r="Q839">
            <v>0</v>
          </cell>
          <cell r="R839">
            <v>0</v>
          </cell>
          <cell r="S839">
            <v>27352012</v>
          </cell>
          <cell r="T839">
            <v>6838003</v>
          </cell>
          <cell r="U839">
            <v>6838003</v>
          </cell>
          <cell r="V839">
            <v>0</v>
          </cell>
          <cell r="W839">
            <v>6838003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M840">
            <v>335901212</v>
          </cell>
          <cell r="O840">
            <v>335901212</v>
          </cell>
          <cell r="P840">
            <v>27991768</v>
          </cell>
          <cell r="Q840">
            <v>0</v>
          </cell>
          <cell r="R840">
            <v>0</v>
          </cell>
          <cell r="S840">
            <v>111967072</v>
          </cell>
          <cell r="T840">
            <v>27991768</v>
          </cell>
          <cell r="U840">
            <v>27991768</v>
          </cell>
          <cell r="V840">
            <v>0</v>
          </cell>
          <cell r="W840">
            <v>27991768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M841">
            <v>53940342</v>
          </cell>
          <cell r="O841">
            <v>53940342</v>
          </cell>
          <cell r="P841">
            <v>4495029</v>
          </cell>
          <cell r="Q841">
            <v>0</v>
          </cell>
          <cell r="R841">
            <v>0</v>
          </cell>
          <cell r="S841">
            <v>17980116</v>
          </cell>
          <cell r="T841">
            <v>4495029</v>
          </cell>
          <cell r="U841">
            <v>4495029</v>
          </cell>
          <cell r="V841">
            <v>0</v>
          </cell>
          <cell r="W841">
            <v>4495029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M842">
            <v>67937866</v>
          </cell>
          <cell r="O842">
            <v>67937866</v>
          </cell>
          <cell r="P842">
            <v>5661489</v>
          </cell>
          <cell r="Q842">
            <v>0</v>
          </cell>
          <cell r="R842">
            <v>0</v>
          </cell>
          <cell r="S842">
            <v>22645956</v>
          </cell>
          <cell r="T842">
            <v>5661489</v>
          </cell>
          <cell r="U842">
            <v>5661489</v>
          </cell>
          <cell r="V842">
            <v>0</v>
          </cell>
          <cell r="W842">
            <v>5661489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M843">
            <v>265667288</v>
          </cell>
          <cell r="O843">
            <v>265667288</v>
          </cell>
          <cell r="P843">
            <v>22138941</v>
          </cell>
          <cell r="Q843">
            <v>0</v>
          </cell>
          <cell r="R843">
            <v>0</v>
          </cell>
          <cell r="S843">
            <v>88555764</v>
          </cell>
          <cell r="T843">
            <v>22138941</v>
          </cell>
          <cell r="U843">
            <v>22138941</v>
          </cell>
          <cell r="V843">
            <v>0</v>
          </cell>
          <cell r="W843">
            <v>22138941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M844">
            <v>142424988</v>
          </cell>
          <cell r="O844">
            <v>142424988</v>
          </cell>
          <cell r="P844">
            <v>11868749</v>
          </cell>
          <cell r="Q844">
            <v>0</v>
          </cell>
          <cell r="R844">
            <v>0</v>
          </cell>
          <cell r="S844">
            <v>47474996</v>
          </cell>
          <cell r="T844">
            <v>11868749</v>
          </cell>
          <cell r="U844">
            <v>11868749</v>
          </cell>
          <cell r="V844">
            <v>0</v>
          </cell>
          <cell r="W844">
            <v>11868749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M845">
            <v>706067352</v>
          </cell>
          <cell r="O845">
            <v>706067352</v>
          </cell>
          <cell r="P845">
            <v>58838946</v>
          </cell>
          <cell r="Q845">
            <v>0</v>
          </cell>
          <cell r="R845">
            <v>0</v>
          </cell>
          <cell r="S845">
            <v>235355784</v>
          </cell>
          <cell r="T845">
            <v>58838946</v>
          </cell>
          <cell r="U845">
            <v>58838946</v>
          </cell>
          <cell r="V845">
            <v>0</v>
          </cell>
          <cell r="W845">
            <v>58838946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K846" t="str">
            <v>No. 4091 del 16-11-2016</v>
          </cell>
          <cell r="L846" t="str">
            <v>No. 3026 del 18-09-2017</v>
          </cell>
          <cell r="M846">
            <v>64912812</v>
          </cell>
          <cell r="O846">
            <v>64912812</v>
          </cell>
          <cell r="P846">
            <v>5409401</v>
          </cell>
          <cell r="Q846">
            <v>0</v>
          </cell>
          <cell r="R846">
            <v>0</v>
          </cell>
          <cell r="S846">
            <v>21637604</v>
          </cell>
          <cell r="T846">
            <v>5409401</v>
          </cell>
          <cell r="U846">
            <v>5409401</v>
          </cell>
          <cell r="V846">
            <v>0</v>
          </cell>
          <cell r="W846">
            <v>5409401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M847">
            <v>52881560</v>
          </cell>
          <cell r="O847">
            <v>52881560</v>
          </cell>
          <cell r="P847">
            <v>4406797</v>
          </cell>
          <cell r="Q847">
            <v>0</v>
          </cell>
          <cell r="R847">
            <v>0</v>
          </cell>
          <cell r="S847">
            <v>17627188</v>
          </cell>
          <cell r="T847">
            <v>4406797</v>
          </cell>
          <cell r="U847">
            <v>4406797</v>
          </cell>
          <cell r="V847">
            <v>0</v>
          </cell>
          <cell r="W847">
            <v>4406797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M848">
            <v>1571554016</v>
          </cell>
          <cell r="O848">
            <v>1571554016</v>
          </cell>
          <cell r="P848">
            <v>130962835</v>
          </cell>
          <cell r="Q848">
            <v>0</v>
          </cell>
          <cell r="R848">
            <v>0</v>
          </cell>
          <cell r="S848">
            <v>523851340</v>
          </cell>
          <cell r="T848">
            <v>130962835</v>
          </cell>
          <cell r="U848">
            <v>130962835</v>
          </cell>
          <cell r="V848">
            <v>0</v>
          </cell>
          <cell r="W848">
            <v>130962835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M849">
            <v>475278496</v>
          </cell>
          <cell r="O849">
            <v>475278496</v>
          </cell>
          <cell r="P849">
            <v>39606541</v>
          </cell>
          <cell r="Q849">
            <v>0</v>
          </cell>
          <cell r="R849">
            <v>0</v>
          </cell>
          <cell r="S849">
            <v>158426164</v>
          </cell>
          <cell r="T849">
            <v>39606541</v>
          </cell>
          <cell r="U849">
            <v>39606541</v>
          </cell>
          <cell r="V849">
            <v>0</v>
          </cell>
          <cell r="W849">
            <v>39606541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M850">
            <v>78901490</v>
          </cell>
          <cell r="O850">
            <v>78901490</v>
          </cell>
          <cell r="P850">
            <v>6575124</v>
          </cell>
          <cell r="Q850">
            <v>0</v>
          </cell>
          <cell r="R850">
            <v>0</v>
          </cell>
          <cell r="S850">
            <v>26300496</v>
          </cell>
          <cell r="T850">
            <v>6575124</v>
          </cell>
          <cell r="U850">
            <v>6575124</v>
          </cell>
          <cell r="V850">
            <v>0</v>
          </cell>
          <cell r="W850">
            <v>6575124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M851">
            <v>122094616</v>
          </cell>
          <cell r="O851">
            <v>122094616</v>
          </cell>
          <cell r="P851">
            <v>10174551</v>
          </cell>
          <cell r="Q851">
            <v>0</v>
          </cell>
          <cell r="R851">
            <v>0</v>
          </cell>
          <cell r="S851">
            <v>40698204</v>
          </cell>
          <cell r="T851">
            <v>10174551</v>
          </cell>
          <cell r="U851">
            <v>10174551</v>
          </cell>
          <cell r="V851">
            <v>0</v>
          </cell>
          <cell r="W851">
            <v>10174551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M852">
            <v>81270348</v>
          </cell>
          <cell r="O852">
            <v>81270348</v>
          </cell>
          <cell r="P852">
            <v>6772529</v>
          </cell>
          <cell r="Q852">
            <v>0</v>
          </cell>
          <cell r="R852">
            <v>0</v>
          </cell>
          <cell r="S852">
            <v>27090116</v>
          </cell>
          <cell r="T852">
            <v>6772529</v>
          </cell>
          <cell r="U852">
            <v>6772529</v>
          </cell>
          <cell r="V852">
            <v>0</v>
          </cell>
          <cell r="W852">
            <v>6772529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M853">
            <v>145173602</v>
          </cell>
          <cell r="O853">
            <v>145173602</v>
          </cell>
          <cell r="P853">
            <v>12097800</v>
          </cell>
          <cell r="Q853">
            <v>0</v>
          </cell>
          <cell r="R853">
            <v>0</v>
          </cell>
          <cell r="S853">
            <v>48391200</v>
          </cell>
          <cell r="T853">
            <v>12097800</v>
          </cell>
          <cell r="U853">
            <v>12097800</v>
          </cell>
          <cell r="V853">
            <v>0</v>
          </cell>
          <cell r="W853">
            <v>12097800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M854">
            <v>276761488</v>
          </cell>
          <cell r="O854">
            <v>276761488</v>
          </cell>
          <cell r="P854">
            <v>23063457</v>
          </cell>
          <cell r="Q854">
            <v>0</v>
          </cell>
          <cell r="R854">
            <v>0</v>
          </cell>
          <cell r="S854">
            <v>92253828</v>
          </cell>
          <cell r="T854">
            <v>23063457</v>
          </cell>
          <cell r="U854">
            <v>23063457</v>
          </cell>
          <cell r="V854">
            <v>0</v>
          </cell>
          <cell r="W854">
            <v>23063457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M855">
            <v>143059840</v>
          </cell>
          <cell r="O855">
            <v>143059840</v>
          </cell>
          <cell r="P855">
            <v>11921653</v>
          </cell>
          <cell r="Q855">
            <v>0</v>
          </cell>
          <cell r="R855">
            <v>0</v>
          </cell>
          <cell r="S855">
            <v>47686612</v>
          </cell>
          <cell r="T855">
            <v>11921653</v>
          </cell>
          <cell r="U855">
            <v>11921653</v>
          </cell>
          <cell r="V855">
            <v>0</v>
          </cell>
          <cell r="W855">
            <v>11921653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M856">
            <v>45684832</v>
          </cell>
          <cell r="O856">
            <v>45684832</v>
          </cell>
          <cell r="P856">
            <v>3807069</v>
          </cell>
          <cell r="Q856">
            <v>0</v>
          </cell>
          <cell r="R856">
            <v>0</v>
          </cell>
          <cell r="S856">
            <v>15228276</v>
          </cell>
          <cell r="T856">
            <v>3807069</v>
          </cell>
          <cell r="U856">
            <v>3807069</v>
          </cell>
          <cell r="V856">
            <v>0</v>
          </cell>
          <cell r="W856">
            <v>3807069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K857" t="str">
            <v>No. 3446 del 25-10-2017</v>
          </cell>
          <cell r="L857" t="str">
            <v>Res. 4637 del 29/11/2018</v>
          </cell>
          <cell r="M857">
            <v>564687096</v>
          </cell>
          <cell r="O857">
            <v>564687096</v>
          </cell>
          <cell r="P857">
            <v>47057258</v>
          </cell>
          <cell r="Q857">
            <v>0</v>
          </cell>
          <cell r="R857">
            <v>0</v>
          </cell>
          <cell r="S857">
            <v>188229032</v>
          </cell>
          <cell r="T857">
            <v>47057258</v>
          </cell>
          <cell r="U857">
            <v>47057258</v>
          </cell>
          <cell r="V857">
            <v>0</v>
          </cell>
          <cell r="W857">
            <v>47057258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M858">
            <v>84616643</v>
          </cell>
          <cell r="O858">
            <v>84616643</v>
          </cell>
          <cell r="P858">
            <v>7051387</v>
          </cell>
          <cell r="Q858">
            <v>0</v>
          </cell>
          <cell r="R858">
            <v>0</v>
          </cell>
          <cell r="S858">
            <v>28205548</v>
          </cell>
          <cell r="T858">
            <v>7051387</v>
          </cell>
          <cell r="U858">
            <v>7051387</v>
          </cell>
          <cell r="V858">
            <v>0</v>
          </cell>
          <cell r="W858">
            <v>7051387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M859">
            <v>503811120</v>
          </cell>
          <cell r="O859">
            <v>503811120</v>
          </cell>
          <cell r="P859">
            <v>41984260</v>
          </cell>
          <cell r="Q859">
            <v>0</v>
          </cell>
          <cell r="R859">
            <v>0</v>
          </cell>
          <cell r="S859">
            <v>167937040</v>
          </cell>
          <cell r="T859">
            <v>41984260</v>
          </cell>
          <cell r="U859">
            <v>41984260</v>
          </cell>
          <cell r="V859">
            <v>0</v>
          </cell>
          <cell r="W859">
            <v>41984260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M860">
            <v>2071182048</v>
          </cell>
          <cell r="O860">
            <v>2071182048</v>
          </cell>
          <cell r="P860">
            <v>172598504</v>
          </cell>
          <cell r="Q860">
            <v>0</v>
          </cell>
          <cell r="R860">
            <v>0</v>
          </cell>
          <cell r="S860">
            <v>690394016</v>
          </cell>
          <cell r="T860">
            <v>172598504</v>
          </cell>
          <cell r="U860">
            <v>172598504</v>
          </cell>
          <cell r="V860">
            <v>0</v>
          </cell>
          <cell r="W860">
            <v>172598504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M861">
            <v>357041076</v>
          </cell>
          <cell r="O861">
            <v>357041076</v>
          </cell>
          <cell r="P861">
            <v>29753423</v>
          </cell>
          <cell r="Q861">
            <v>0</v>
          </cell>
          <cell r="R861">
            <v>0</v>
          </cell>
          <cell r="S861">
            <v>119013692</v>
          </cell>
          <cell r="T861">
            <v>29753423</v>
          </cell>
          <cell r="U861">
            <v>29753423</v>
          </cell>
          <cell r="V861">
            <v>0</v>
          </cell>
          <cell r="W861">
            <v>29753423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M862">
            <v>98163080</v>
          </cell>
          <cell r="O862">
            <v>98163080</v>
          </cell>
          <cell r="P862">
            <v>8180257</v>
          </cell>
          <cell r="Q862">
            <v>0</v>
          </cell>
          <cell r="R862">
            <v>0</v>
          </cell>
          <cell r="S862">
            <v>32721028</v>
          </cell>
          <cell r="T862">
            <v>8180257</v>
          </cell>
          <cell r="U862">
            <v>8180257</v>
          </cell>
          <cell r="V862">
            <v>0</v>
          </cell>
          <cell r="W862">
            <v>8180257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M863">
            <v>1148903792</v>
          </cell>
          <cell r="O863">
            <v>1148903792</v>
          </cell>
          <cell r="P863">
            <v>95741983</v>
          </cell>
          <cell r="Q863">
            <v>0</v>
          </cell>
          <cell r="R863">
            <v>0</v>
          </cell>
          <cell r="S863">
            <v>382967932</v>
          </cell>
          <cell r="T863">
            <v>95741983</v>
          </cell>
          <cell r="U863">
            <v>95741983</v>
          </cell>
          <cell r="V863">
            <v>0</v>
          </cell>
          <cell r="W863">
            <v>95741983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M864">
            <v>9295511040</v>
          </cell>
          <cell r="O864">
            <v>9295511040</v>
          </cell>
          <cell r="P864">
            <v>774625920</v>
          </cell>
          <cell r="Q864">
            <v>0</v>
          </cell>
          <cell r="R864">
            <v>0</v>
          </cell>
          <cell r="S864">
            <v>3098503680</v>
          </cell>
          <cell r="T864">
            <v>774625920</v>
          </cell>
          <cell r="U864">
            <v>774625920</v>
          </cell>
          <cell r="V864">
            <v>0</v>
          </cell>
          <cell r="W864">
            <v>774625920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M865">
            <v>759170880</v>
          </cell>
          <cell r="O865">
            <v>759170880</v>
          </cell>
          <cell r="P865">
            <v>63264240</v>
          </cell>
          <cell r="Q865">
            <v>0</v>
          </cell>
          <cell r="R865">
            <v>0</v>
          </cell>
          <cell r="S865">
            <v>253056960</v>
          </cell>
          <cell r="T865">
            <v>63264240</v>
          </cell>
          <cell r="U865">
            <v>63264240</v>
          </cell>
          <cell r="V865">
            <v>0</v>
          </cell>
          <cell r="W865">
            <v>63264240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M866">
            <v>52894318</v>
          </cell>
          <cell r="O866">
            <v>52894318</v>
          </cell>
          <cell r="P866">
            <v>4407860</v>
          </cell>
          <cell r="Q866">
            <v>0</v>
          </cell>
          <cell r="R866">
            <v>0</v>
          </cell>
          <cell r="S866">
            <v>17631440</v>
          </cell>
          <cell r="T866">
            <v>4407860</v>
          </cell>
          <cell r="U866">
            <v>4407860</v>
          </cell>
          <cell r="V866">
            <v>0</v>
          </cell>
          <cell r="W866">
            <v>4407860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M867">
            <v>824820336</v>
          </cell>
          <cell r="O867">
            <v>824820336</v>
          </cell>
          <cell r="P867">
            <v>68735028</v>
          </cell>
          <cell r="Q867">
            <v>0</v>
          </cell>
          <cell r="R867">
            <v>0</v>
          </cell>
          <cell r="S867">
            <v>274940112</v>
          </cell>
          <cell r="T867">
            <v>68735028</v>
          </cell>
          <cell r="U867">
            <v>68735028</v>
          </cell>
          <cell r="V867">
            <v>0</v>
          </cell>
          <cell r="W867">
            <v>68735028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M868">
            <v>990360608</v>
          </cell>
          <cell r="O868">
            <v>990360608</v>
          </cell>
          <cell r="P868">
            <v>82530051</v>
          </cell>
          <cell r="Q868">
            <v>0</v>
          </cell>
          <cell r="R868">
            <v>0</v>
          </cell>
          <cell r="S868">
            <v>330120204</v>
          </cell>
          <cell r="T868">
            <v>82530051</v>
          </cell>
          <cell r="U868">
            <v>82530051</v>
          </cell>
          <cell r="V868">
            <v>0</v>
          </cell>
          <cell r="W868">
            <v>82530051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M869">
            <v>168272656</v>
          </cell>
          <cell r="O869">
            <v>168272656</v>
          </cell>
          <cell r="P869">
            <v>14022721</v>
          </cell>
          <cell r="Q869">
            <v>0</v>
          </cell>
          <cell r="R869">
            <v>0</v>
          </cell>
          <cell r="S869">
            <v>56090884</v>
          </cell>
          <cell r="T869">
            <v>14022721</v>
          </cell>
          <cell r="U869">
            <v>14022721</v>
          </cell>
          <cell r="V869">
            <v>0</v>
          </cell>
          <cell r="W869">
            <v>14022721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M870">
            <v>517087744</v>
          </cell>
          <cell r="O870">
            <v>517087744</v>
          </cell>
          <cell r="P870">
            <v>43090645</v>
          </cell>
          <cell r="Q870">
            <v>0</v>
          </cell>
          <cell r="R870">
            <v>0</v>
          </cell>
          <cell r="S870">
            <v>172362580</v>
          </cell>
          <cell r="T870">
            <v>43090645</v>
          </cell>
          <cell r="U870">
            <v>43090645</v>
          </cell>
          <cell r="V870">
            <v>0</v>
          </cell>
          <cell r="W870">
            <v>43090645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M871">
            <v>508857296</v>
          </cell>
          <cell r="O871">
            <v>508857296</v>
          </cell>
          <cell r="P871">
            <v>42404775</v>
          </cell>
          <cell r="Q871">
            <v>0</v>
          </cell>
          <cell r="R871">
            <v>0</v>
          </cell>
          <cell r="S871">
            <v>169619100</v>
          </cell>
          <cell r="T871">
            <v>42404775</v>
          </cell>
          <cell r="U871">
            <v>42404775</v>
          </cell>
          <cell r="V871">
            <v>0</v>
          </cell>
          <cell r="W871">
            <v>42404775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M872">
            <v>200959996</v>
          </cell>
          <cell r="O872">
            <v>200959996</v>
          </cell>
          <cell r="P872">
            <v>16746666</v>
          </cell>
          <cell r="Q872">
            <v>0</v>
          </cell>
          <cell r="R872">
            <v>0</v>
          </cell>
          <cell r="S872">
            <v>66986664</v>
          </cell>
          <cell r="T872">
            <v>16746666</v>
          </cell>
          <cell r="U872">
            <v>16746666</v>
          </cell>
          <cell r="V872">
            <v>0</v>
          </cell>
          <cell r="W872">
            <v>16746666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M873">
            <v>46869937</v>
          </cell>
          <cell r="O873">
            <v>46869937</v>
          </cell>
          <cell r="P873">
            <v>3905828</v>
          </cell>
          <cell r="Q873">
            <v>0</v>
          </cell>
          <cell r="R873">
            <v>0</v>
          </cell>
          <cell r="S873">
            <v>15623312</v>
          </cell>
          <cell r="T873">
            <v>3905828</v>
          </cell>
          <cell r="U873">
            <v>3905828</v>
          </cell>
          <cell r="V873">
            <v>0</v>
          </cell>
          <cell r="W873">
            <v>3905828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M874">
            <v>404556416</v>
          </cell>
          <cell r="O874">
            <v>404556416</v>
          </cell>
          <cell r="P874">
            <v>33713035</v>
          </cell>
          <cell r="Q874">
            <v>0</v>
          </cell>
          <cell r="R874">
            <v>0</v>
          </cell>
          <cell r="S874">
            <v>134852140</v>
          </cell>
          <cell r="T874">
            <v>33713035</v>
          </cell>
          <cell r="U874">
            <v>33713035</v>
          </cell>
          <cell r="V874">
            <v>0</v>
          </cell>
          <cell r="W874">
            <v>33713035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M875">
            <v>109955524</v>
          </cell>
          <cell r="O875">
            <v>109955524</v>
          </cell>
          <cell r="P875">
            <v>9162960</v>
          </cell>
          <cell r="Q875">
            <v>0</v>
          </cell>
          <cell r="R875">
            <v>0</v>
          </cell>
          <cell r="S875">
            <v>36651840</v>
          </cell>
          <cell r="T875">
            <v>9162960</v>
          </cell>
          <cell r="U875">
            <v>9162960</v>
          </cell>
          <cell r="V875">
            <v>0</v>
          </cell>
          <cell r="W875">
            <v>9162960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M876">
            <v>543004752</v>
          </cell>
          <cell r="O876">
            <v>543004752</v>
          </cell>
          <cell r="P876">
            <v>45250396</v>
          </cell>
          <cell r="Q876">
            <v>0</v>
          </cell>
          <cell r="R876">
            <v>0</v>
          </cell>
          <cell r="S876">
            <v>181001584</v>
          </cell>
          <cell r="T876">
            <v>45250396</v>
          </cell>
          <cell r="U876">
            <v>45250396</v>
          </cell>
          <cell r="V876">
            <v>0</v>
          </cell>
          <cell r="W876">
            <v>45250396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M877">
            <v>403269144</v>
          </cell>
          <cell r="O877">
            <v>403269144</v>
          </cell>
          <cell r="P877">
            <v>33605762</v>
          </cell>
          <cell r="Q877">
            <v>0</v>
          </cell>
          <cell r="R877">
            <v>0</v>
          </cell>
          <cell r="S877">
            <v>134423048</v>
          </cell>
          <cell r="T877">
            <v>33605762</v>
          </cell>
          <cell r="U877">
            <v>33605762</v>
          </cell>
          <cell r="V877">
            <v>0</v>
          </cell>
          <cell r="W877">
            <v>33605762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M878">
            <v>31211879</v>
          </cell>
          <cell r="O878">
            <v>31211879</v>
          </cell>
          <cell r="P878">
            <v>2600990</v>
          </cell>
          <cell r="Q878">
            <v>0</v>
          </cell>
          <cell r="R878">
            <v>0</v>
          </cell>
          <cell r="S878">
            <v>10403960</v>
          </cell>
          <cell r="T878">
            <v>2600990</v>
          </cell>
          <cell r="U878">
            <v>2600990</v>
          </cell>
          <cell r="V878">
            <v>0</v>
          </cell>
          <cell r="W878">
            <v>2600990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M879">
            <v>594874728</v>
          </cell>
          <cell r="O879">
            <v>594874728</v>
          </cell>
          <cell r="P879">
            <v>49572894</v>
          </cell>
          <cell r="Q879">
            <v>0</v>
          </cell>
          <cell r="R879">
            <v>0</v>
          </cell>
          <cell r="S879">
            <v>198291576</v>
          </cell>
          <cell r="T879">
            <v>49572894</v>
          </cell>
          <cell r="U879">
            <v>49572894</v>
          </cell>
          <cell r="V879">
            <v>0</v>
          </cell>
          <cell r="W879">
            <v>49572894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M880">
            <v>195979928</v>
          </cell>
          <cell r="O880">
            <v>195979928</v>
          </cell>
          <cell r="P880">
            <v>16331661</v>
          </cell>
          <cell r="Q880">
            <v>0</v>
          </cell>
          <cell r="R880">
            <v>0</v>
          </cell>
          <cell r="S880">
            <v>65326644</v>
          </cell>
          <cell r="T880">
            <v>16331661</v>
          </cell>
          <cell r="U880">
            <v>16331661</v>
          </cell>
          <cell r="V880">
            <v>0</v>
          </cell>
          <cell r="W880">
            <v>16331661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M881">
            <v>58946457</v>
          </cell>
          <cell r="O881">
            <v>58946457</v>
          </cell>
          <cell r="P881">
            <v>4912205</v>
          </cell>
          <cell r="Q881">
            <v>0</v>
          </cell>
          <cell r="R881">
            <v>0</v>
          </cell>
          <cell r="S881">
            <v>19648820</v>
          </cell>
          <cell r="T881">
            <v>4912205</v>
          </cell>
          <cell r="U881">
            <v>4912205</v>
          </cell>
          <cell r="V881">
            <v>0</v>
          </cell>
          <cell r="W881">
            <v>4912205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M882">
            <v>114685906</v>
          </cell>
          <cell r="O882">
            <v>114685906</v>
          </cell>
          <cell r="P882">
            <v>9557159</v>
          </cell>
          <cell r="Q882">
            <v>0</v>
          </cell>
          <cell r="R882">
            <v>0</v>
          </cell>
          <cell r="S882">
            <v>38228636</v>
          </cell>
          <cell r="T882">
            <v>9557159</v>
          </cell>
          <cell r="U882">
            <v>9557159</v>
          </cell>
          <cell r="V882">
            <v>0</v>
          </cell>
          <cell r="W882">
            <v>9557159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M883">
            <v>90931558</v>
          </cell>
          <cell r="O883">
            <v>90931558</v>
          </cell>
          <cell r="P883">
            <v>7577630</v>
          </cell>
          <cell r="Q883">
            <v>0</v>
          </cell>
          <cell r="R883">
            <v>0</v>
          </cell>
          <cell r="S883">
            <v>30310520</v>
          </cell>
          <cell r="T883">
            <v>7577630</v>
          </cell>
          <cell r="U883">
            <v>7577630</v>
          </cell>
          <cell r="V883">
            <v>0</v>
          </cell>
          <cell r="W883">
            <v>7577630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M884">
            <v>371226624</v>
          </cell>
          <cell r="O884">
            <v>371226624</v>
          </cell>
          <cell r="P884">
            <v>30935552</v>
          </cell>
          <cell r="Q884">
            <v>0</v>
          </cell>
          <cell r="R884">
            <v>0</v>
          </cell>
          <cell r="S884">
            <v>123742208</v>
          </cell>
          <cell r="T884">
            <v>30935552</v>
          </cell>
          <cell r="U884">
            <v>30935552</v>
          </cell>
          <cell r="V884">
            <v>0</v>
          </cell>
          <cell r="W884">
            <v>30935552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M885">
            <v>414764096</v>
          </cell>
          <cell r="O885">
            <v>414764096</v>
          </cell>
          <cell r="P885">
            <v>34563675</v>
          </cell>
          <cell r="Q885">
            <v>0</v>
          </cell>
          <cell r="R885">
            <v>0</v>
          </cell>
          <cell r="S885">
            <v>138254700</v>
          </cell>
          <cell r="T885">
            <v>34563675</v>
          </cell>
          <cell r="U885">
            <v>34563675</v>
          </cell>
          <cell r="V885">
            <v>0</v>
          </cell>
          <cell r="W885">
            <v>34563675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M886">
            <v>56778684</v>
          </cell>
          <cell r="O886">
            <v>56778684</v>
          </cell>
          <cell r="P886">
            <v>4731557</v>
          </cell>
          <cell r="Q886">
            <v>0</v>
          </cell>
          <cell r="R886">
            <v>0</v>
          </cell>
          <cell r="S886">
            <v>18926228</v>
          </cell>
          <cell r="T886">
            <v>4731557</v>
          </cell>
          <cell r="U886">
            <v>4731557</v>
          </cell>
          <cell r="V886">
            <v>0</v>
          </cell>
          <cell r="W886">
            <v>4731557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M887">
            <v>283244412</v>
          </cell>
          <cell r="O887">
            <v>283244412</v>
          </cell>
          <cell r="P887">
            <v>23603701</v>
          </cell>
          <cell r="Q887">
            <v>0</v>
          </cell>
          <cell r="R887">
            <v>0</v>
          </cell>
          <cell r="S887">
            <v>94414804</v>
          </cell>
          <cell r="T887">
            <v>23603701</v>
          </cell>
          <cell r="U887">
            <v>23603701</v>
          </cell>
          <cell r="V887">
            <v>0</v>
          </cell>
          <cell r="W887">
            <v>23603701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M888">
            <v>58415673</v>
          </cell>
          <cell r="O888">
            <v>58415673</v>
          </cell>
          <cell r="P888">
            <v>4867973</v>
          </cell>
          <cell r="Q888">
            <v>0</v>
          </cell>
          <cell r="R888">
            <v>0</v>
          </cell>
          <cell r="S888">
            <v>19471892</v>
          </cell>
          <cell r="T888">
            <v>4867973</v>
          </cell>
          <cell r="U888">
            <v>4867973</v>
          </cell>
          <cell r="V888">
            <v>0</v>
          </cell>
          <cell r="W888">
            <v>4867973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M889">
            <v>1969062560</v>
          </cell>
          <cell r="O889">
            <v>1969062560</v>
          </cell>
          <cell r="P889">
            <v>164088547</v>
          </cell>
          <cell r="Q889">
            <v>0</v>
          </cell>
          <cell r="R889">
            <v>0</v>
          </cell>
          <cell r="S889">
            <v>656354188</v>
          </cell>
          <cell r="T889">
            <v>164088547</v>
          </cell>
          <cell r="U889">
            <v>164088547</v>
          </cell>
          <cell r="V889">
            <v>0</v>
          </cell>
          <cell r="W889">
            <v>164088547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M890">
            <v>101290372</v>
          </cell>
          <cell r="O890">
            <v>101290372</v>
          </cell>
          <cell r="P890">
            <v>8440864</v>
          </cell>
          <cell r="Q890">
            <v>0</v>
          </cell>
          <cell r="R890">
            <v>0</v>
          </cell>
          <cell r="S890">
            <v>33763456</v>
          </cell>
          <cell r="T890">
            <v>8440864</v>
          </cell>
          <cell r="U890">
            <v>8440864</v>
          </cell>
          <cell r="V890">
            <v>0</v>
          </cell>
          <cell r="W890">
            <v>8440864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K891" t="str">
            <v>No. 3446 del 25-10-2017</v>
          </cell>
          <cell r="L891" t="str">
            <v>No. 2105 del 19-07-2018</v>
          </cell>
          <cell r="M891">
            <v>52298208</v>
          </cell>
          <cell r="O891">
            <v>52298208</v>
          </cell>
          <cell r="P891">
            <v>4358184</v>
          </cell>
          <cell r="Q891">
            <v>0</v>
          </cell>
          <cell r="R891">
            <v>0</v>
          </cell>
          <cell r="S891">
            <v>17432736</v>
          </cell>
          <cell r="T891">
            <v>4358184</v>
          </cell>
          <cell r="U891">
            <v>4358184</v>
          </cell>
          <cell r="V891">
            <v>0</v>
          </cell>
          <cell r="W891">
            <v>4358184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M892">
            <v>314242760</v>
          </cell>
          <cell r="O892">
            <v>314242760</v>
          </cell>
          <cell r="P892">
            <v>26186897</v>
          </cell>
          <cell r="Q892">
            <v>0</v>
          </cell>
          <cell r="R892">
            <v>0</v>
          </cell>
          <cell r="S892">
            <v>104747588</v>
          </cell>
          <cell r="T892">
            <v>26186897</v>
          </cell>
          <cell r="U892">
            <v>26186897</v>
          </cell>
          <cell r="V892">
            <v>0</v>
          </cell>
          <cell r="W892">
            <v>26186897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M893">
            <v>147033688</v>
          </cell>
          <cell r="O893">
            <v>147033688</v>
          </cell>
          <cell r="P893">
            <v>12252807</v>
          </cell>
          <cell r="Q893">
            <v>0</v>
          </cell>
          <cell r="R893">
            <v>0</v>
          </cell>
          <cell r="S893">
            <v>49011228</v>
          </cell>
          <cell r="T893">
            <v>12252807</v>
          </cell>
          <cell r="U893">
            <v>12252807</v>
          </cell>
          <cell r="V893">
            <v>0</v>
          </cell>
          <cell r="W893">
            <v>12252807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M894">
            <v>90977012</v>
          </cell>
          <cell r="O894">
            <v>90977012</v>
          </cell>
          <cell r="P894">
            <v>7581418</v>
          </cell>
          <cell r="Q894">
            <v>0</v>
          </cell>
          <cell r="R894">
            <v>0</v>
          </cell>
          <cell r="S894">
            <v>30325672</v>
          </cell>
          <cell r="T894">
            <v>7581418</v>
          </cell>
          <cell r="U894">
            <v>7581418</v>
          </cell>
          <cell r="V894">
            <v>0</v>
          </cell>
          <cell r="W894">
            <v>7581418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M895">
            <v>293942780</v>
          </cell>
          <cell r="O895">
            <v>293942780</v>
          </cell>
          <cell r="P895">
            <v>24495232</v>
          </cell>
          <cell r="Q895">
            <v>0</v>
          </cell>
          <cell r="R895">
            <v>0</v>
          </cell>
          <cell r="S895">
            <v>97980928</v>
          </cell>
          <cell r="T895">
            <v>24495232</v>
          </cell>
          <cell r="U895">
            <v>24495232</v>
          </cell>
          <cell r="V895">
            <v>0</v>
          </cell>
          <cell r="W895">
            <v>24495232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M896">
            <v>196822452</v>
          </cell>
          <cell r="O896">
            <v>196822452</v>
          </cell>
          <cell r="P896">
            <v>16401871</v>
          </cell>
          <cell r="Q896">
            <v>0</v>
          </cell>
          <cell r="R896">
            <v>0</v>
          </cell>
          <cell r="S896">
            <v>65607484</v>
          </cell>
          <cell r="T896">
            <v>16401871</v>
          </cell>
          <cell r="U896">
            <v>16401871</v>
          </cell>
          <cell r="V896">
            <v>0</v>
          </cell>
          <cell r="W896">
            <v>16401871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M897">
            <v>444674592</v>
          </cell>
          <cell r="O897">
            <v>444674592</v>
          </cell>
          <cell r="P897">
            <v>37056216</v>
          </cell>
          <cell r="Q897">
            <v>0</v>
          </cell>
          <cell r="R897">
            <v>0</v>
          </cell>
          <cell r="S897">
            <v>148224864</v>
          </cell>
          <cell r="T897">
            <v>37056216</v>
          </cell>
          <cell r="U897">
            <v>37056216</v>
          </cell>
          <cell r="V897">
            <v>0</v>
          </cell>
          <cell r="W897">
            <v>37056216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M898">
            <v>677563184</v>
          </cell>
          <cell r="O898">
            <v>677563184</v>
          </cell>
          <cell r="P898">
            <v>56463599</v>
          </cell>
          <cell r="Q898">
            <v>0</v>
          </cell>
          <cell r="R898">
            <v>0</v>
          </cell>
          <cell r="S898">
            <v>225854396</v>
          </cell>
          <cell r="T898">
            <v>56463599</v>
          </cell>
          <cell r="U898">
            <v>56463599</v>
          </cell>
          <cell r="V898">
            <v>0</v>
          </cell>
          <cell r="W898">
            <v>56463599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M899">
            <v>387846304</v>
          </cell>
          <cell r="O899">
            <v>387846304</v>
          </cell>
          <cell r="P899">
            <v>32320525</v>
          </cell>
          <cell r="Q899">
            <v>0</v>
          </cell>
          <cell r="R899">
            <v>0</v>
          </cell>
          <cell r="S899">
            <v>129282100</v>
          </cell>
          <cell r="T899">
            <v>32320525</v>
          </cell>
          <cell r="U899">
            <v>32320525</v>
          </cell>
          <cell r="V899">
            <v>0</v>
          </cell>
          <cell r="W899">
            <v>32320525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M900">
            <v>689600112</v>
          </cell>
          <cell r="O900">
            <v>689600112</v>
          </cell>
          <cell r="P900">
            <v>57466676</v>
          </cell>
          <cell r="Q900">
            <v>0</v>
          </cell>
          <cell r="R900">
            <v>0</v>
          </cell>
          <cell r="S900">
            <v>229866704</v>
          </cell>
          <cell r="T900">
            <v>57466676</v>
          </cell>
          <cell r="U900">
            <v>57466676</v>
          </cell>
          <cell r="V900">
            <v>0</v>
          </cell>
          <cell r="W900">
            <v>57466676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M901">
            <v>142497440</v>
          </cell>
          <cell r="O901">
            <v>142497440</v>
          </cell>
          <cell r="P901">
            <v>11874787</v>
          </cell>
          <cell r="Q901">
            <v>0</v>
          </cell>
          <cell r="R901">
            <v>0</v>
          </cell>
          <cell r="S901">
            <v>47499148</v>
          </cell>
          <cell r="T901">
            <v>11874787</v>
          </cell>
          <cell r="U901">
            <v>11874787</v>
          </cell>
          <cell r="V901">
            <v>0</v>
          </cell>
          <cell r="W901">
            <v>11874787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M902">
            <v>3935346816</v>
          </cell>
          <cell r="O902">
            <v>3935346816</v>
          </cell>
          <cell r="P902">
            <v>327945568</v>
          </cell>
          <cell r="Q902">
            <v>0</v>
          </cell>
          <cell r="R902">
            <v>0</v>
          </cell>
          <cell r="S902">
            <v>1311782272</v>
          </cell>
          <cell r="T902">
            <v>327945568</v>
          </cell>
          <cell r="U902">
            <v>327945568</v>
          </cell>
          <cell r="V902">
            <v>0</v>
          </cell>
          <cell r="W902">
            <v>327945568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M903">
            <v>1577541328</v>
          </cell>
          <cell r="O903">
            <v>1577541328</v>
          </cell>
          <cell r="P903">
            <v>131461777</v>
          </cell>
          <cell r="Q903">
            <v>0</v>
          </cell>
          <cell r="R903">
            <v>0</v>
          </cell>
          <cell r="S903">
            <v>525847108</v>
          </cell>
          <cell r="T903">
            <v>131461777</v>
          </cell>
          <cell r="U903">
            <v>131461777</v>
          </cell>
          <cell r="V903">
            <v>0</v>
          </cell>
          <cell r="W903">
            <v>131461777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556529984</v>
          </cell>
          <cell r="O904">
            <v>556529984</v>
          </cell>
          <cell r="P904">
            <v>46377499</v>
          </cell>
          <cell r="Q904">
            <v>0</v>
          </cell>
          <cell r="R904">
            <v>0</v>
          </cell>
          <cell r="S904">
            <v>185509996</v>
          </cell>
          <cell r="T904">
            <v>46377499</v>
          </cell>
          <cell r="U904">
            <v>46377499</v>
          </cell>
          <cell r="V904">
            <v>0</v>
          </cell>
          <cell r="W904">
            <v>46377499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M905">
            <v>54273580</v>
          </cell>
          <cell r="O905">
            <v>54273580</v>
          </cell>
          <cell r="P905">
            <v>4522798</v>
          </cell>
          <cell r="Q905">
            <v>0</v>
          </cell>
          <cell r="R905">
            <v>0</v>
          </cell>
          <cell r="S905">
            <v>18091192</v>
          </cell>
          <cell r="T905">
            <v>4522798</v>
          </cell>
          <cell r="U905">
            <v>4522798</v>
          </cell>
          <cell r="V905">
            <v>0</v>
          </cell>
          <cell r="W905">
            <v>4522798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K906" t="str">
            <v>No. 3446 del 25-10-2017</v>
          </cell>
          <cell r="L906" t="str">
            <v xml:space="preserve">Medida cautelar de suspension de giros </v>
          </cell>
          <cell r="M906">
            <v>17636818</v>
          </cell>
          <cell r="O906">
            <v>17636818</v>
          </cell>
          <cell r="P906">
            <v>1469735</v>
          </cell>
          <cell r="Q906">
            <v>0</v>
          </cell>
          <cell r="R906">
            <v>0</v>
          </cell>
          <cell r="S906">
            <v>5878940</v>
          </cell>
          <cell r="T906">
            <v>1469735</v>
          </cell>
          <cell r="U906">
            <v>1469735</v>
          </cell>
          <cell r="V906">
            <v>0</v>
          </cell>
          <cell r="W906">
            <v>1469735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M907">
            <v>42258097</v>
          </cell>
          <cell r="O907">
            <v>42258097</v>
          </cell>
          <cell r="P907">
            <v>3521508</v>
          </cell>
          <cell r="Q907">
            <v>0</v>
          </cell>
          <cell r="R907">
            <v>0</v>
          </cell>
          <cell r="S907">
            <v>14086032</v>
          </cell>
          <cell r="T907">
            <v>3521508</v>
          </cell>
          <cell r="U907">
            <v>3521508</v>
          </cell>
          <cell r="V907">
            <v>0</v>
          </cell>
          <cell r="W907">
            <v>3521508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M908">
            <v>137499456</v>
          </cell>
          <cell r="O908">
            <v>137499456</v>
          </cell>
          <cell r="P908">
            <v>11458288</v>
          </cell>
          <cell r="Q908">
            <v>0</v>
          </cell>
          <cell r="R908">
            <v>0</v>
          </cell>
          <cell r="S908">
            <v>45833152</v>
          </cell>
          <cell r="T908">
            <v>11458288</v>
          </cell>
          <cell r="U908">
            <v>11458288</v>
          </cell>
          <cell r="V908">
            <v>0</v>
          </cell>
          <cell r="W908">
            <v>11458288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M909">
            <v>235117512</v>
          </cell>
          <cell r="O909">
            <v>235117512</v>
          </cell>
          <cell r="P909">
            <v>19593126</v>
          </cell>
          <cell r="Q909">
            <v>0</v>
          </cell>
          <cell r="R909">
            <v>0</v>
          </cell>
          <cell r="S909">
            <v>78372504</v>
          </cell>
          <cell r="T909">
            <v>19593126</v>
          </cell>
          <cell r="U909">
            <v>19593126</v>
          </cell>
          <cell r="V909">
            <v>0</v>
          </cell>
          <cell r="W909">
            <v>19593126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M910">
            <v>98292330</v>
          </cell>
          <cell r="O910">
            <v>98292330</v>
          </cell>
          <cell r="P910">
            <v>8191028</v>
          </cell>
          <cell r="Q910">
            <v>0</v>
          </cell>
          <cell r="R910">
            <v>0</v>
          </cell>
          <cell r="S910">
            <v>32764112</v>
          </cell>
          <cell r="T910">
            <v>8191028</v>
          </cell>
          <cell r="U910">
            <v>8191028</v>
          </cell>
          <cell r="V910">
            <v>0</v>
          </cell>
          <cell r="W910">
            <v>8191028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M911">
            <v>95058172</v>
          </cell>
          <cell r="O911">
            <v>95058172</v>
          </cell>
          <cell r="P911">
            <v>7921514</v>
          </cell>
          <cell r="Q911">
            <v>0</v>
          </cell>
          <cell r="R911">
            <v>0</v>
          </cell>
          <cell r="S911">
            <v>31686056</v>
          </cell>
          <cell r="T911">
            <v>7921514</v>
          </cell>
          <cell r="U911">
            <v>7921514</v>
          </cell>
          <cell r="V911">
            <v>0</v>
          </cell>
          <cell r="W911">
            <v>7921514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M912">
            <v>180112216</v>
          </cell>
          <cell r="O912">
            <v>180112216</v>
          </cell>
          <cell r="P912">
            <v>15009351</v>
          </cell>
          <cell r="Q912">
            <v>0</v>
          </cell>
          <cell r="R912">
            <v>0</v>
          </cell>
          <cell r="S912">
            <v>60037404</v>
          </cell>
          <cell r="T912">
            <v>15009351</v>
          </cell>
          <cell r="U912">
            <v>15009351</v>
          </cell>
          <cell r="V912">
            <v>0</v>
          </cell>
          <cell r="W912">
            <v>15009351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M913">
            <v>19985111</v>
          </cell>
          <cell r="O913">
            <v>19985111</v>
          </cell>
          <cell r="P913">
            <v>1665426</v>
          </cell>
          <cell r="Q913">
            <v>0</v>
          </cell>
          <cell r="R913">
            <v>0</v>
          </cell>
          <cell r="S913">
            <v>6661704</v>
          </cell>
          <cell r="T913">
            <v>1665426</v>
          </cell>
          <cell r="U913">
            <v>1665426</v>
          </cell>
          <cell r="V913">
            <v>0</v>
          </cell>
          <cell r="W913">
            <v>1665426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M914">
            <v>24053689</v>
          </cell>
          <cell r="O914">
            <v>24053689</v>
          </cell>
          <cell r="P914">
            <v>2004474</v>
          </cell>
          <cell r="Q914">
            <v>0</v>
          </cell>
          <cell r="R914">
            <v>0</v>
          </cell>
          <cell r="S914">
            <v>8017896</v>
          </cell>
          <cell r="T914">
            <v>2004474</v>
          </cell>
          <cell r="U914">
            <v>2004474</v>
          </cell>
          <cell r="V914">
            <v>0</v>
          </cell>
          <cell r="W914">
            <v>2004474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M915">
            <v>76827648</v>
          </cell>
          <cell r="O915">
            <v>76827648</v>
          </cell>
          <cell r="P915">
            <v>6402304</v>
          </cell>
          <cell r="Q915">
            <v>0</v>
          </cell>
          <cell r="R915">
            <v>0</v>
          </cell>
          <cell r="S915">
            <v>25609216</v>
          </cell>
          <cell r="T915">
            <v>6402304</v>
          </cell>
          <cell r="U915">
            <v>6402304</v>
          </cell>
          <cell r="V915">
            <v>0</v>
          </cell>
          <cell r="W915">
            <v>6402304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M916">
            <v>66686834</v>
          </cell>
          <cell r="O916">
            <v>66686834</v>
          </cell>
          <cell r="P916">
            <v>5557236</v>
          </cell>
          <cell r="Q916">
            <v>0</v>
          </cell>
          <cell r="R916">
            <v>0</v>
          </cell>
          <cell r="S916">
            <v>22228944</v>
          </cell>
          <cell r="T916">
            <v>5557236</v>
          </cell>
          <cell r="U916">
            <v>5557236</v>
          </cell>
          <cell r="V916">
            <v>0</v>
          </cell>
          <cell r="W916">
            <v>5557236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M917">
            <v>26071096</v>
          </cell>
          <cell r="O917">
            <v>26071096</v>
          </cell>
          <cell r="P917">
            <v>2172591</v>
          </cell>
          <cell r="Q917">
            <v>0</v>
          </cell>
          <cell r="R917">
            <v>0</v>
          </cell>
          <cell r="S917">
            <v>8690364</v>
          </cell>
          <cell r="T917">
            <v>2172591</v>
          </cell>
          <cell r="U917">
            <v>2172591</v>
          </cell>
          <cell r="V917">
            <v>0</v>
          </cell>
          <cell r="W917">
            <v>2172591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M918">
            <v>107766092</v>
          </cell>
          <cell r="O918">
            <v>107766092</v>
          </cell>
          <cell r="P918">
            <v>8980508</v>
          </cell>
          <cell r="Q918">
            <v>0</v>
          </cell>
          <cell r="R918">
            <v>0</v>
          </cell>
          <cell r="S918">
            <v>35922032</v>
          </cell>
          <cell r="T918">
            <v>8980508</v>
          </cell>
          <cell r="U918">
            <v>8980508</v>
          </cell>
          <cell r="V918">
            <v>0</v>
          </cell>
          <cell r="W918">
            <v>8980508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M919">
            <v>154996424</v>
          </cell>
          <cell r="O919">
            <v>154996424</v>
          </cell>
          <cell r="P919">
            <v>12916369</v>
          </cell>
          <cell r="Q919">
            <v>0</v>
          </cell>
          <cell r="R919">
            <v>0</v>
          </cell>
          <cell r="S919">
            <v>51665476</v>
          </cell>
          <cell r="T919">
            <v>12916369</v>
          </cell>
          <cell r="U919">
            <v>12916369</v>
          </cell>
          <cell r="V919">
            <v>0</v>
          </cell>
          <cell r="W919">
            <v>12916369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L920" t="str">
            <v>No. 0886 del 29-03-2017</v>
          </cell>
          <cell r="M920">
            <v>27900049</v>
          </cell>
          <cell r="O920">
            <v>27900049</v>
          </cell>
          <cell r="P920">
            <v>2325004</v>
          </cell>
          <cell r="Q920">
            <v>0</v>
          </cell>
          <cell r="R920">
            <v>0</v>
          </cell>
          <cell r="S920">
            <v>9300016</v>
          </cell>
          <cell r="T920">
            <v>2325004</v>
          </cell>
          <cell r="U920">
            <v>2325004</v>
          </cell>
          <cell r="V920">
            <v>0</v>
          </cell>
          <cell r="W920">
            <v>2325004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M921">
            <v>33853719</v>
          </cell>
          <cell r="O921">
            <v>33853719</v>
          </cell>
          <cell r="P921">
            <v>2821143</v>
          </cell>
          <cell r="Q921">
            <v>0</v>
          </cell>
          <cell r="R921">
            <v>0</v>
          </cell>
          <cell r="S921">
            <v>11284572</v>
          </cell>
          <cell r="T921">
            <v>2821143</v>
          </cell>
          <cell r="U921">
            <v>2821143</v>
          </cell>
          <cell r="V921">
            <v>0</v>
          </cell>
          <cell r="W921">
            <v>2821143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M922">
            <v>45460637</v>
          </cell>
          <cell r="O922">
            <v>45460637</v>
          </cell>
          <cell r="P922">
            <v>3788386</v>
          </cell>
          <cell r="Q922">
            <v>0</v>
          </cell>
          <cell r="R922">
            <v>0</v>
          </cell>
          <cell r="S922">
            <v>15153544</v>
          </cell>
          <cell r="T922">
            <v>3788386</v>
          </cell>
          <cell r="U922">
            <v>3788386</v>
          </cell>
          <cell r="V922">
            <v>0</v>
          </cell>
          <cell r="W922">
            <v>3788386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M923">
            <v>475479096</v>
          </cell>
          <cell r="O923">
            <v>475479096</v>
          </cell>
          <cell r="P923">
            <v>39623258</v>
          </cell>
          <cell r="Q923">
            <v>0</v>
          </cell>
          <cell r="R923">
            <v>0</v>
          </cell>
          <cell r="S923">
            <v>158493032</v>
          </cell>
          <cell r="T923">
            <v>39623258</v>
          </cell>
          <cell r="U923">
            <v>39623258</v>
          </cell>
          <cell r="V923">
            <v>0</v>
          </cell>
          <cell r="W923">
            <v>39623258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M924">
            <v>72369815</v>
          </cell>
          <cell r="O924">
            <v>72369815</v>
          </cell>
          <cell r="P924">
            <v>6030818</v>
          </cell>
          <cell r="Q924">
            <v>0</v>
          </cell>
          <cell r="R924">
            <v>0</v>
          </cell>
          <cell r="S924">
            <v>24123272</v>
          </cell>
          <cell r="T924">
            <v>6030818</v>
          </cell>
          <cell r="U924">
            <v>6030818</v>
          </cell>
          <cell r="V924">
            <v>0</v>
          </cell>
          <cell r="W924">
            <v>6030818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M925">
            <v>38718822</v>
          </cell>
          <cell r="O925">
            <v>38718822</v>
          </cell>
          <cell r="P925">
            <v>3226569</v>
          </cell>
          <cell r="Q925">
            <v>0</v>
          </cell>
          <cell r="R925">
            <v>0</v>
          </cell>
          <cell r="S925">
            <v>12906276</v>
          </cell>
          <cell r="T925">
            <v>3226569</v>
          </cell>
          <cell r="U925">
            <v>3226569</v>
          </cell>
          <cell r="V925">
            <v>0</v>
          </cell>
          <cell r="W925">
            <v>3226569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M926">
            <v>38220556</v>
          </cell>
          <cell r="O926">
            <v>38220556</v>
          </cell>
          <cell r="P926">
            <v>3185046</v>
          </cell>
          <cell r="Q926">
            <v>0</v>
          </cell>
          <cell r="R926">
            <v>0</v>
          </cell>
          <cell r="S926">
            <v>12740184</v>
          </cell>
          <cell r="T926">
            <v>3185046</v>
          </cell>
          <cell r="U926">
            <v>3185046</v>
          </cell>
          <cell r="V926">
            <v>0</v>
          </cell>
          <cell r="W926">
            <v>3185046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M927">
            <v>85635370</v>
          </cell>
          <cell r="O927">
            <v>85635370</v>
          </cell>
          <cell r="P927">
            <v>7136281</v>
          </cell>
          <cell r="Q927">
            <v>0</v>
          </cell>
          <cell r="R927">
            <v>0</v>
          </cell>
          <cell r="S927">
            <v>28545124</v>
          </cell>
          <cell r="T927">
            <v>7136281</v>
          </cell>
          <cell r="U927">
            <v>7136281</v>
          </cell>
          <cell r="V927">
            <v>0</v>
          </cell>
          <cell r="W927">
            <v>7136281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M928">
            <v>152864990</v>
          </cell>
          <cell r="O928">
            <v>152864990</v>
          </cell>
          <cell r="P928">
            <v>12738749</v>
          </cell>
          <cell r="Q928">
            <v>0</v>
          </cell>
          <cell r="R928">
            <v>0</v>
          </cell>
          <cell r="S928">
            <v>50954996</v>
          </cell>
          <cell r="T928">
            <v>12738749</v>
          </cell>
          <cell r="U928">
            <v>12738749</v>
          </cell>
          <cell r="V928">
            <v>0</v>
          </cell>
          <cell r="W928">
            <v>12738749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M929">
            <v>381899472</v>
          </cell>
          <cell r="O929">
            <v>381899472</v>
          </cell>
          <cell r="P929">
            <v>31824956</v>
          </cell>
          <cell r="Q929">
            <v>0</v>
          </cell>
          <cell r="R929">
            <v>0</v>
          </cell>
          <cell r="S929">
            <v>127299824</v>
          </cell>
          <cell r="T929">
            <v>31824956</v>
          </cell>
          <cell r="U929">
            <v>31824956</v>
          </cell>
          <cell r="V929">
            <v>0</v>
          </cell>
          <cell r="W929">
            <v>31824956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M930">
            <v>18972434</v>
          </cell>
          <cell r="O930">
            <v>18972434</v>
          </cell>
          <cell r="P930">
            <v>1581036</v>
          </cell>
          <cell r="Q930">
            <v>0</v>
          </cell>
          <cell r="R930">
            <v>0</v>
          </cell>
          <cell r="S930">
            <v>6324144</v>
          </cell>
          <cell r="T930">
            <v>1581036</v>
          </cell>
          <cell r="U930">
            <v>1581036</v>
          </cell>
          <cell r="V930">
            <v>0</v>
          </cell>
          <cell r="W930">
            <v>1581036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M931">
            <v>85402886</v>
          </cell>
          <cell r="O931">
            <v>85402886</v>
          </cell>
          <cell r="P931">
            <v>7116907</v>
          </cell>
          <cell r="Q931">
            <v>0</v>
          </cell>
          <cell r="R931">
            <v>0</v>
          </cell>
          <cell r="S931">
            <v>28467628</v>
          </cell>
          <cell r="T931">
            <v>7116907</v>
          </cell>
          <cell r="U931">
            <v>7116907</v>
          </cell>
          <cell r="V931">
            <v>0</v>
          </cell>
          <cell r="W931">
            <v>7116907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M932">
            <v>243084248</v>
          </cell>
          <cell r="O932">
            <v>243084248</v>
          </cell>
          <cell r="P932">
            <v>20257021</v>
          </cell>
          <cell r="Q932">
            <v>0</v>
          </cell>
          <cell r="R932">
            <v>0</v>
          </cell>
          <cell r="S932">
            <v>81028084</v>
          </cell>
          <cell r="T932">
            <v>20257021</v>
          </cell>
          <cell r="U932">
            <v>20257021</v>
          </cell>
          <cell r="V932">
            <v>0</v>
          </cell>
          <cell r="W932">
            <v>20257021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M933">
            <v>20755007</v>
          </cell>
          <cell r="O933">
            <v>20755007</v>
          </cell>
          <cell r="P933">
            <v>1729584</v>
          </cell>
          <cell r="Q933">
            <v>0</v>
          </cell>
          <cell r="R933">
            <v>0</v>
          </cell>
          <cell r="S933">
            <v>6918336</v>
          </cell>
          <cell r="T933">
            <v>1729584</v>
          </cell>
          <cell r="U933">
            <v>1729584</v>
          </cell>
          <cell r="V933">
            <v>0</v>
          </cell>
          <cell r="W933">
            <v>1729584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M934">
            <v>44872584</v>
          </cell>
          <cell r="O934">
            <v>44872584</v>
          </cell>
          <cell r="P934">
            <v>3739382</v>
          </cell>
          <cell r="Q934">
            <v>0</v>
          </cell>
          <cell r="R934">
            <v>0</v>
          </cell>
          <cell r="S934">
            <v>14957528</v>
          </cell>
          <cell r="T934">
            <v>3739382</v>
          </cell>
          <cell r="U934">
            <v>3739382</v>
          </cell>
          <cell r="V934">
            <v>0</v>
          </cell>
          <cell r="W934">
            <v>3739382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M935">
            <v>93398058</v>
          </cell>
          <cell r="O935">
            <v>93398058</v>
          </cell>
          <cell r="P935">
            <v>7783172</v>
          </cell>
          <cell r="Q935">
            <v>0</v>
          </cell>
          <cell r="R935">
            <v>0</v>
          </cell>
          <cell r="S935">
            <v>31132688</v>
          </cell>
          <cell r="T935">
            <v>7783172</v>
          </cell>
          <cell r="U935">
            <v>7783172</v>
          </cell>
          <cell r="V935">
            <v>0</v>
          </cell>
          <cell r="W935">
            <v>7783172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M936">
            <v>38989287</v>
          </cell>
          <cell r="O936">
            <v>38989287</v>
          </cell>
          <cell r="P936">
            <v>3249107</v>
          </cell>
          <cell r="Q936">
            <v>0</v>
          </cell>
          <cell r="R936">
            <v>0</v>
          </cell>
          <cell r="S936">
            <v>12996428</v>
          </cell>
          <cell r="T936">
            <v>3249107</v>
          </cell>
          <cell r="U936">
            <v>3249107</v>
          </cell>
          <cell r="V936">
            <v>0</v>
          </cell>
          <cell r="W936">
            <v>3249107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M937">
            <v>68194167</v>
          </cell>
          <cell r="O937">
            <v>68194167</v>
          </cell>
          <cell r="P937">
            <v>5682847</v>
          </cell>
          <cell r="Q937">
            <v>0</v>
          </cell>
          <cell r="R937">
            <v>0</v>
          </cell>
          <cell r="S937">
            <v>22731388</v>
          </cell>
          <cell r="T937">
            <v>5682847</v>
          </cell>
          <cell r="U937">
            <v>5682847</v>
          </cell>
          <cell r="V937">
            <v>0</v>
          </cell>
          <cell r="W937">
            <v>5682847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M938">
            <v>75038876</v>
          </cell>
          <cell r="O938">
            <v>75038876</v>
          </cell>
          <cell r="P938">
            <v>6253240</v>
          </cell>
          <cell r="Q938">
            <v>0</v>
          </cell>
          <cell r="R938">
            <v>0</v>
          </cell>
          <cell r="S938">
            <v>25012960</v>
          </cell>
          <cell r="T938">
            <v>6253240</v>
          </cell>
          <cell r="U938">
            <v>6253240</v>
          </cell>
          <cell r="V938">
            <v>0</v>
          </cell>
          <cell r="W938">
            <v>6253240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M939">
            <v>65289205</v>
          </cell>
          <cell r="O939">
            <v>65289205</v>
          </cell>
          <cell r="P939">
            <v>5440767</v>
          </cell>
          <cell r="Q939">
            <v>0</v>
          </cell>
          <cell r="R939">
            <v>0</v>
          </cell>
          <cell r="S939">
            <v>21763068</v>
          </cell>
          <cell r="T939">
            <v>5440767</v>
          </cell>
          <cell r="U939">
            <v>5440767</v>
          </cell>
          <cell r="V939">
            <v>0</v>
          </cell>
          <cell r="W939">
            <v>5440767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M940">
            <v>26480529</v>
          </cell>
          <cell r="O940">
            <v>26480529</v>
          </cell>
          <cell r="P940">
            <v>2206711</v>
          </cell>
          <cell r="Q940">
            <v>0</v>
          </cell>
          <cell r="R940">
            <v>0</v>
          </cell>
          <cell r="S940">
            <v>8826844</v>
          </cell>
          <cell r="T940">
            <v>2206711</v>
          </cell>
          <cell r="U940">
            <v>2206711</v>
          </cell>
          <cell r="V940">
            <v>0</v>
          </cell>
          <cell r="W940">
            <v>2206711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M941">
            <v>27806771</v>
          </cell>
          <cell r="O941">
            <v>27806771</v>
          </cell>
          <cell r="P941">
            <v>2317231</v>
          </cell>
          <cell r="Q941">
            <v>0</v>
          </cell>
          <cell r="R941">
            <v>0</v>
          </cell>
          <cell r="S941">
            <v>9268924</v>
          </cell>
          <cell r="T941">
            <v>2317231</v>
          </cell>
          <cell r="U941">
            <v>2317231</v>
          </cell>
          <cell r="V941">
            <v>0</v>
          </cell>
          <cell r="W941">
            <v>2317231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M942">
            <v>52642958</v>
          </cell>
          <cell r="O942">
            <v>52642958</v>
          </cell>
          <cell r="P942">
            <v>4386913</v>
          </cell>
          <cell r="Q942">
            <v>0</v>
          </cell>
          <cell r="R942">
            <v>0</v>
          </cell>
          <cell r="S942">
            <v>17547652</v>
          </cell>
          <cell r="T942">
            <v>4386913</v>
          </cell>
          <cell r="U942">
            <v>4386913</v>
          </cell>
          <cell r="V942">
            <v>0</v>
          </cell>
          <cell r="W942">
            <v>4386913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M943">
            <v>27725675</v>
          </cell>
          <cell r="O943">
            <v>27725675</v>
          </cell>
          <cell r="P943">
            <v>2310473</v>
          </cell>
          <cell r="Q943">
            <v>0</v>
          </cell>
          <cell r="R943">
            <v>0</v>
          </cell>
          <cell r="S943">
            <v>9241892</v>
          </cell>
          <cell r="T943">
            <v>2310473</v>
          </cell>
          <cell r="U943">
            <v>2310473</v>
          </cell>
          <cell r="V943">
            <v>0</v>
          </cell>
          <cell r="W943">
            <v>2310473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M944">
            <v>38786050</v>
          </cell>
          <cell r="O944">
            <v>38786050</v>
          </cell>
          <cell r="P944">
            <v>3232171</v>
          </cell>
          <cell r="Q944">
            <v>0</v>
          </cell>
          <cell r="R944">
            <v>0</v>
          </cell>
          <cell r="S944">
            <v>12928684</v>
          </cell>
          <cell r="T944">
            <v>3232171</v>
          </cell>
          <cell r="U944">
            <v>3232171</v>
          </cell>
          <cell r="V944">
            <v>0</v>
          </cell>
          <cell r="W944">
            <v>3232171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M945">
            <v>28792394</v>
          </cell>
          <cell r="O945">
            <v>28792394</v>
          </cell>
          <cell r="P945">
            <v>2399366</v>
          </cell>
          <cell r="Q945">
            <v>0</v>
          </cell>
          <cell r="R945">
            <v>0</v>
          </cell>
          <cell r="S945">
            <v>9597464</v>
          </cell>
          <cell r="T945">
            <v>2399366</v>
          </cell>
          <cell r="U945">
            <v>2399366</v>
          </cell>
          <cell r="V945">
            <v>0</v>
          </cell>
          <cell r="W945">
            <v>2399366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M946">
            <v>88018456</v>
          </cell>
          <cell r="O946">
            <v>88018456</v>
          </cell>
          <cell r="P946">
            <v>7334871</v>
          </cell>
          <cell r="Q946">
            <v>0</v>
          </cell>
          <cell r="R946">
            <v>0</v>
          </cell>
          <cell r="S946">
            <v>29339484</v>
          </cell>
          <cell r="T946">
            <v>7334871</v>
          </cell>
          <cell r="U946">
            <v>7334871</v>
          </cell>
          <cell r="V946">
            <v>0</v>
          </cell>
          <cell r="W946">
            <v>7334871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M947">
            <v>160106608</v>
          </cell>
          <cell r="O947">
            <v>160106608</v>
          </cell>
          <cell r="P947">
            <v>13342217</v>
          </cell>
          <cell r="Q947">
            <v>0</v>
          </cell>
          <cell r="R947">
            <v>0</v>
          </cell>
          <cell r="S947">
            <v>53368868</v>
          </cell>
          <cell r="T947">
            <v>13342217</v>
          </cell>
          <cell r="U947">
            <v>13342217</v>
          </cell>
          <cell r="V947">
            <v>0</v>
          </cell>
          <cell r="W947">
            <v>13342217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M948">
            <v>34650618</v>
          </cell>
          <cell r="O948">
            <v>34650618</v>
          </cell>
          <cell r="P948">
            <v>2887552</v>
          </cell>
          <cell r="Q948">
            <v>0</v>
          </cell>
          <cell r="R948">
            <v>0</v>
          </cell>
          <cell r="S948">
            <v>11550208</v>
          </cell>
          <cell r="T948">
            <v>2887552</v>
          </cell>
          <cell r="U948">
            <v>2887552</v>
          </cell>
          <cell r="V948">
            <v>0</v>
          </cell>
          <cell r="W948">
            <v>2887552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M949">
            <v>445350160</v>
          </cell>
          <cell r="O949">
            <v>445350160</v>
          </cell>
          <cell r="P949">
            <v>37112513</v>
          </cell>
          <cell r="Q949">
            <v>0</v>
          </cell>
          <cell r="R949">
            <v>0</v>
          </cell>
          <cell r="S949">
            <v>148450052</v>
          </cell>
          <cell r="T949">
            <v>37112513</v>
          </cell>
          <cell r="U949">
            <v>37112513</v>
          </cell>
          <cell r="V949">
            <v>0</v>
          </cell>
          <cell r="W949">
            <v>37112513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M950">
            <v>232905796</v>
          </cell>
          <cell r="O950">
            <v>232905796</v>
          </cell>
          <cell r="P950">
            <v>19408816</v>
          </cell>
          <cell r="Q950">
            <v>0</v>
          </cell>
          <cell r="R950">
            <v>0</v>
          </cell>
          <cell r="S950">
            <v>77635264</v>
          </cell>
          <cell r="T950">
            <v>19408816</v>
          </cell>
          <cell r="U950">
            <v>19408816</v>
          </cell>
          <cell r="V950">
            <v>0</v>
          </cell>
          <cell r="W950">
            <v>19408816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M951">
            <v>31673251</v>
          </cell>
          <cell r="O951">
            <v>31673251</v>
          </cell>
          <cell r="P951">
            <v>2639438</v>
          </cell>
          <cell r="Q951">
            <v>0</v>
          </cell>
          <cell r="R951">
            <v>0</v>
          </cell>
          <cell r="S951">
            <v>10557752</v>
          </cell>
          <cell r="T951">
            <v>2639438</v>
          </cell>
          <cell r="U951">
            <v>2639438</v>
          </cell>
          <cell r="V951">
            <v>0</v>
          </cell>
          <cell r="W951">
            <v>2639438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M952">
            <v>267543900</v>
          </cell>
          <cell r="O952">
            <v>267543900</v>
          </cell>
          <cell r="P952">
            <v>22295325</v>
          </cell>
          <cell r="Q952">
            <v>0</v>
          </cell>
          <cell r="R952">
            <v>0</v>
          </cell>
          <cell r="S952">
            <v>89181300</v>
          </cell>
          <cell r="T952">
            <v>22295325</v>
          </cell>
          <cell r="U952">
            <v>22295325</v>
          </cell>
          <cell r="V952">
            <v>0</v>
          </cell>
          <cell r="W952">
            <v>22295325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M953">
            <v>82215570</v>
          </cell>
          <cell r="O953">
            <v>82215570</v>
          </cell>
          <cell r="P953">
            <v>6851298</v>
          </cell>
          <cell r="Q953">
            <v>0</v>
          </cell>
          <cell r="R953">
            <v>0</v>
          </cell>
          <cell r="S953">
            <v>27405192</v>
          </cell>
          <cell r="T953">
            <v>6851298</v>
          </cell>
          <cell r="U953">
            <v>6851298</v>
          </cell>
          <cell r="V953">
            <v>0</v>
          </cell>
          <cell r="W953">
            <v>6851298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M954">
            <v>203398664</v>
          </cell>
          <cell r="O954">
            <v>203398664</v>
          </cell>
          <cell r="P954">
            <v>16949889</v>
          </cell>
          <cell r="Q954">
            <v>0</v>
          </cell>
          <cell r="R954">
            <v>0</v>
          </cell>
          <cell r="S954">
            <v>67799556</v>
          </cell>
          <cell r="T954">
            <v>16949889</v>
          </cell>
          <cell r="U954">
            <v>16949889</v>
          </cell>
          <cell r="V954">
            <v>0</v>
          </cell>
          <cell r="W954">
            <v>16949889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M955">
            <v>52745353</v>
          </cell>
          <cell r="O955">
            <v>52745353</v>
          </cell>
          <cell r="P955">
            <v>4395446</v>
          </cell>
          <cell r="Q955">
            <v>0</v>
          </cell>
          <cell r="R955">
            <v>0</v>
          </cell>
          <cell r="S955">
            <v>17581784</v>
          </cell>
          <cell r="T955">
            <v>4395446</v>
          </cell>
          <cell r="U955">
            <v>4395446</v>
          </cell>
          <cell r="V955">
            <v>0</v>
          </cell>
          <cell r="W955">
            <v>4395446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M956">
            <v>57082810</v>
          </cell>
          <cell r="O956">
            <v>57082810</v>
          </cell>
          <cell r="P956">
            <v>4756901</v>
          </cell>
          <cell r="Q956">
            <v>0</v>
          </cell>
          <cell r="R956">
            <v>0</v>
          </cell>
          <cell r="S956">
            <v>19027604</v>
          </cell>
          <cell r="T956">
            <v>4756901</v>
          </cell>
          <cell r="U956">
            <v>4756901</v>
          </cell>
          <cell r="V956">
            <v>0</v>
          </cell>
          <cell r="W956">
            <v>4756901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M957">
            <v>149817590</v>
          </cell>
          <cell r="O957">
            <v>149817590</v>
          </cell>
          <cell r="P957">
            <v>12484799</v>
          </cell>
          <cell r="Q957">
            <v>0</v>
          </cell>
          <cell r="R957">
            <v>0</v>
          </cell>
          <cell r="S957">
            <v>49939196</v>
          </cell>
          <cell r="T957">
            <v>12484799</v>
          </cell>
          <cell r="U957">
            <v>12484799</v>
          </cell>
          <cell r="V957">
            <v>0</v>
          </cell>
          <cell r="W957">
            <v>12484799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K958" t="str">
            <v>No. 3446 del 25-10-2017</v>
          </cell>
          <cell r="L958" t="str">
            <v>No. 1168 del 30-04-2018</v>
          </cell>
          <cell r="M958">
            <v>59518277</v>
          </cell>
          <cell r="O958">
            <v>59518277</v>
          </cell>
          <cell r="P958">
            <v>4959856</v>
          </cell>
          <cell r="Q958">
            <v>0</v>
          </cell>
          <cell r="R958">
            <v>0</v>
          </cell>
          <cell r="S958">
            <v>19839424</v>
          </cell>
          <cell r="T958">
            <v>4959856</v>
          </cell>
          <cell r="U958">
            <v>4959856</v>
          </cell>
          <cell r="V958">
            <v>0</v>
          </cell>
          <cell r="W958">
            <v>4959856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M959">
            <v>18071925</v>
          </cell>
          <cell r="O959">
            <v>18071925</v>
          </cell>
          <cell r="P959">
            <v>1505994</v>
          </cell>
          <cell r="Q959">
            <v>0</v>
          </cell>
          <cell r="R959">
            <v>0</v>
          </cell>
          <cell r="S959">
            <v>6023976</v>
          </cell>
          <cell r="T959">
            <v>1505994</v>
          </cell>
          <cell r="U959">
            <v>1505994</v>
          </cell>
          <cell r="V959">
            <v>0</v>
          </cell>
          <cell r="W959">
            <v>1505994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M960">
            <v>35577889</v>
          </cell>
          <cell r="O960">
            <v>35577889</v>
          </cell>
          <cell r="P960">
            <v>2964824</v>
          </cell>
          <cell r="Q960">
            <v>0</v>
          </cell>
          <cell r="R960">
            <v>0</v>
          </cell>
          <cell r="S960">
            <v>11859296</v>
          </cell>
          <cell r="T960">
            <v>2964824</v>
          </cell>
          <cell r="U960">
            <v>2964824</v>
          </cell>
          <cell r="V960">
            <v>0</v>
          </cell>
          <cell r="W960">
            <v>2964824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M961">
            <v>63372967</v>
          </cell>
          <cell r="O961">
            <v>63372967</v>
          </cell>
          <cell r="P961">
            <v>5281081</v>
          </cell>
          <cell r="Q961">
            <v>0</v>
          </cell>
          <cell r="R961">
            <v>0</v>
          </cell>
          <cell r="S961">
            <v>21124324</v>
          </cell>
          <cell r="T961">
            <v>5281081</v>
          </cell>
          <cell r="U961">
            <v>5281081</v>
          </cell>
          <cell r="V961">
            <v>0</v>
          </cell>
          <cell r="W961">
            <v>5281081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M962">
            <v>45731391</v>
          </cell>
          <cell r="O962">
            <v>45731391</v>
          </cell>
          <cell r="P962">
            <v>3810949</v>
          </cell>
          <cell r="Q962">
            <v>0</v>
          </cell>
          <cell r="R962">
            <v>0</v>
          </cell>
          <cell r="S962">
            <v>15243796</v>
          </cell>
          <cell r="T962">
            <v>3810949</v>
          </cell>
          <cell r="U962">
            <v>3810949</v>
          </cell>
          <cell r="V962">
            <v>0</v>
          </cell>
          <cell r="W962">
            <v>3810949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M963">
            <v>202486280</v>
          </cell>
          <cell r="O963">
            <v>202486280</v>
          </cell>
          <cell r="P963">
            <v>16873857</v>
          </cell>
          <cell r="Q963">
            <v>0</v>
          </cell>
          <cell r="R963">
            <v>0</v>
          </cell>
          <cell r="S963">
            <v>67495428</v>
          </cell>
          <cell r="T963">
            <v>16873857</v>
          </cell>
          <cell r="U963">
            <v>16873857</v>
          </cell>
          <cell r="V963">
            <v>0</v>
          </cell>
          <cell r="W963">
            <v>16873857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M964">
            <v>129106524</v>
          </cell>
          <cell r="O964">
            <v>129106524</v>
          </cell>
          <cell r="P964">
            <v>10758877</v>
          </cell>
          <cell r="Q964">
            <v>0</v>
          </cell>
          <cell r="R964">
            <v>0</v>
          </cell>
          <cell r="S964">
            <v>43035508</v>
          </cell>
          <cell r="T964">
            <v>10758877</v>
          </cell>
          <cell r="U964">
            <v>10758877</v>
          </cell>
          <cell r="V964">
            <v>0</v>
          </cell>
          <cell r="W964">
            <v>10758877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M965">
            <v>828813248</v>
          </cell>
          <cell r="O965">
            <v>828813248</v>
          </cell>
          <cell r="P965">
            <v>69067771</v>
          </cell>
          <cell r="Q965">
            <v>0</v>
          </cell>
          <cell r="R965">
            <v>0</v>
          </cell>
          <cell r="S965">
            <v>276271084</v>
          </cell>
          <cell r="T965">
            <v>69067771</v>
          </cell>
          <cell r="U965">
            <v>69067771</v>
          </cell>
          <cell r="V965">
            <v>0</v>
          </cell>
          <cell r="W965">
            <v>69067771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M966">
            <v>436608272</v>
          </cell>
          <cell r="O966">
            <v>436608272</v>
          </cell>
          <cell r="P966">
            <v>36384023</v>
          </cell>
          <cell r="Q966">
            <v>0</v>
          </cell>
          <cell r="R966">
            <v>0</v>
          </cell>
          <cell r="S966">
            <v>145536092</v>
          </cell>
          <cell r="T966">
            <v>36384023</v>
          </cell>
          <cell r="U966">
            <v>36384023</v>
          </cell>
          <cell r="V966">
            <v>0</v>
          </cell>
          <cell r="W966">
            <v>36384023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M967">
            <v>675636464</v>
          </cell>
          <cell r="O967">
            <v>675636464</v>
          </cell>
          <cell r="P967">
            <v>56303039</v>
          </cell>
          <cell r="Q967">
            <v>0</v>
          </cell>
          <cell r="R967">
            <v>0</v>
          </cell>
          <cell r="S967">
            <v>225212156</v>
          </cell>
          <cell r="T967">
            <v>56303039</v>
          </cell>
          <cell r="U967">
            <v>56303039</v>
          </cell>
          <cell r="V967">
            <v>0</v>
          </cell>
          <cell r="W967">
            <v>56303039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M968">
            <v>108205666</v>
          </cell>
          <cell r="O968">
            <v>108205666</v>
          </cell>
          <cell r="P968">
            <v>9017139</v>
          </cell>
          <cell r="Q968">
            <v>0</v>
          </cell>
          <cell r="R968">
            <v>0</v>
          </cell>
          <cell r="S968">
            <v>36068556</v>
          </cell>
          <cell r="T968">
            <v>9017139</v>
          </cell>
          <cell r="U968">
            <v>9017139</v>
          </cell>
          <cell r="V968">
            <v>0</v>
          </cell>
          <cell r="W968">
            <v>9017139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M969">
            <v>27625629</v>
          </cell>
          <cell r="O969">
            <v>27625629</v>
          </cell>
          <cell r="P969">
            <v>2302136</v>
          </cell>
          <cell r="Q969">
            <v>0</v>
          </cell>
          <cell r="R969">
            <v>0</v>
          </cell>
          <cell r="S969">
            <v>9208544</v>
          </cell>
          <cell r="T969">
            <v>2302136</v>
          </cell>
          <cell r="U969">
            <v>2302136</v>
          </cell>
          <cell r="V969">
            <v>0</v>
          </cell>
          <cell r="W969">
            <v>2302136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M970">
            <v>556264904</v>
          </cell>
          <cell r="O970">
            <v>556264904</v>
          </cell>
          <cell r="P970">
            <v>46355409</v>
          </cell>
          <cell r="Q970">
            <v>0</v>
          </cell>
          <cell r="R970">
            <v>0</v>
          </cell>
          <cell r="S970">
            <v>185421636</v>
          </cell>
          <cell r="T970">
            <v>46355409</v>
          </cell>
          <cell r="U970">
            <v>46355409</v>
          </cell>
          <cell r="V970">
            <v>0</v>
          </cell>
          <cell r="W970">
            <v>46355409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M971">
            <v>28921390</v>
          </cell>
          <cell r="O971">
            <v>28921390</v>
          </cell>
          <cell r="P971">
            <v>2410116</v>
          </cell>
          <cell r="Q971">
            <v>0</v>
          </cell>
          <cell r="R971">
            <v>0</v>
          </cell>
          <cell r="S971">
            <v>9640464</v>
          </cell>
          <cell r="T971">
            <v>2410116</v>
          </cell>
          <cell r="U971">
            <v>2410116</v>
          </cell>
          <cell r="V971">
            <v>0</v>
          </cell>
          <cell r="W971">
            <v>2410116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M972">
            <v>53458781</v>
          </cell>
          <cell r="O972">
            <v>53458781</v>
          </cell>
          <cell r="P972">
            <v>4454898</v>
          </cell>
          <cell r="Q972">
            <v>0</v>
          </cell>
          <cell r="R972">
            <v>0</v>
          </cell>
          <cell r="S972">
            <v>17819592</v>
          </cell>
          <cell r="T972">
            <v>4454898</v>
          </cell>
          <cell r="U972">
            <v>4454898</v>
          </cell>
          <cell r="V972">
            <v>0</v>
          </cell>
          <cell r="W972">
            <v>4454898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M973">
            <v>31347664</v>
          </cell>
          <cell r="O973">
            <v>31347664</v>
          </cell>
          <cell r="P973">
            <v>2612305</v>
          </cell>
          <cell r="Q973">
            <v>0</v>
          </cell>
          <cell r="R973">
            <v>0</v>
          </cell>
          <cell r="S973">
            <v>10449220</v>
          </cell>
          <cell r="T973">
            <v>2612305</v>
          </cell>
          <cell r="U973">
            <v>2612305</v>
          </cell>
          <cell r="V973">
            <v>0</v>
          </cell>
          <cell r="W973">
            <v>2612305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M974">
            <v>564629640</v>
          </cell>
          <cell r="O974">
            <v>564629640</v>
          </cell>
          <cell r="P974">
            <v>47052470</v>
          </cell>
          <cell r="Q974">
            <v>0</v>
          </cell>
          <cell r="R974">
            <v>0</v>
          </cell>
          <cell r="S974">
            <v>188209880</v>
          </cell>
          <cell r="T974">
            <v>47052470</v>
          </cell>
          <cell r="U974">
            <v>47052470</v>
          </cell>
          <cell r="V974">
            <v>0</v>
          </cell>
          <cell r="W974">
            <v>47052470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M975">
            <v>28288048</v>
          </cell>
          <cell r="O975">
            <v>28288048</v>
          </cell>
          <cell r="P975">
            <v>2357337</v>
          </cell>
          <cell r="Q975">
            <v>0</v>
          </cell>
          <cell r="R975">
            <v>0</v>
          </cell>
          <cell r="S975">
            <v>9429348</v>
          </cell>
          <cell r="T975">
            <v>2357337</v>
          </cell>
          <cell r="U975">
            <v>2357337</v>
          </cell>
          <cell r="V975">
            <v>0</v>
          </cell>
          <cell r="W975">
            <v>2357337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M976">
            <v>62431092</v>
          </cell>
          <cell r="O976">
            <v>62431092</v>
          </cell>
          <cell r="P976">
            <v>5202591</v>
          </cell>
          <cell r="Q976">
            <v>0</v>
          </cell>
          <cell r="R976">
            <v>0</v>
          </cell>
          <cell r="S976">
            <v>20810364</v>
          </cell>
          <cell r="T976">
            <v>5202591</v>
          </cell>
          <cell r="U976">
            <v>5202591</v>
          </cell>
          <cell r="V976">
            <v>0</v>
          </cell>
          <cell r="W976">
            <v>5202591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M977">
            <v>174112444</v>
          </cell>
          <cell r="O977">
            <v>174112444</v>
          </cell>
          <cell r="P977">
            <v>14509370</v>
          </cell>
          <cell r="Q977">
            <v>0</v>
          </cell>
          <cell r="R977">
            <v>0</v>
          </cell>
          <cell r="S977">
            <v>58037480</v>
          </cell>
          <cell r="T977">
            <v>14509370</v>
          </cell>
          <cell r="U977">
            <v>14509370</v>
          </cell>
          <cell r="V977">
            <v>0</v>
          </cell>
          <cell r="W977">
            <v>14509370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M978">
            <v>290799740</v>
          </cell>
          <cell r="O978">
            <v>290799740</v>
          </cell>
          <cell r="P978">
            <v>24233312</v>
          </cell>
          <cell r="Q978">
            <v>0</v>
          </cell>
          <cell r="R978">
            <v>0</v>
          </cell>
          <cell r="S978">
            <v>96933248</v>
          </cell>
          <cell r="T978">
            <v>24233312</v>
          </cell>
          <cell r="U978">
            <v>24233312</v>
          </cell>
          <cell r="V978">
            <v>0</v>
          </cell>
          <cell r="W978">
            <v>24233312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M979">
            <v>129231412</v>
          </cell>
          <cell r="O979">
            <v>129231412</v>
          </cell>
          <cell r="P979">
            <v>10769284</v>
          </cell>
          <cell r="Q979">
            <v>0</v>
          </cell>
          <cell r="R979">
            <v>0</v>
          </cell>
          <cell r="S979">
            <v>43077136</v>
          </cell>
          <cell r="T979">
            <v>10769284</v>
          </cell>
          <cell r="U979">
            <v>10769284</v>
          </cell>
          <cell r="V979">
            <v>0</v>
          </cell>
          <cell r="W979">
            <v>10769284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M980">
            <v>83088280</v>
          </cell>
          <cell r="O980">
            <v>83088280</v>
          </cell>
          <cell r="P980">
            <v>6924023</v>
          </cell>
          <cell r="Q980">
            <v>0</v>
          </cell>
          <cell r="R980">
            <v>0</v>
          </cell>
          <cell r="S980">
            <v>27696092</v>
          </cell>
          <cell r="T980">
            <v>6924023</v>
          </cell>
          <cell r="U980">
            <v>6924023</v>
          </cell>
          <cell r="V980">
            <v>0</v>
          </cell>
          <cell r="W980">
            <v>6924023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K981" t="str">
            <v>No. 4091 del 16-11-2016</v>
          </cell>
          <cell r="L981" t="str">
            <v>No. 1111 del 24-04-2018</v>
          </cell>
          <cell r="M981">
            <v>53648684</v>
          </cell>
          <cell r="O981">
            <v>53648684</v>
          </cell>
          <cell r="P981">
            <v>4470724</v>
          </cell>
          <cell r="Q981">
            <v>0</v>
          </cell>
          <cell r="R981">
            <v>0</v>
          </cell>
          <cell r="S981">
            <v>17882896</v>
          </cell>
          <cell r="T981">
            <v>4470724</v>
          </cell>
          <cell r="U981">
            <v>4470724</v>
          </cell>
          <cell r="V981">
            <v>0</v>
          </cell>
          <cell r="W981">
            <v>4470724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M982">
            <v>93193908</v>
          </cell>
          <cell r="O982">
            <v>93193908</v>
          </cell>
          <cell r="P982">
            <v>7766159</v>
          </cell>
          <cell r="Q982">
            <v>0</v>
          </cell>
          <cell r="R982">
            <v>0</v>
          </cell>
          <cell r="S982">
            <v>31064636</v>
          </cell>
          <cell r="T982">
            <v>7766159</v>
          </cell>
          <cell r="U982">
            <v>7766159</v>
          </cell>
          <cell r="V982">
            <v>0</v>
          </cell>
          <cell r="W982">
            <v>7766159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M983">
            <v>59038501</v>
          </cell>
          <cell r="O983">
            <v>59038501</v>
          </cell>
          <cell r="P983">
            <v>4919875</v>
          </cell>
          <cell r="Q983">
            <v>0</v>
          </cell>
          <cell r="R983">
            <v>0</v>
          </cell>
          <cell r="S983">
            <v>19679500</v>
          </cell>
          <cell r="T983">
            <v>4919875</v>
          </cell>
          <cell r="U983">
            <v>4919875</v>
          </cell>
          <cell r="V983">
            <v>0</v>
          </cell>
          <cell r="W983">
            <v>4919875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M984">
            <v>237308552</v>
          </cell>
          <cell r="O984">
            <v>237308552</v>
          </cell>
          <cell r="P984">
            <v>19775713</v>
          </cell>
          <cell r="Q984">
            <v>0</v>
          </cell>
          <cell r="R984">
            <v>0</v>
          </cell>
          <cell r="S984">
            <v>79102852</v>
          </cell>
          <cell r="T984">
            <v>19775713</v>
          </cell>
          <cell r="U984">
            <v>19775713</v>
          </cell>
          <cell r="V984">
            <v>0</v>
          </cell>
          <cell r="W984">
            <v>19775713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M985">
            <v>16802410</v>
          </cell>
          <cell r="O985">
            <v>16802410</v>
          </cell>
          <cell r="P985">
            <v>1400201</v>
          </cell>
          <cell r="Q985">
            <v>0</v>
          </cell>
          <cell r="R985">
            <v>0</v>
          </cell>
          <cell r="S985">
            <v>5600804</v>
          </cell>
          <cell r="T985">
            <v>1400201</v>
          </cell>
          <cell r="U985">
            <v>1400201</v>
          </cell>
          <cell r="V985">
            <v>0</v>
          </cell>
          <cell r="W985">
            <v>1400201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M986">
            <v>71734176</v>
          </cell>
          <cell r="O986">
            <v>71734176</v>
          </cell>
          <cell r="P986">
            <v>5977848</v>
          </cell>
          <cell r="Q986">
            <v>0</v>
          </cell>
          <cell r="R986">
            <v>0</v>
          </cell>
          <cell r="S986">
            <v>23911392</v>
          </cell>
          <cell r="T986">
            <v>5977848</v>
          </cell>
          <cell r="U986">
            <v>5977848</v>
          </cell>
          <cell r="V986">
            <v>0</v>
          </cell>
          <cell r="W986">
            <v>5977848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M987">
            <v>90083692</v>
          </cell>
          <cell r="O987">
            <v>90083692</v>
          </cell>
          <cell r="P987">
            <v>7506974</v>
          </cell>
          <cell r="Q987">
            <v>0</v>
          </cell>
          <cell r="R987">
            <v>0</v>
          </cell>
          <cell r="S987">
            <v>30027896</v>
          </cell>
          <cell r="T987">
            <v>7506974</v>
          </cell>
          <cell r="U987">
            <v>7506974</v>
          </cell>
          <cell r="V987">
            <v>0</v>
          </cell>
          <cell r="W987">
            <v>7506974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M988">
            <v>4570431360</v>
          </cell>
          <cell r="O988">
            <v>4570431360</v>
          </cell>
          <cell r="P988">
            <v>380869280</v>
          </cell>
          <cell r="Q988">
            <v>0</v>
          </cell>
          <cell r="R988">
            <v>0</v>
          </cell>
          <cell r="S988">
            <v>1523477120</v>
          </cell>
          <cell r="T988">
            <v>380869280</v>
          </cell>
          <cell r="U988">
            <v>380869280</v>
          </cell>
          <cell r="V988">
            <v>0</v>
          </cell>
          <cell r="W988">
            <v>380869280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M989">
            <v>3135544192</v>
          </cell>
          <cell r="O989">
            <v>3135544192</v>
          </cell>
          <cell r="P989">
            <v>261295349</v>
          </cell>
          <cell r="Q989">
            <v>0</v>
          </cell>
          <cell r="R989">
            <v>0</v>
          </cell>
          <cell r="S989">
            <v>1045181396</v>
          </cell>
          <cell r="T989">
            <v>261295349</v>
          </cell>
          <cell r="U989">
            <v>261295349</v>
          </cell>
          <cell r="V989">
            <v>0</v>
          </cell>
          <cell r="W989">
            <v>261295349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M990">
            <v>1744673280</v>
          </cell>
          <cell r="O990">
            <v>1744673280</v>
          </cell>
          <cell r="P990">
            <v>145389440</v>
          </cell>
          <cell r="Q990">
            <v>0</v>
          </cell>
          <cell r="R990">
            <v>0</v>
          </cell>
          <cell r="S990">
            <v>581557760</v>
          </cell>
          <cell r="T990">
            <v>145389440</v>
          </cell>
          <cell r="U990">
            <v>145389440</v>
          </cell>
          <cell r="V990">
            <v>0</v>
          </cell>
          <cell r="W990">
            <v>145389440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M991">
            <v>1628093920</v>
          </cell>
          <cell r="O991">
            <v>1628093920</v>
          </cell>
          <cell r="P991">
            <v>135674493</v>
          </cell>
          <cell r="Q991">
            <v>0</v>
          </cell>
          <cell r="R991">
            <v>0</v>
          </cell>
          <cell r="S991">
            <v>542697972</v>
          </cell>
          <cell r="T991">
            <v>135674493</v>
          </cell>
          <cell r="U991">
            <v>135674493</v>
          </cell>
          <cell r="V991">
            <v>0</v>
          </cell>
          <cell r="W991">
            <v>135674493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M992">
            <v>1672341856</v>
          </cell>
          <cell r="O992">
            <v>1672341856</v>
          </cell>
          <cell r="P992">
            <v>139361821</v>
          </cell>
          <cell r="Q992">
            <v>0</v>
          </cell>
          <cell r="R992">
            <v>0</v>
          </cell>
          <cell r="S992">
            <v>557447284</v>
          </cell>
          <cell r="T992">
            <v>139361821</v>
          </cell>
          <cell r="U992">
            <v>139361821</v>
          </cell>
          <cell r="V992">
            <v>0</v>
          </cell>
          <cell r="W992">
            <v>139361821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M993">
            <v>214826148</v>
          </cell>
          <cell r="O993">
            <v>214826148</v>
          </cell>
          <cell r="P993">
            <v>17902179</v>
          </cell>
          <cell r="Q993">
            <v>0</v>
          </cell>
          <cell r="R993">
            <v>0</v>
          </cell>
          <cell r="S993">
            <v>71608716</v>
          </cell>
          <cell r="T993">
            <v>17902179</v>
          </cell>
          <cell r="U993">
            <v>17902179</v>
          </cell>
          <cell r="V993">
            <v>0</v>
          </cell>
          <cell r="W993">
            <v>17902179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M994">
            <v>279443936</v>
          </cell>
          <cell r="O994">
            <v>279443936</v>
          </cell>
          <cell r="P994">
            <v>23286995</v>
          </cell>
          <cell r="Q994">
            <v>0</v>
          </cell>
          <cell r="R994">
            <v>0</v>
          </cell>
          <cell r="S994">
            <v>93147980</v>
          </cell>
          <cell r="T994">
            <v>23286995</v>
          </cell>
          <cell r="U994">
            <v>23286995</v>
          </cell>
          <cell r="V994">
            <v>0</v>
          </cell>
          <cell r="W994">
            <v>23286995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M995">
            <v>280975880</v>
          </cell>
          <cell r="O995">
            <v>280975880</v>
          </cell>
          <cell r="P995">
            <v>23414657</v>
          </cell>
          <cell r="Q995">
            <v>0</v>
          </cell>
          <cell r="R995">
            <v>0</v>
          </cell>
          <cell r="S995">
            <v>93658628</v>
          </cell>
          <cell r="T995">
            <v>23414657</v>
          </cell>
          <cell r="U995">
            <v>23414657</v>
          </cell>
          <cell r="V995">
            <v>0</v>
          </cell>
          <cell r="W995">
            <v>23414657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M996">
            <v>1017340880</v>
          </cell>
          <cell r="O996">
            <v>1017340880</v>
          </cell>
          <cell r="P996">
            <v>84778407</v>
          </cell>
          <cell r="Q996">
            <v>0</v>
          </cell>
          <cell r="R996">
            <v>0</v>
          </cell>
          <cell r="S996">
            <v>339113628</v>
          </cell>
          <cell r="T996">
            <v>84778407</v>
          </cell>
          <cell r="U996">
            <v>84778407</v>
          </cell>
          <cell r="V996">
            <v>0</v>
          </cell>
          <cell r="W996">
            <v>84778407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M997">
            <v>316701704</v>
          </cell>
          <cell r="O997">
            <v>316701704</v>
          </cell>
          <cell r="P997">
            <v>26391809</v>
          </cell>
          <cell r="Q997">
            <v>0</v>
          </cell>
          <cell r="R997">
            <v>0</v>
          </cell>
          <cell r="S997">
            <v>105567236</v>
          </cell>
          <cell r="T997">
            <v>26391809</v>
          </cell>
          <cell r="U997">
            <v>26391809</v>
          </cell>
          <cell r="V997">
            <v>0</v>
          </cell>
          <cell r="W997">
            <v>26391809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M998">
            <v>139395854</v>
          </cell>
          <cell r="O998">
            <v>139395854</v>
          </cell>
          <cell r="P998">
            <v>11616321</v>
          </cell>
          <cell r="Q998">
            <v>0</v>
          </cell>
          <cell r="R998">
            <v>0</v>
          </cell>
          <cell r="S998">
            <v>46465284</v>
          </cell>
          <cell r="T998">
            <v>11616321</v>
          </cell>
          <cell r="U998">
            <v>11616321</v>
          </cell>
          <cell r="V998">
            <v>0</v>
          </cell>
          <cell r="W998">
            <v>11616321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M999">
            <v>255569780</v>
          </cell>
          <cell r="O999">
            <v>255569780</v>
          </cell>
          <cell r="P999">
            <v>21297482</v>
          </cell>
          <cell r="Q999">
            <v>0</v>
          </cell>
          <cell r="R999">
            <v>0</v>
          </cell>
          <cell r="S999">
            <v>85189928</v>
          </cell>
          <cell r="T999">
            <v>21297482</v>
          </cell>
          <cell r="U999">
            <v>21297482</v>
          </cell>
          <cell r="V999">
            <v>0</v>
          </cell>
          <cell r="W999">
            <v>21297482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M1000">
            <v>452240304</v>
          </cell>
          <cell r="O1000">
            <v>452240304</v>
          </cell>
          <cell r="P1000">
            <v>37686692</v>
          </cell>
          <cell r="Q1000">
            <v>0</v>
          </cell>
          <cell r="R1000">
            <v>0</v>
          </cell>
          <cell r="S1000">
            <v>150746768</v>
          </cell>
          <cell r="T1000">
            <v>37686692</v>
          </cell>
          <cell r="U1000">
            <v>37686692</v>
          </cell>
          <cell r="V1000">
            <v>0</v>
          </cell>
          <cell r="W1000">
            <v>37686692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M1001">
            <v>523487792</v>
          </cell>
          <cell r="O1001">
            <v>523487792</v>
          </cell>
          <cell r="P1001">
            <v>43623983</v>
          </cell>
          <cell r="Q1001">
            <v>0</v>
          </cell>
          <cell r="R1001">
            <v>0</v>
          </cell>
          <cell r="S1001">
            <v>174495932</v>
          </cell>
          <cell r="T1001">
            <v>43623983</v>
          </cell>
          <cell r="U1001">
            <v>43623983</v>
          </cell>
          <cell r="V1001">
            <v>0</v>
          </cell>
          <cell r="W1001">
            <v>43623983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M1002">
            <v>294718092</v>
          </cell>
          <cell r="O1002">
            <v>294718092</v>
          </cell>
          <cell r="P1002">
            <v>24559841</v>
          </cell>
          <cell r="Q1002">
            <v>0</v>
          </cell>
          <cell r="R1002">
            <v>0</v>
          </cell>
          <cell r="S1002">
            <v>98239364</v>
          </cell>
          <cell r="T1002">
            <v>24559841</v>
          </cell>
          <cell r="U1002">
            <v>24559841</v>
          </cell>
          <cell r="V1002">
            <v>0</v>
          </cell>
          <cell r="W1002">
            <v>24559841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M1003">
            <v>413776736</v>
          </cell>
          <cell r="O1003">
            <v>413776736</v>
          </cell>
          <cell r="P1003">
            <v>34481395</v>
          </cell>
          <cell r="Q1003">
            <v>0</v>
          </cell>
          <cell r="R1003">
            <v>0</v>
          </cell>
          <cell r="S1003">
            <v>137925580</v>
          </cell>
          <cell r="T1003">
            <v>34481395</v>
          </cell>
          <cell r="U1003">
            <v>34481395</v>
          </cell>
          <cell r="V1003">
            <v>0</v>
          </cell>
          <cell r="W1003">
            <v>34481395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M1004">
            <v>1342313904</v>
          </cell>
          <cell r="O1004">
            <v>1342313904</v>
          </cell>
          <cell r="P1004">
            <v>111859492</v>
          </cell>
          <cell r="Q1004">
            <v>0</v>
          </cell>
          <cell r="R1004">
            <v>0</v>
          </cell>
          <cell r="S1004">
            <v>447437968</v>
          </cell>
          <cell r="T1004">
            <v>111859492</v>
          </cell>
          <cell r="U1004">
            <v>111859492</v>
          </cell>
          <cell r="V1004">
            <v>0</v>
          </cell>
          <cell r="W1004">
            <v>111859492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M1005">
            <v>249226272</v>
          </cell>
          <cell r="O1005">
            <v>249226272</v>
          </cell>
          <cell r="P1005">
            <v>20768856</v>
          </cell>
          <cell r="Q1005">
            <v>0</v>
          </cell>
          <cell r="R1005">
            <v>0</v>
          </cell>
          <cell r="S1005">
            <v>83075424</v>
          </cell>
          <cell r="T1005">
            <v>20768856</v>
          </cell>
          <cell r="U1005">
            <v>20768856</v>
          </cell>
          <cell r="V1005">
            <v>0</v>
          </cell>
          <cell r="W1005">
            <v>20768856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M1006">
            <v>441859456</v>
          </cell>
          <cell r="O1006">
            <v>441859456</v>
          </cell>
          <cell r="P1006">
            <v>36821621</v>
          </cell>
          <cell r="Q1006">
            <v>0</v>
          </cell>
          <cell r="R1006">
            <v>0</v>
          </cell>
          <cell r="S1006">
            <v>147286484</v>
          </cell>
          <cell r="T1006">
            <v>36821621</v>
          </cell>
          <cell r="U1006">
            <v>36821621</v>
          </cell>
          <cell r="V1006">
            <v>0</v>
          </cell>
          <cell r="W1006">
            <v>36821621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M1007">
            <v>413140748</v>
          </cell>
          <cell r="O1007">
            <v>413140748</v>
          </cell>
          <cell r="P1007">
            <v>34428396</v>
          </cell>
          <cell r="Q1007">
            <v>0</v>
          </cell>
          <cell r="R1007">
            <v>0</v>
          </cell>
          <cell r="S1007">
            <v>137713584</v>
          </cell>
          <cell r="T1007">
            <v>34428396</v>
          </cell>
          <cell r="U1007">
            <v>34428396</v>
          </cell>
          <cell r="V1007">
            <v>0</v>
          </cell>
          <cell r="W1007">
            <v>34428396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M1008">
            <v>1355976192</v>
          </cell>
          <cell r="O1008">
            <v>1355976192</v>
          </cell>
          <cell r="P1008">
            <v>112998016</v>
          </cell>
          <cell r="Q1008">
            <v>0</v>
          </cell>
          <cell r="R1008">
            <v>0</v>
          </cell>
          <cell r="S1008">
            <v>451992064</v>
          </cell>
          <cell r="T1008">
            <v>112998016</v>
          </cell>
          <cell r="U1008">
            <v>112998016</v>
          </cell>
          <cell r="V1008">
            <v>0</v>
          </cell>
          <cell r="W1008">
            <v>112998016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M1009">
            <v>589352600</v>
          </cell>
          <cell r="O1009">
            <v>589352600</v>
          </cell>
          <cell r="P1009">
            <v>49112717</v>
          </cell>
          <cell r="Q1009">
            <v>0</v>
          </cell>
          <cell r="R1009">
            <v>0</v>
          </cell>
          <cell r="S1009">
            <v>196450868</v>
          </cell>
          <cell r="T1009">
            <v>49112717</v>
          </cell>
          <cell r="U1009">
            <v>49112717</v>
          </cell>
          <cell r="V1009">
            <v>0</v>
          </cell>
          <cell r="W1009">
            <v>49112717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M1010">
            <v>228359888</v>
          </cell>
          <cell r="O1010">
            <v>228359888</v>
          </cell>
          <cell r="P1010">
            <v>19029991</v>
          </cell>
          <cell r="Q1010">
            <v>0</v>
          </cell>
          <cell r="R1010">
            <v>0</v>
          </cell>
          <cell r="S1010">
            <v>76119964</v>
          </cell>
          <cell r="T1010">
            <v>19029991</v>
          </cell>
          <cell r="U1010">
            <v>19029991</v>
          </cell>
          <cell r="V1010">
            <v>0</v>
          </cell>
          <cell r="W1010">
            <v>19029991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M1011">
            <v>1457481056</v>
          </cell>
          <cell r="O1011">
            <v>1457481056</v>
          </cell>
          <cell r="P1011">
            <v>121456755</v>
          </cell>
          <cell r="Q1011">
            <v>0</v>
          </cell>
          <cell r="R1011">
            <v>0</v>
          </cell>
          <cell r="S1011">
            <v>485827020</v>
          </cell>
          <cell r="T1011">
            <v>121456755</v>
          </cell>
          <cell r="U1011">
            <v>121456755</v>
          </cell>
          <cell r="V1011">
            <v>0</v>
          </cell>
          <cell r="W1011">
            <v>121456755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M1012">
            <v>1573514336</v>
          </cell>
          <cell r="O1012">
            <v>1573514336</v>
          </cell>
          <cell r="P1012">
            <v>131126195</v>
          </cell>
          <cell r="Q1012">
            <v>0</v>
          </cell>
          <cell r="R1012">
            <v>0</v>
          </cell>
          <cell r="S1012">
            <v>524504780</v>
          </cell>
          <cell r="T1012">
            <v>131126195</v>
          </cell>
          <cell r="U1012">
            <v>131126195</v>
          </cell>
          <cell r="V1012">
            <v>0</v>
          </cell>
          <cell r="W1012">
            <v>131126195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M1013">
            <v>424881632</v>
          </cell>
          <cell r="O1013">
            <v>424881632</v>
          </cell>
          <cell r="P1013">
            <v>35406803</v>
          </cell>
          <cell r="Q1013">
            <v>0</v>
          </cell>
          <cell r="R1013">
            <v>0</v>
          </cell>
          <cell r="S1013">
            <v>141627212</v>
          </cell>
          <cell r="T1013">
            <v>35406803</v>
          </cell>
          <cell r="U1013">
            <v>35406803</v>
          </cell>
          <cell r="V1013">
            <v>0</v>
          </cell>
          <cell r="W1013">
            <v>35406803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M1014">
            <v>582358376</v>
          </cell>
          <cell r="O1014">
            <v>582358376</v>
          </cell>
          <cell r="P1014">
            <v>48529865</v>
          </cell>
          <cell r="Q1014">
            <v>0</v>
          </cell>
          <cell r="R1014">
            <v>0</v>
          </cell>
          <cell r="S1014">
            <v>194119460</v>
          </cell>
          <cell r="T1014">
            <v>48529865</v>
          </cell>
          <cell r="U1014">
            <v>48529865</v>
          </cell>
          <cell r="V1014">
            <v>0</v>
          </cell>
          <cell r="W1014">
            <v>48529865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M1015">
            <v>660707584</v>
          </cell>
          <cell r="O1015">
            <v>660707584</v>
          </cell>
          <cell r="P1015">
            <v>55058965</v>
          </cell>
          <cell r="Q1015">
            <v>0</v>
          </cell>
          <cell r="R1015">
            <v>0</v>
          </cell>
          <cell r="S1015">
            <v>220235860</v>
          </cell>
          <cell r="T1015">
            <v>55058965</v>
          </cell>
          <cell r="U1015">
            <v>55058965</v>
          </cell>
          <cell r="V1015">
            <v>0</v>
          </cell>
          <cell r="W1015">
            <v>55058965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M1016">
            <v>559537736</v>
          </cell>
          <cell r="O1016">
            <v>559537736</v>
          </cell>
          <cell r="P1016">
            <v>46628145</v>
          </cell>
          <cell r="Q1016">
            <v>0</v>
          </cell>
          <cell r="R1016">
            <v>0</v>
          </cell>
          <cell r="S1016">
            <v>186512580</v>
          </cell>
          <cell r="T1016">
            <v>46628145</v>
          </cell>
          <cell r="U1016">
            <v>46628145</v>
          </cell>
          <cell r="V1016">
            <v>0</v>
          </cell>
          <cell r="W1016">
            <v>46628145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M1017">
            <v>504341112</v>
          </cell>
          <cell r="O1017">
            <v>504341112</v>
          </cell>
          <cell r="P1017">
            <v>42028426</v>
          </cell>
          <cell r="Q1017">
            <v>0</v>
          </cell>
          <cell r="R1017">
            <v>0</v>
          </cell>
          <cell r="S1017">
            <v>168113704</v>
          </cell>
          <cell r="T1017">
            <v>42028426</v>
          </cell>
          <cell r="U1017">
            <v>42028426</v>
          </cell>
          <cell r="V1017">
            <v>0</v>
          </cell>
          <cell r="W1017">
            <v>42028426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M1018">
            <v>3797632384</v>
          </cell>
          <cell r="O1018">
            <v>3797632384</v>
          </cell>
          <cell r="P1018">
            <v>316469365</v>
          </cell>
          <cell r="Q1018">
            <v>0</v>
          </cell>
          <cell r="R1018">
            <v>0</v>
          </cell>
          <cell r="S1018">
            <v>1265877460</v>
          </cell>
          <cell r="T1018">
            <v>316469365</v>
          </cell>
          <cell r="U1018">
            <v>316469365</v>
          </cell>
          <cell r="V1018">
            <v>0</v>
          </cell>
          <cell r="W1018">
            <v>316469365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M1019">
            <v>52088397</v>
          </cell>
          <cell r="O1019">
            <v>52088397</v>
          </cell>
          <cell r="P1019">
            <v>4340700</v>
          </cell>
          <cell r="Q1019">
            <v>0</v>
          </cell>
          <cell r="R1019">
            <v>0</v>
          </cell>
          <cell r="S1019">
            <v>17362800</v>
          </cell>
          <cell r="T1019">
            <v>4340700</v>
          </cell>
          <cell r="U1019">
            <v>4340700</v>
          </cell>
          <cell r="V1019">
            <v>0</v>
          </cell>
          <cell r="W1019">
            <v>4340700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M1020">
            <v>108133646</v>
          </cell>
          <cell r="O1020">
            <v>108133646</v>
          </cell>
          <cell r="P1020">
            <v>9011137</v>
          </cell>
          <cell r="Q1020">
            <v>0</v>
          </cell>
          <cell r="R1020">
            <v>0</v>
          </cell>
          <cell r="S1020">
            <v>36044548</v>
          </cell>
          <cell r="T1020">
            <v>9011137</v>
          </cell>
          <cell r="U1020">
            <v>9011137</v>
          </cell>
          <cell r="V1020">
            <v>0</v>
          </cell>
          <cell r="W1020">
            <v>9011137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M1021">
            <v>68009893</v>
          </cell>
          <cell r="O1021">
            <v>68009893</v>
          </cell>
          <cell r="P1021">
            <v>5667491</v>
          </cell>
          <cell r="Q1021">
            <v>0</v>
          </cell>
          <cell r="R1021">
            <v>0</v>
          </cell>
          <cell r="S1021">
            <v>22669964</v>
          </cell>
          <cell r="T1021">
            <v>5667491</v>
          </cell>
          <cell r="U1021">
            <v>5667491</v>
          </cell>
          <cell r="V1021">
            <v>0</v>
          </cell>
          <cell r="W1021">
            <v>5667491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M1022">
            <v>175458348</v>
          </cell>
          <cell r="O1022">
            <v>175458348</v>
          </cell>
          <cell r="P1022">
            <v>14621529</v>
          </cell>
          <cell r="Q1022">
            <v>0</v>
          </cell>
          <cell r="R1022">
            <v>0</v>
          </cell>
          <cell r="S1022">
            <v>58486116</v>
          </cell>
          <cell r="T1022">
            <v>14621529</v>
          </cell>
          <cell r="U1022">
            <v>14621529</v>
          </cell>
          <cell r="V1022">
            <v>0</v>
          </cell>
          <cell r="W1022">
            <v>14621529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M1023">
            <v>160445130</v>
          </cell>
          <cell r="O1023">
            <v>160445130</v>
          </cell>
          <cell r="P1023">
            <v>13370428</v>
          </cell>
          <cell r="Q1023">
            <v>0</v>
          </cell>
          <cell r="R1023">
            <v>0</v>
          </cell>
          <cell r="S1023">
            <v>53481712</v>
          </cell>
          <cell r="T1023">
            <v>13370428</v>
          </cell>
          <cell r="U1023">
            <v>13370428</v>
          </cell>
          <cell r="V1023">
            <v>0</v>
          </cell>
          <cell r="W1023">
            <v>13370428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M1024">
            <v>475131088</v>
          </cell>
          <cell r="O1024">
            <v>475131088</v>
          </cell>
          <cell r="P1024">
            <v>39594257</v>
          </cell>
          <cell r="Q1024">
            <v>0</v>
          </cell>
          <cell r="R1024">
            <v>0</v>
          </cell>
          <cell r="S1024">
            <v>158377028</v>
          </cell>
          <cell r="T1024">
            <v>39594257</v>
          </cell>
          <cell r="U1024">
            <v>39594257</v>
          </cell>
          <cell r="V1024">
            <v>0</v>
          </cell>
          <cell r="W1024">
            <v>39594257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M1025">
            <v>235398740</v>
          </cell>
          <cell r="O1025">
            <v>235398740</v>
          </cell>
          <cell r="P1025">
            <v>19616562</v>
          </cell>
          <cell r="Q1025">
            <v>0</v>
          </cell>
          <cell r="R1025">
            <v>0</v>
          </cell>
          <cell r="S1025">
            <v>78466248</v>
          </cell>
          <cell r="T1025">
            <v>19616562</v>
          </cell>
          <cell r="U1025">
            <v>19616562</v>
          </cell>
          <cell r="V1025">
            <v>0</v>
          </cell>
          <cell r="W1025">
            <v>19616562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M1026">
            <v>107271026</v>
          </cell>
          <cell r="O1026">
            <v>107271026</v>
          </cell>
          <cell r="P1026">
            <v>8939252</v>
          </cell>
          <cell r="Q1026">
            <v>0</v>
          </cell>
          <cell r="R1026">
            <v>0</v>
          </cell>
          <cell r="S1026">
            <v>35757008</v>
          </cell>
          <cell r="T1026">
            <v>8939252</v>
          </cell>
          <cell r="U1026">
            <v>8939252</v>
          </cell>
          <cell r="V1026">
            <v>0</v>
          </cell>
          <cell r="W1026">
            <v>8939252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M1027">
            <v>88384206</v>
          </cell>
          <cell r="O1027">
            <v>88384206</v>
          </cell>
          <cell r="P1027">
            <v>7365351</v>
          </cell>
          <cell r="Q1027">
            <v>0</v>
          </cell>
          <cell r="R1027">
            <v>0</v>
          </cell>
          <cell r="S1027">
            <v>29461404</v>
          </cell>
          <cell r="T1027">
            <v>7365351</v>
          </cell>
          <cell r="U1027">
            <v>7365351</v>
          </cell>
          <cell r="V1027">
            <v>0</v>
          </cell>
          <cell r="W1027">
            <v>7365351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M1028">
            <v>903826032</v>
          </cell>
          <cell r="O1028">
            <v>903826032</v>
          </cell>
          <cell r="P1028">
            <v>75318836</v>
          </cell>
          <cell r="Q1028">
            <v>0</v>
          </cell>
          <cell r="R1028">
            <v>0</v>
          </cell>
          <cell r="S1028">
            <v>301275344</v>
          </cell>
          <cell r="T1028">
            <v>75318836</v>
          </cell>
          <cell r="U1028">
            <v>75318836</v>
          </cell>
          <cell r="V1028">
            <v>0</v>
          </cell>
          <cell r="W1028">
            <v>75318836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M1029">
            <v>100433540</v>
          </cell>
          <cell r="O1029">
            <v>100433540</v>
          </cell>
          <cell r="P1029">
            <v>8369462</v>
          </cell>
          <cell r="Q1029">
            <v>0</v>
          </cell>
          <cell r="R1029">
            <v>0</v>
          </cell>
          <cell r="S1029">
            <v>33477848</v>
          </cell>
          <cell r="T1029">
            <v>8369462</v>
          </cell>
          <cell r="U1029">
            <v>8369462</v>
          </cell>
          <cell r="V1029">
            <v>0</v>
          </cell>
          <cell r="W1029">
            <v>8369462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M1030">
            <v>595481584</v>
          </cell>
          <cell r="O1030">
            <v>595481584</v>
          </cell>
          <cell r="P1030">
            <v>49623465</v>
          </cell>
          <cell r="Q1030">
            <v>0</v>
          </cell>
          <cell r="R1030">
            <v>0</v>
          </cell>
          <cell r="S1030">
            <v>198493860</v>
          </cell>
          <cell r="T1030">
            <v>49623465</v>
          </cell>
          <cell r="U1030">
            <v>49623465</v>
          </cell>
          <cell r="V1030">
            <v>0</v>
          </cell>
          <cell r="W1030">
            <v>49623465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M1031">
            <v>114652582</v>
          </cell>
          <cell r="O1031">
            <v>114652582</v>
          </cell>
          <cell r="P1031">
            <v>9554382</v>
          </cell>
          <cell r="Q1031">
            <v>0</v>
          </cell>
          <cell r="R1031">
            <v>0</v>
          </cell>
          <cell r="S1031">
            <v>38217528</v>
          </cell>
          <cell r="T1031">
            <v>9554382</v>
          </cell>
          <cell r="U1031">
            <v>9554382</v>
          </cell>
          <cell r="V1031">
            <v>0</v>
          </cell>
          <cell r="W1031">
            <v>9554382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M1032">
            <v>106119830</v>
          </cell>
          <cell r="O1032">
            <v>106119830</v>
          </cell>
          <cell r="P1032">
            <v>8843319</v>
          </cell>
          <cell r="Q1032">
            <v>0</v>
          </cell>
          <cell r="R1032">
            <v>0</v>
          </cell>
          <cell r="S1032">
            <v>35373276</v>
          </cell>
          <cell r="T1032">
            <v>8843319</v>
          </cell>
          <cell r="U1032">
            <v>8843319</v>
          </cell>
          <cell r="V1032">
            <v>0</v>
          </cell>
          <cell r="W1032">
            <v>8843319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M1033">
            <v>556077048</v>
          </cell>
          <cell r="O1033">
            <v>556077048</v>
          </cell>
          <cell r="P1033">
            <v>46339754</v>
          </cell>
          <cell r="Q1033">
            <v>0</v>
          </cell>
          <cell r="R1033">
            <v>0</v>
          </cell>
          <cell r="S1033">
            <v>185359016</v>
          </cell>
          <cell r="T1033">
            <v>46339754</v>
          </cell>
          <cell r="U1033">
            <v>46339754</v>
          </cell>
          <cell r="V1033">
            <v>0</v>
          </cell>
          <cell r="W1033">
            <v>46339754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M1034">
            <v>120021492</v>
          </cell>
          <cell r="O1034">
            <v>120021492</v>
          </cell>
          <cell r="P1034">
            <v>10001791</v>
          </cell>
          <cell r="Q1034">
            <v>0</v>
          </cell>
          <cell r="R1034">
            <v>0</v>
          </cell>
          <cell r="S1034">
            <v>40007164</v>
          </cell>
          <cell r="T1034">
            <v>10001791</v>
          </cell>
          <cell r="U1034">
            <v>10001791</v>
          </cell>
          <cell r="V1034">
            <v>0</v>
          </cell>
          <cell r="W1034">
            <v>10001791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M1035">
            <v>190426812</v>
          </cell>
          <cell r="O1035">
            <v>190426812</v>
          </cell>
          <cell r="P1035">
            <v>15868901</v>
          </cell>
          <cell r="Q1035">
            <v>0</v>
          </cell>
          <cell r="R1035">
            <v>0</v>
          </cell>
          <cell r="S1035">
            <v>63475604</v>
          </cell>
          <cell r="T1035">
            <v>15868901</v>
          </cell>
          <cell r="U1035">
            <v>15868901</v>
          </cell>
          <cell r="V1035">
            <v>0</v>
          </cell>
          <cell r="W1035">
            <v>15868901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K1036" t="str">
            <v>No. 3446 del 25-10-2017</v>
          </cell>
          <cell r="L1036" t="str">
            <v xml:space="preserve">Medida cautelar de suspension de giros </v>
          </cell>
          <cell r="M1036">
            <v>397426272</v>
          </cell>
          <cell r="O1036">
            <v>397426272</v>
          </cell>
          <cell r="P1036">
            <v>33118856</v>
          </cell>
          <cell r="Q1036">
            <v>0</v>
          </cell>
          <cell r="R1036">
            <v>0</v>
          </cell>
          <cell r="S1036">
            <v>132475424</v>
          </cell>
          <cell r="T1036">
            <v>33118856</v>
          </cell>
          <cell r="U1036">
            <v>33118856</v>
          </cell>
          <cell r="V1036">
            <v>0</v>
          </cell>
          <cell r="W1036">
            <v>33118856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K1037" t="str">
            <v>No. 3446 del 25-10-2017</v>
          </cell>
          <cell r="L1037" t="str">
            <v>No. 1523 del 28-05-2018</v>
          </cell>
          <cell r="M1037">
            <v>364724288</v>
          </cell>
          <cell r="O1037">
            <v>364724288</v>
          </cell>
          <cell r="P1037">
            <v>30393691</v>
          </cell>
          <cell r="Q1037">
            <v>0</v>
          </cell>
          <cell r="R1037">
            <v>0</v>
          </cell>
          <cell r="S1037">
            <v>121574764</v>
          </cell>
          <cell r="T1037">
            <v>30393691</v>
          </cell>
          <cell r="U1037">
            <v>30393691</v>
          </cell>
          <cell r="V1037">
            <v>0</v>
          </cell>
          <cell r="W1037">
            <v>30393691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M1038">
            <v>92206984</v>
          </cell>
          <cell r="O1038">
            <v>92206984</v>
          </cell>
          <cell r="P1038">
            <v>7683915</v>
          </cell>
          <cell r="Q1038">
            <v>0</v>
          </cell>
          <cell r="R1038">
            <v>0</v>
          </cell>
          <cell r="S1038">
            <v>30735660</v>
          </cell>
          <cell r="T1038">
            <v>7683915</v>
          </cell>
          <cell r="U1038">
            <v>7683915</v>
          </cell>
          <cell r="V1038">
            <v>0</v>
          </cell>
          <cell r="W1038">
            <v>7683915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M1039">
            <v>222627452</v>
          </cell>
          <cell r="O1039">
            <v>222627452</v>
          </cell>
          <cell r="P1039">
            <v>18552288</v>
          </cell>
          <cell r="Q1039">
            <v>0</v>
          </cell>
          <cell r="R1039">
            <v>0</v>
          </cell>
          <cell r="S1039">
            <v>74209152</v>
          </cell>
          <cell r="T1039">
            <v>18552288</v>
          </cell>
          <cell r="U1039">
            <v>18552288</v>
          </cell>
          <cell r="V1039">
            <v>0</v>
          </cell>
          <cell r="W1039">
            <v>18552288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M1040">
            <v>164169448</v>
          </cell>
          <cell r="O1040">
            <v>164169448</v>
          </cell>
          <cell r="P1040">
            <v>13680787</v>
          </cell>
          <cell r="Q1040">
            <v>0</v>
          </cell>
          <cell r="R1040">
            <v>0</v>
          </cell>
          <cell r="S1040">
            <v>54723148</v>
          </cell>
          <cell r="T1040">
            <v>13680787</v>
          </cell>
          <cell r="U1040">
            <v>13680787</v>
          </cell>
          <cell r="V1040">
            <v>0</v>
          </cell>
          <cell r="W1040">
            <v>13680787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M1041">
            <v>196692584</v>
          </cell>
          <cell r="O1041">
            <v>196692584</v>
          </cell>
          <cell r="P1041">
            <v>16391049</v>
          </cell>
          <cell r="Q1041">
            <v>0</v>
          </cell>
          <cell r="R1041">
            <v>0</v>
          </cell>
          <cell r="S1041">
            <v>65564196</v>
          </cell>
          <cell r="T1041">
            <v>16391049</v>
          </cell>
          <cell r="U1041">
            <v>16391049</v>
          </cell>
          <cell r="V1041">
            <v>0</v>
          </cell>
          <cell r="W1041">
            <v>16391049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M1042">
            <v>498451208</v>
          </cell>
          <cell r="O1042">
            <v>498451208</v>
          </cell>
          <cell r="P1042">
            <v>41537601</v>
          </cell>
          <cell r="Q1042">
            <v>0</v>
          </cell>
          <cell r="R1042">
            <v>0</v>
          </cell>
          <cell r="S1042">
            <v>166150404</v>
          </cell>
          <cell r="T1042">
            <v>41537601</v>
          </cell>
          <cell r="U1042">
            <v>41537601</v>
          </cell>
          <cell r="V1042">
            <v>0</v>
          </cell>
          <cell r="W1042">
            <v>41537601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M1043">
            <v>436378184</v>
          </cell>
          <cell r="O1043">
            <v>436378184</v>
          </cell>
          <cell r="P1043">
            <v>36364849</v>
          </cell>
          <cell r="Q1043">
            <v>0</v>
          </cell>
          <cell r="R1043">
            <v>0</v>
          </cell>
          <cell r="S1043">
            <v>145459396</v>
          </cell>
          <cell r="T1043">
            <v>36364849</v>
          </cell>
          <cell r="U1043">
            <v>36364849</v>
          </cell>
          <cell r="V1043">
            <v>0</v>
          </cell>
          <cell r="W1043">
            <v>36364849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M1044">
            <v>394259144</v>
          </cell>
          <cell r="O1044">
            <v>394259144</v>
          </cell>
          <cell r="P1044">
            <v>32854929</v>
          </cell>
          <cell r="Q1044">
            <v>0</v>
          </cell>
          <cell r="R1044">
            <v>0</v>
          </cell>
          <cell r="S1044">
            <v>131419716</v>
          </cell>
          <cell r="T1044">
            <v>32854929</v>
          </cell>
          <cell r="U1044">
            <v>32854929</v>
          </cell>
          <cell r="V1044">
            <v>0</v>
          </cell>
          <cell r="W1044">
            <v>32854929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M1045">
            <v>45624418</v>
          </cell>
          <cell r="O1045">
            <v>45624418</v>
          </cell>
          <cell r="P1045">
            <v>3802035</v>
          </cell>
          <cell r="Q1045">
            <v>0</v>
          </cell>
          <cell r="R1045">
            <v>0</v>
          </cell>
          <cell r="S1045">
            <v>15208140</v>
          </cell>
          <cell r="T1045">
            <v>3802035</v>
          </cell>
          <cell r="U1045">
            <v>3802035</v>
          </cell>
          <cell r="V1045">
            <v>0</v>
          </cell>
          <cell r="W1045">
            <v>3802035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M1046">
            <v>231387036</v>
          </cell>
          <cell r="O1046">
            <v>231387036</v>
          </cell>
          <cell r="P1046">
            <v>19282253</v>
          </cell>
          <cell r="Q1046">
            <v>0</v>
          </cell>
          <cell r="R1046">
            <v>0</v>
          </cell>
          <cell r="S1046">
            <v>77129012</v>
          </cell>
          <cell r="T1046">
            <v>19282253</v>
          </cell>
          <cell r="U1046">
            <v>19282253</v>
          </cell>
          <cell r="V1046">
            <v>0</v>
          </cell>
          <cell r="W1046">
            <v>19282253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M1047">
            <v>561873752</v>
          </cell>
          <cell r="O1047">
            <v>561873752</v>
          </cell>
          <cell r="P1047">
            <v>46822813</v>
          </cell>
          <cell r="Q1047">
            <v>0</v>
          </cell>
          <cell r="R1047">
            <v>0</v>
          </cell>
          <cell r="S1047">
            <v>187291252</v>
          </cell>
          <cell r="T1047">
            <v>46822813</v>
          </cell>
          <cell r="U1047">
            <v>46822813</v>
          </cell>
          <cell r="V1047">
            <v>0</v>
          </cell>
          <cell r="W1047">
            <v>46822813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M1048">
            <v>112134092</v>
          </cell>
          <cell r="O1048">
            <v>112134092</v>
          </cell>
          <cell r="P1048">
            <v>9344508</v>
          </cell>
          <cell r="Q1048">
            <v>0</v>
          </cell>
          <cell r="R1048">
            <v>0</v>
          </cell>
          <cell r="S1048">
            <v>37378032</v>
          </cell>
          <cell r="T1048">
            <v>9344508</v>
          </cell>
          <cell r="U1048">
            <v>9344508</v>
          </cell>
          <cell r="V1048">
            <v>0</v>
          </cell>
          <cell r="W1048">
            <v>9344508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M1049">
            <v>63178105</v>
          </cell>
          <cell r="O1049">
            <v>63178105</v>
          </cell>
          <cell r="P1049">
            <v>5264842</v>
          </cell>
          <cell r="Q1049">
            <v>0</v>
          </cell>
          <cell r="R1049">
            <v>0</v>
          </cell>
          <cell r="S1049">
            <v>21059368</v>
          </cell>
          <cell r="T1049">
            <v>5264842</v>
          </cell>
          <cell r="U1049">
            <v>5264842</v>
          </cell>
          <cell r="V1049">
            <v>0</v>
          </cell>
          <cell r="W1049">
            <v>5264842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M1050">
            <v>691918720</v>
          </cell>
          <cell r="O1050">
            <v>691918720</v>
          </cell>
          <cell r="P1050">
            <v>57659893</v>
          </cell>
          <cell r="Q1050">
            <v>0</v>
          </cell>
          <cell r="R1050">
            <v>0</v>
          </cell>
          <cell r="S1050">
            <v>230639572</v>
          </cell>
          <cell r="T1050">
            <v>57659893</v>
          </cell>
          <cell r="U1050">
            <v>57659893</v>
          </cell>
          <cell r="V1050">
            <v>0</v>
          </cell>
          <cell r="W1050">
            <v>57659893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M1051">
            <v>119660228</v>
          </cell>
          <cell r="O1051">
            <v>119660228</v>
          </cell>
          <cell r="P1051">
            <v>9971686</v>
          </cell>
          <cell r="Q1051">
            <v>0</v>
          </cell>
          <cell r="R1051">
            <v>0</v>
          </cell>
          <cell r="S1051">
            <v>39886744</v>
          </cell>
          <cell r="T1051">
            <v>9971686</v>
          </cell>
          <cell r="U1051">
            <v>9971686</v>
          </cell>
          <cell r="V1051">
            <v>0</v>
          </cell>
          <cell r="W1051">
            <v>9971686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M1052">
            <v>252146708</v>
          </cell>
          <cell r="O1052">
            <v>252146708</v>
          </cell>
          <cell r="P1052">
            <v>21012226</v>
          </cell>
          <cell r="Q1052">
            <v>0</v>
          </cell>
          <cell r="R1052">
            <v>0</v>
          </cell>
          <cell r="S1052">
            <v>84048904</v>
          </cell>
          <cell r="T1052">
            <v>21012226</v>
          </cell>
          <cell r="U1052">
            <v>21012226</v>
          </cell>
          <cell r="V1052">
            <v>0</v>
          </cell>
          <cell r="W1052">
            <v>21012226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M1053">
            <v>505833232</v>
          </cell>
          <cell r="O1053">
            <v>505833232</v>
          </cell>
          <cell r="P1053">
            <v>42152769</v>
          </cell>
          <cell r="Q1053">
            <v>0</v>
          </cell>
          <cell r="R1053">
            <v>0</v>
          </cell>
          <cell r="S1053">
            <v>168611076</v>
          </cell>
          <cell r="T1053">
            <v>42152769</v>
          </cell>
          <cell r="U1053">
            <v>42152769</v>
          </cell>
          <cell r="V1053">
            <v>0</v>
          </cell>
          <cell r="W1053">
            <v>42152769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M1054">
            <v>67433691</v>
          </cell>
          <cell r="O1054">
            <v>67433691</v>
          </cell>
          <cell r="P1054">
            <v>5619474</v>
          </cell>
          <cell r="Q1054">
            <v>0</v>
          </cell>
          <cell r="R1054">
            <v>0</v>
          </cell>
          <cell r="S1054">
            <v>22477896</v>
          </cell>
          <cell r="T1054">
            <v>5619474</v>
          </cell>
          <cell r="U1054">
            <v>5619474</v>
          </cell>
          <cell r="V1054">
            <v>0</v>
          </cell>
          <cell r="W1054">
            <v>5619474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M1055">
            <v>435329944</v>
          </cell>
          <cell r="O1055">
            <v>435329944</v>
          </cell>
          <cell r="P1055">
            <v>36277495</v>
          </cell>
          <cell r="Q1055">
            <v>0</v>
          </cell>
          <cell r="R1055">
            <v>0</v>
          </cell>
          <cell r="S1055">
            <v>145109980</v>
          </cell>
          <cell r="T1055">
            <v>36277495</v>
          </cell>
          <cell r="U1055">
            <v>36277495</v>
          </cell>
          <cell r="V1055">
            <v>0</v>
          </cell>
          <cell r="W1055">
            <v>36277495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M1056">
            <v>166563980</v>
          </cell>
          <cell r="O1056">
            <v>166563980</v>
          </cell>
          <cell r="P1056">
            <v>13880332</v>
          </cell>
          <cell r="Q1056">
            <v>0</v>
          </cell>
          <cell r="R1056">
            <v>0</v>
          </cell>
          <cell r="S1056">
            <v>55521328</v>
          </cell>
          <cell r="T1056">
            <v>13880332</v>
          </cell>
          <cell r="U1056">
            <v>13880332</v>
          </cell>
          <cell r="V1056">
            <v>0</v>
          </cell>
          <cell r="W1056">
            <v>13880332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M1057">
            <v>257419248</v>
          </cell>
          <cell r="O1057">
            <v>257419248</v>
          </cell>
          <cell r="P1057">
            <v>21451604</v>
          </cell>
          <cell r="Q1057">
            <v>0</v>
          </cell>
          <cell r="R1057">
            <v>0</v>
          </cell>
          <cell r="S1057">
            <v>85806416</v>
          </cell>
          <cell r="T1057">
            <v>21451604</v>
          </cell>
          <cell r="U1057">
            <v>21451604</v>
          </cell>
          <cell r="V1057">
            <v>0</v>
          </cell>
          <cell r="W1057">
            <v>21451604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M1058">
            <v>191586336</v>
          </cell>
          <cell r="O1058">
            <v>191586336</v>
          </cell>
          <cell r="P1058">
            <v>15965528</v>
          </cell>
          <cell r="Q1058">
            <v>0</v>
          </cell>
          <cell r="R1058">
            <v>0</v>
          </cell>
          <cell r="S1058">
            <v>63862112</v>
          </cell>
          <cell r="T1058">
            <v>15965528</v>
          </cell>
          <cell r="U1058">
            <v>15965528</v>
          </cell>
          <cell r="V1058">
            <v>0</v>
          </cell>
          <cell r="W1058">
            <v>15965528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M1059">
            <v>71886965</v>
          </cell>
          <cell r="O1059">
            <v>71886965</v>
          </cell>
          <cell r="P1059">
            <v>5990580</v>
          </cell>
          <cell r="Q1059">
            <v>0</v>
          </cell>
          <cell r="R1059">
            <v>0</v>
          </cell>
          <cell r="S1059">
            <v>23962320</v>
          </cell>
          <cell r="T1059">
            <v>5990580</v>
          </cell>
          <cell r="U1059">
            <v>5990580</v>
          </cell>
          <cell r="V1059">
            <v>0</v>
          </cell>
          <cell r="W1059">
            <v>5990580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K1060" t="str">
            <v>No. 4091 del 16-11-2016</v>
          </cell>
          <cell r="L1060" t="str">
            <v>No. 1000 del 13-04-2018</v>
          </cell>
          <cell r="M1060">
            <v>41330108</v>
          </cell>
          <cell r="O1060">
            <v>41330108</v>
          </cell>
          <cell r="P1060">
            <v>3444176</v>
          </cell>
          <cell r="Q1060">
            <v>0</v>
          </cell>
          <cell r="R1060">
            <v>0</v>
          </cell>
          <cell r="S1060">
            <v>13776704</v>
          </cell>
          <cell r="T1060">
            <v>3444176</v>
          </cell>
          <cell r="U1060">
            <v>3444176</v>
          </cell>
          <cell r="V1060">
            <v>0</v>
          </cell>
          <cell r="W1060">
            <v>3444176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M1061">
            <v>68918182</v>
          </cell>
          <cell r="O1061">
            <v>68918182</v>
          </cell>
          <cell r="P1061">
            <v>5743182</v>
          </cell>
          <cell r="Q1061">
            <v>0</v>
          </cell>
          <cell r="R1061">
            <v>0</v>
          </cell>
          <cell r="S1061">
            <v>22972728</v>
          </cell>
          <cell r="T1061">
            <v>5743182</v>
          </cell>
          <cell r="U1061">
            <v>5743182</v>
          </cell>
          <cell r="V1061">
            <v>0</v>
          </cell>
          <cell r="W1061">
            <v>5743182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M1062">
            <v>187624556</v>
          </cell>
          <cell r="O1062">
            <v>187624556</v>
          </cell>
          <cell r="P1062">
            <v>15635380</v>
          </cell>
          <cell r="Q1062">
            <v>0</v>
          </cell>
          <cell r="R1062">
            <v>0</v>
          </cell>
          <cell r="S1062">
            <v>62541520</v>
          </cell>
          <cell r="T1062">
            <v>15635380</v>
          </cell>
          <cell r="U1062">
            <v>15635380</v>
          </cell>
          <cell r="V1062">
            <v>0</v>
          </cell>
          <cell r="W1062">
            <v>15635380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M1063">
            <v>133495106</v>
          </cell>
          <cell r="O1063">
            <v>133495106</v>
          </cell>
          <cell r="P1063">
            <v>11124592</v>
          </cell>
          <cell r="Q1063">
            <v>0</v>
          </cell>
          <cell r="R1063">
            <v>0</v>
          </cell>
          <cell r="S1063">
            <v>44498368</v>
          </cell>
          <cell r="T1063">
            <v>11124592</v>
          </cell>
          <cell r="U1063">
            <v>11124592</v>
          </cell>
          <cell r="V1063">
            <v>0</v>
          </cell>
          <cell r="W1063">
            <v>11124592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M1064">
            <v>68180441</v>
          </cell>
          <cell r="O1064">
            <v>68180441</v>
          </cell>
          <cell r="P1064">
            <v>5681703</v>
          </cell>
          <cell r="Q1064">
            <v>0</v>
          </cell>
          <cell r="R1064">
            <v>0</v>
          </cell>
          <cell r="S1064">
            <v>22726812</v>
          </cell>
          <cell r="T1064">
            <v>5681703</v>
          </cell>
          <cell r="U1064">
            <v>5681703</v>
          </cell>
          <cell r="V1064">
            <v>0</v>
          </cell>
          <cell r="W1064">
            <v>5681703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4509096320</v>
          </cell>
          <cell r="O1065">
            <v>4509096320</v>
          </cell>
          <cell r="P1065">
            <v>375758027</v>
          </cell>
          <cell r="Q1065">
            <v>0</v>
          </cell>
          <cell r="R1065">
            <v>0</v>
          </cell>
          <cell r="S1065">
            <v>1503032108</v>
          </cell>
          <cell r="T1065">
            <v>375758027</v>
          </cell>
          <cell r="U1065">
            <v>375758027</v>
          </cell>
          <cell r="V1065">
            <v>0</v>
          </cell>
          <cell r="W1065">
            <v>375758027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M1066">
            <v>143560020</v>
          </cell>
          <cell r="O1066">
            <v>143560020</v>
          </cell>
          <cell r="P1066">
            <v>11963335</v>
          </cell>
          <cell r="Q1066">
            <v>0</v>
          </cell>
          <cell r="R1066">
            <v>0</v>
          </cell>
          <cell r="S1066">
            <v>47853340</v>
          </cell>
          <cell r="T1066">
            <v>11963335</v>
          </cell>
          <cell r="U1066">
            <v>11963335</v>
          </cell>
          <cell r="V1066">
            <v>0</v>
          </cell>
          <cell r="W1066">
            <v>11963335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M1067">
            <v>146228048</v>
          </cell>
          <cell r="O1067">
            <v>146228048</v>
          </cell>
          <cell r="P1067">
            <v>12185671</v>
          </cell>
          <cell r="Q1067">
            <v>0</v>
          </cell>
          <cell r="R1067">
            <v>0</v>
          </cell>
          <cell r="S1067">
            <v>48742684</v>
          </cell>
          <cell r="T1067">
            <v>12185671</v>
          </cell>
          <cell r="U1067">
            <v>12185671</v>
          </cell>
          <cell r="V1067">
            <v>0</v>
          </cell>
          <cell r="W1067">
            <v>12185671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M1068">
            <v>186101724</v>
          </cell>
          <cell r="O1068">
            <v>186101724</v>
          </cell>
          <cell r="P1068">
            <v>15508477</v>
          </cell>
          <cell r="Q1068">
            <v>0</v>
          </cell>
          <cell r="R1068">
            <v>0</v>
          </cell>
          <cell r="S1068">
            <v>62033908</v>
          </cell>
          <cell r="T1068">
            <v>15508477</v>
          </cell>
          <cell r="U1068">
            <v>15508477</v>
          </cell>
          <cell r="V1068">
            <v>0</v>
          </cell>
          <cell r="W1068">
            <v>15508477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M1069">
            <v>64521259</v>
          </cell>
          <cell r="O1069">
            <v>64521259</v>
          </cell>
          <cell r="P1069">
            <v>5376772</v>
          </cell>
          <cell r="Q1069">
            <v>0</v>
          </cell>
          <cell r="R1069">
            <v>0</v>
          </cell>
          <cell r="S1069">
            <v>21507088</v>
          </cell>
          <cell r="T1069">
            <v>5376772</v>
          </cell>
          <cell r="U1069">
            <v>5376772</v>
          </cell>
          <cell r="V1069">
            <v>0</v>
          </cell>
          <cell r="W1069">
            <v>5376772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M1070">
            <v>194895388</v>
          </cell>
          <cell r="O1070">
            <v>194895388</v>
          </cell>
          <cell r="P1070">
            <v>16241282</v>
          </cell>
          <cell r="Q1070">
            <v>0</v>
          </cell>
          <cell r="R1070">
            <v>0</v>
          </cell>
          <cell r="S1070">
            <v>64965128</v>
          </cell>
          <cell r="T1070">
            <v>16241282</v>
          </cell>
          <cell r="U1070">
            <v>16241282</v>
          </cell>
          <cell r="V1070">
            <v>0</v>
          </cell>
          <cell r="W1070">
            <v>16241282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M1071">
            <v>233200096</v>
          </cell>
          <cell r="O1071">
            <v>233200096</v>
          </cell>
          <cell r="P1071">
            <v>19433341</v>
          </cell>
          <cell r="Q1071">
            <v>0</v>
          </cell>
          <cell r="R1071">
            <v>0</v>
          </cell>
          <cell r="S1071">
            <v>77733364</v>
          </cell>
          <cell r="T1071">
            <v>19433341</v>
          </cell>
          <cell r="U1071">
            <v>19433341</v>
          </cell>
          <cell r="V1071">
            <v>0</v>
          </cell>
          <cell r="W1071">
            <v>19433341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M1072">
            <v>219006548</v>
          </cell>
          <cell r="O1072">
            <v>219006548</v>
          </cell>
          <cell r="P1072">
            <v>18250546</v>
          </cell>
          <cell r="Q1072">
            <v>0</v>
          </cell>
          <cell r="R1072">
            <v>0</v>
          </cell>
          <cell r="S1072">
            <v>73002184</v>
          </cell>
          <cell r="T1072">
            <v>18250546</v>
          </cell>
          <cell r="U1072">
            <v>18250546</v>
          </cell>
          <cell r="V1072">
            <v>0</v>
          </cell>
          <cell r="W1072">
            <v>18250546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K1073" t="str">
            <v>No. 4091 del 16-11-2016</v>
          </cell>
          <cell r="L1073" t="str">
            <v>No. 1746 del 20-06-2018</v>
          </cell>
          <cell r="M1073">
            <v>164591778</v>
          </cell>
          <cell r="O1073">
            <v>164591778</v>
          </cell>
          <cell r="P1073">
            <v>13715982</v>
          </cell>
          <cell r="Q1073">
            <v>0</v>
          </cell>
          <cell r="R1073">
            <v>0</v>
          </cell>
          <cell r="S1073">
            <v>54863928</v>
          </cell>
          <cell r="T1073">
            <v>13715982</v>
          </cell>
          <cell r="U1073">
            <v>13715982</v>
          </cell>
          <cell r="V1073">
            <v>0</v>
          </cell>
          <cell r="W1073">
            <v>13715982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M1074">
            <v>780456304</v>
          </cell>
          <cell r="O1074">
            <v>780456304</v>
          </cell>
          <cell r="P1074">
            <v>65038025</v>
          </cell>
          <cell r="Q1074">
            <v>0</v>
          </cell>
          <cell r="R1074">
            <v>0</v>
          </cell>
          <cell r="S1074">
            <v>260152100</v>
          </cell>
          <cell r="T1074">
            <v>65038025</v>
          </cell>
          <cell r="U1074">
            <v>65038025</v>
          </cell>
          <cell r="V1074">
            <v>0</v>
          </cell>
          <cell r="W1074">
            <v>65038025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M1075">
            <v>423493424</v>
          </cell>
          <cell r="O1075">
            <v>423493424</v>
          </cell>
          <cell r="P1075">
            <v>35291119</v>
          </cell>
          <cell r="Q1075">
            <v>0</v>
          </cell>
          <cell r="R1075">
            <v>0</v>
          </cell>
          <cell r="S1075">
            <v>141164476</v>
          </cell>
          <cell r="T1075">
            <v>35291119</v>
          </cell>
          <cell r="U1075">
            <v>35291119</v>
          </cell>
          <cell r="V1075">
            <v>0</v>
          </cell>
          <cell r="W1075">
            <v>35291119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M1076">
            <v>95331396</v>
          </cell>
          <cell r="O1076">
            <v>95331396</v>
          </cell>
          <cell r="P1076">
            <v>7944283</v>
          </cell>
          <cell r="Q1076">
            <v>0</v>
          </cell>
          <cell r="R1076">
            <v>0</v>
          </cell>
          <cell r="S1076">
            <v>31777132</v>
          </cell>
          <cell r="T1076">
            <v>7944283</v>
          </cell>
          <cell r="U1076">
            <v>7944283</v>
          </cell>
          <cell r="V1076">
            <v>0</v>
          </cell>
          <cell r="W1076">
            <v>7944283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M1077">
            <v>76021566</v>
          </cell>
          <cell r="O1077">
            <v>76021566</v>
          </cell>
          <cell r="P1077">
            <v>6335131</v>
          </cell>
          <cell r="Q1077">
            <v>0</v>
          </cell>
          <cell r="R1077">
            <v>0</v>
          </cell>
          <cell r="S1077">
            <v>25340524</v>
          </cell>
          <cell r="T1077">
            <v>6335131</v>
          </cell>
          <cell r="U1077">
            <v>6335131</v>
          </cell>
          <cell r="V1077">
            <v>0</v>
          </cell>
          <cell r="W1077">
            <v>6335131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M1078">
            <v>411914104</v>
          </cell>
          <cell r="O1078">
            <v>411914104</v>
          </cell>
          <cell r="P1078">
            <v>34326175</v>
          </cell>
          <cell r="Q1078">
            <v>0</v>
          </cell>
          <cell r="R1078">
            <v>0</v>
          </cell>
          <cell r="S1078">
            <v>137304700</v>
          </cell>
          <cell r="T1078">
            <v>34326175</v>
          </cell>
          <cell r="U1078">
            <v>34326175</v>
          </cell>
          <cell r="V1078">
            <v>0</v>
          </cell>
          <cell r="W1078">
            <v>34326175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M1079">
            <v>123292162</v>
          </cell>
          <cell r="O1079">
            <v>123292162</v>
          </cell>
          <cell r="P1079">
            <v>10274347</v>
          </cell>
          <cell r="Q1079">
            <v>0</v>
          </cell>
          <cell r="R1079">
            <v>0</v>
          </cell>
          <cell r="S1079">
            <v>41097388</v>
          </cell>
          <cell r="T1079">
            <v>10274347</v>
          </cell>
          <cell r="U1079">
            <v>10274347</v>
          </cell>
          <cell r="V1079">
            <v>0</v>
          </cell>
          <cell r="W1079">
            <v>10274347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M1080">
            <v>551934200</v>
          </cell>
          <cell r="O1080">
            <v>551934200</v>
          </cell>
          <cell r="P1080">
            <v>45994517</v>
          </cell>
          <cell r="Q1080">
            <v>0</v>
          </cell>
          <cell r="R1080">
            <v>0</v>
          </cell>
          <cell r="S1080">
            <v>183978068</v>
          </cell>
          <cell r="T1080">
            <v>45994517</v>
          </cell>
          <cell r="U1080">
            <v>45994517</v>
          </cell>
          <cell r="V1080">
            <v>0</v>
          </cell>
          <cell r="W1080">
            <v>45994517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M1081">
            <v>227387624</v>
          </cell>
          <cell r="O1081">
            <v>227387624</v>
          </cell>
          <cell r="P1081">
            <v>18948969</v>
          </cell>
          <cell r="Q1081">
            <v>0</v>
          </cell>
          <cell r="R1081">
            <v>0</v>
          </cell>
          <cell r="S1081">
            <v>75795876</v>
          </cell>
          <cell r="T1081">
            <v>18948969</v>
          </cell>
          <cell r="U1081">
            <v>18948969</v>
          </cell>
          <cell r="V1081">
            <v>0</v>
          </cell>
          <cell r="W1081">
            <v>18948969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M1082">
            <v>289222868</v>
          </cell>
          <cell r="O1082">
            <v>289222868</v>
          </cell>
          <cell r="P1082">
            <v>24101906</v>
          </cell>
          <cell r="Q1082">
            <v>0</v>
          </cell>
          <cell r="R1082">
            <v>0</v>
          </cell>
          <cell r="S1082">
            <v>96407624</v>
          </cell>
          <cell r="T1082">
            <v>24101906</v>
          </cell>
          <cell r="U1082">
            <v>24101906</v>
          </cell>
          <cell r="V1082">
            <v>0</v>
          </cell>
          <cell r="W1082">
            <v>24101906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M1083">
            <v>130125332</v>
          </cell>
          <cell r="O1083">
            <v>130125332</v>
          </cell>
          <cell r="P1083">
            <v>10843778</v>
          </cell>
          <cell r="Q1083">
            <v>0</v>
          </cell>
          <cell r="R1083">
            <v>0</v>
          </cell>
          <cell r="S1083">
            <v>43375112</v>
          </cell>
          <cell r="T1083">
            <v>10843778</v>
          </cell>
          <cell r="U1083">
            <v>10843778</v>
          </cell>
          <cell r="V1083">
            <v>0</v>
          </cell>
          <cell r="W1083">
            <v>10843778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M1084">
            <v>299024056</v>
          </cell>
          <cell r="O1084">
            <v>299024056</v>
          </cell>
          <cell r="P1084">
            <v>24918671</v>
          </cell>
          <cell r="Q1084">
            <v>0</v>
          </cell>
          <cell r="R1084">
            <v>0</v>
          </cell>
          <cell r="S1084">
            <v>99674684</v>
          </cell>
          <cell r="T1084">
            <v>24918671</v>
          </cell>
          <cell r="U1084">
            <v>24918671</v>
          </cell>
          <cell r="V1084">
            <v>0</v>
          </cell>
          <cell r="W1084">
            <v>24918671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M1085">
            <v>110685026</v>
          </cell>
          <cell r="O1085">
            <v>110685026</v>
          </cell>
          <cell r="P1085">
            <v>9223752</v>
          </cell>
          <cell r="Q1085">
            <v>0</v>
          </cell>
          <cell r="R1085">
            <v>0</v>
          </cell>
          <cell r="S1085">
            <v>36895008</v>
          </cell>
          <cell r="T1085">
            <v>9223752</v>
          </cell>
          <cell r="U1085">
            <v>9223752</v>
          </cell>
          <cell r="V1085">
            <v>0</v>
          </cell>
          <cell r="W1085">
            <v>9223752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M1086">
            <v>113163116</v>
          </cell>
          <cell r="O1086">
            <v>113163116</v>
          </cell>
          <cell r="P1086">
            <v>9430260</v>
          </cell>
          <cell r="Q1086">
            <v>0</v>
          </cell>
          <cell r="R1086">
            <v>0</v>
          </cell>
          <cell r="S1086">
            <v>37721040</v>
          </cell>
          <cell r="T1086">
            <v>9430260</v>
          </cell>
          <cell r="U1086">
            <v>9430260</v>
          </cell>
          <cell r="V1086">
            <v>0</v>
          </cell>
          <cell r="W1086">
            <v>9430260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M1087">
            <v>564967520</v>
          </cell>
          <cell r="O1087">
            <v>564967520</v>
          </cell>
          <cell r="P1087">
            <v>47080627</v>
          </cell>
          <cell r="Q1087">
            <v>0</v>
          </cell>
          <cell r="R1087">
            <v>0</v>
          </cell>
          <cell r="S1087">
            <v>188322508</v>
          </cell>
          <cell r="T1087">
            <v>47080627</v>
          </cell>
          <cell r="U1087">
            <v>47080627</v>
          </cell>
          <cell r="V1087">
            <v>0</v>
          </cell>
          <cell r="W1087">
            <v>47080627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M1088">
            <v>183379860</v>
          </cell>
          <cell r="O1088">
            <v>183379860</v>
          </cell>
          <cell r="P1088">
            <v>15281655</v>
          </cell>
          <cell r="Q1088">
            <v>0</v>
          </cell>
          <cell r="R1088">
            <v>0</v>
          </cell>
          <cell r="S1088">
            <v>61126620</v>
          </cell>
          <cell r="T1088">
            <v>15281655</v>
          </cell>
          <cell r="U1088">
            <v>15281655</v>
          </cell>
          <cell r="V1088">
            <v>0</v>
          </cell>
          <cell r="W1088">
            <v>15281655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M1089">
            <v>153835394</v>
          </cell>
          <cell r="O1089">
            <v>153835394</v>
          </cell>
          <cell r="P1089">
            <v>12819616</v>
          </cell>
          <cell r="Q1089">
            <v>0</v>
          </cell>
          <cell r="R1089">
            <v>0</v>
          </cell>
          <cell r="S1089">
            <v>51278464</v>
          </cell>
          <cell r="T1089">
            <v>12819616</v>
          </cell>
          <cell r="U1089">
            <v>12819616</v>
          </cell>
          <cell r="V1089">
            <v>0</v>
          </cell>
          <cell r="W1089">
            <v>12819616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M1090">
            <v>304985032</v>
          </cell>
          <cell r="O1090">
            <v>304985032</v>
          </cell>
          <cell r="P1090">
            <v>25415419</v>
          </cell>
          <cell r="Q1090">
            <v>0</v>
          </cell>
          <cell r="R1090">
            <v>0</v>
          </cell>
          <cell r="S1090">
            <v>101661676</v>
          </cell>
          <cell r="T1090">
            <v>25415419</v>
          </cell>
          <cell r="U1090">
            <v>25415419</v>
          </cell>
          <cell r="V1090">
            <v>0</v>
          </cell>
          <cell r="W1090">
            <v>25415419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M1091">
            <v>150802218</v>
          </cell>
          <cell r="O1091">
            <v>150802218</v>
          </cell>
          <cell r="P1091">
            <v>12566852</v>
          </cell>
          <cell r="Q1091">
            <v>0</v>
          </cell>
          <cell r="R1091">
            <v>0</v>
          </cell>
          <cell r="S1091">
            <v>50267408</v>
          </cell>
          <cell r="T1091">
            <v>12566852</v>
          </cell>
          <cell r="U1091">
            <v>12566852</v>
          </cell>
          <cell r="V1091">
            <v>0</v>
          </cell>
          <cell r="W1091">
            <v>12566852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M1092">
            <v>345513632</v>
          </cell>
          <cell r="O1092">
            <v>345513632</v>
          </cell>
          <cell r="P1092">
            <v>28792803</v>
          </cell>
          <cell r="Q1092">
            <v>0</v>
          </cell>
          <cell r="R1092">
            <v>0</v>
          </cell>
          <cell r="S1092">
            <v>115171212</v>
          </cell>
          <cell r="T1092">
            <v>28792803</v>
          </cell>
          <cell r="U1092">
            <v>28792803</v>
          </cell>
          <cell r="V1092">
            <v>0</v>
          </cell>
          <cell r="W1092">
            <v>28792803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M1093">
            <v>155069472</v>
          </cell>
          <cell r="O1093">
            <v>155069472</v>
          </cell>
          <cell r="P1093">
            <v>12922456</v>
          </cell>
          <cell r="Q1093">
            <v>0</v>
          </cell>
          <cell r="R1093">
            <v>0</v>
          </cell>
          <cell r="S1093">
            <v>51689824</v>
          </cell>
          <cell r="T1093">
            <v>12922456</v>
          </cell>
          <cell r="U1093">
            <v>12922456</v>
          </cell>
          <cell r="V1093">
            <v>0</v>
          </cell>
          <cell r="W1093">
            <v>12922456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M1094">
            <v>202134180</v>
          </cell>
          <cell r="O1094">
            <v>202134180</v>
          </cell>
          <cell r="P1094">
            <v>16844515</v>
          </cell>
          <cell r="Q1094">
            <v>0</v>
          </cell>
          <cell r="R1094">
            <v>0</v>
          </cell>
          <cell r="S1094">
            <v>67378060</v>
          </cell>
          <cell r="T1094">
            <v>16844515</v>
          </cell>
          <cell r="U1094">
            <v>16844515</v>
          </cell>
          <cell r="V1094">
            <v>0</v>
          </cell>
          <cell r="W1094">
            <v>16844515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M1095">
            <v>47023502</v>
          </cell>
          <cell r="O1095">
            <v>47023502</v>
          </cell>
          <cell r="P1095">
            <v>3918625</v>
          </cell>
          <cell r="Q1095">
            <v>0</v>
          </cell>
          <cell r="R1095">
            <v>0</v>
          </cell>
          <cell r="S1095">
            <v>15674500</v>
          </cell>
          <cell r="T1095">
            <v>3918625</v>
          </cell>
          <cell r="U1095">
            <v>3918625</v>
          </cell>
          <cell r="V1095">
            <v>0</v>
          </cell>
          <cell r="W1095">
            <v>3918625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M1096">
            <v>69748670</v>
          </cell>
          <cell r="O1096">
            <v>69748670</v>
          </cell>
          <cell r="P1096">
            <v>5812389</v>
          </cell>
          <cell r="Q1096">
            <v>0</v>
          </cell>
          <cell r="R1096">
            <v>0</v>
          </cell>
          <cell r="S1096">
            <v>23249556</v>
          </cell>
          <cell r="T1096">
            <v>5812389</v>
          </cell>
          <cell r="U1096">
            <v>5812389</v>
          </cell>
          <cell r="V1096">
            <v>0</v>
          </cell>
          <cell r="W1096">
            <v>5812389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M1097">
            <v>111577348</v>
          </cell>
          <cell r="O1097">
            <v>111577348</v>
          </cell>
          <cell r="P1097">
            <v>9298112</v>
          </cell>
          <cell r="Q1097">
            <v>0</v>
          </cell>
          <cell r="R1097">
            <v>0</v>
          </cell>
          <cell r="S1097">
            <v>37192448</v>
          </cell>
          <cell r="T1097">
            <v>9298112</v>
          </cell>
          <cell r="U1097">
            <v>9298112</v>
          </cell>
          <cell r="V1097">
            <v>0</v>
          </cell>
          <cell r="W1097">
            <v>9298112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M1098">
            <v>148255464</v>
          </cell>
          <cell r="O1098">
            <v>148255464</v>
          </cell>
          <cell r="P1098">
            <v>12354622</v>
          </cell>
          <cell r="Q1098">
            <v>0</v>
          </cell>
          <cell r="R1098">
            <v>0</v>
          </cell>
          <cell r="S1098">
            <v>49418488</v>
          </cell>
          <cell r="T1098">
            <v>12354622</v>
          </cell>
          <cell r="U1098">
            <v>12354622</v>
          </cell>
          <cell r="V1098">
            <v>0</v>
          </cell>
          <cell r="W1098">
            <v>12354622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M1099">
            <v>370672104</v>
          </cell>
          <cell r="O1099">
            <v>370672104</v>
          </cell>
          <cell r="P1099">
            <v>30889342</v>
          </cell>
          <cell r="Q1099">
            <v>0</v>
          </cell>
          <cell r="R1099">
            <v>0</v>
          </cell>
          <cell r="S1099">
            <v>123557368</v>
          </cell>
          <cell r="T1099">
            <v>30889342</v>
          </cell>
          <cell r="U1099">
            <v>30889342</v>
          </cell>
          <cell r="V1099">
            <v>0</v>
          </cell>
          <cell r="W1099">
            <v>30889342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M1100">
            <v>10372271360</v>
          </cell>
          <cell r="O1100">
            <v>10372271360</v>
          </cell>
          <cell r="P1100">
            <v>864355947</v>
          </cell>
          <cell r="Q1100">
            <v>0</v>
          </cell>
          <cell r="R1100">
            <v>0</v>
          </cell>
          <cell r="S1100">
            <v>3457423788</v>
          </cell>
          <cell r="T1100">
            <v>864355947</v>
          </cell>
          <cell r="U1100">
            <v>864355947</v>
          </cell>
          <cell r="V1100">
            <v>0</v>
          </cell>
          <cell r="W1100">
            <v>864355947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>No. 1047 del 28-04-2020-parcial hasta abirl 
No. 3476 del 21-12-2022- parcial hasta diciembre 22</v>
          </cell>
          <cell r="M1101">
            <v>3186635392</v>
          </cell>
          <cell r="O1101">
            <v>3186635392</v>
          </cell>
          <cell r="P1101">
            <v>265552949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M1102">
            <v>852385232</v>
          </cell>
          <cell r="O1102">
            <v>852385232</v>
          </cell>
          <cell r="P1102">
            <v>71032103</v>
          </cell>
          <cell r="Q1102">
            <v>0</v>
          </cell>
          <cell r="R1102">
            <v>0</v>
          </cell>
          <cell r="S1102">
            <v>284128412</v>
          </cell>
          <cell r="T1102">
            <v>71032103</v>
          </cell>
          <cell r="U1102">
            <v>71032103</v>
          </cell>
          <cell r="V1102">
            <v>0</v>
          </cell>
          <cell r="W1102">
            <v>71032103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M1103">
            <v>993886160</v>
          </cell>
          <cell r="O1103">
            <v>993886160</v>
          </cell>
          <cell r="P1103">
            <v>82823847</v>
          </cell>
          <cell r="Q1103">
            <v>0</v>
          </cell>
          <cell r="R1103">
            <v>0</v>
          </cell>
          <cell r="S1103">
            <v>331295388</v>
          </cell>
          <cell r="T1103">
            <v>82823847</v>
          </cell>
          <cell r="U1103">
            <v>82823847</v>
          </cell>
          <cell r="V1103">
            <v>0</v>
          </cell>
          <cell r="W1103">
            <v>82823847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1252681472</v>
          </cell>
          <cell r="O1104">
            <v>1252681472</v>
          </cell>
          <cell r="P1104">
            <v>104390123</v>
          </cell>
          <cell r="Q1104">
            <v>0</v>
          </cell>
          <cell r="R1104">
            <v>0</v>
          </cell>
          <cell r="S1104">
            <v>417560492</v>
          </cell>
          <cell r="T1104">
            <v>104390123</v>
          </cell>
          <cell r="U1104">
            <v>104390123</v>
          </cell>
          <cell r="V1104">
            <v>0</v>
          </cell>
          <cell r="W1104">
            <v>104390123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M1105">
            <v>2549927552</v>
          </cell>
          <cell r="O1105">
            <v>2549927552</v>
          </cell>
          <cell r="P1105">
            <v>212493963</v>
          </cell>
          <cell r="Q1105">
            <v>0</v>
          </cell>
          <cell r="R1105">
            <v>0</v>
          </cell>
          <cell r="S1105">
            <v>849975852</v>
          </cell>
          <cell r="T1105">
            <v>212493963</v>
          </cell>
          <cell r="U1105">
            <v>212493963</v>
          </cell>
          <cell r="V1105">
            <v>0</v>
          </cell>
          <cell r="W1105">
            <v>212493963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M1106">
            <v>1557387008</v>
          </cell>
          <cell r="O1106">
            <v>1557387008</v>
          </cell>
          <cell r="P1106">
            <v>129782251</v>
          </cell>
          <cell r="Q1106">
            <v>0</v>
          </cell>
          <cell r="R1106">
            <v>0</v>
          </cell>
          <cell r="S1106">
            <v>519129004</v>
          </cell>
          <cell r="T1106">
            <v>129782251</v>
          </cell>
          <cell r="U1106">
            <v>129782251</v>
          </cell>
          <cell r="V1106">
            <v>0</v>
          </cell>
          <cell r="W1106">
            <v>129782251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M1107">
            <v>958965328</v>
          </cell>
          <cell r="O1107">
            <v>958965328</v>
          </cell>
          <cell r="P1107">
            <v>79913777</v>
          </cell>
          <cell r="Q1107">
            <v>0</v>
          </cell>
          <cell r="R1107">
            <v>0</v>
          </cell>
          <cell r="S1107">
            <v>319655108</v>
          </cell>
          <cell r="T1107">
            <v>79913777</v>
          </cell>
          <cell r="U1107">
            <v>79913777</v>
          </cell>
          <cell r="V1107">
            <v>0</v>
          </cell>
          <cell r="W1107">
            <v>79913777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M1108">
            <v>1209987168</v>
          </cell>
          <cell r="O1108">
            <v>1209987168</v>
          </cell>
          <cell r="P1108">
            <v>100832264</v>
          </cell>
          <cell r="Q1108">
            <v>0</v>
          </cell>
          <cell r="R1108">
            <v>0</v>
          </cell>
          <cell r="S1108">
            <v>403329056</v>
          </cell>
          <cell r="T1108">
            <v>100832264</v>
          </cell>
          <cell r="U1108">
            <v>100832264</v>
          </cell>
          <cell r="V1108">
            <v>0</v>
          </cell>
          <cell r="W1108">
            <v>100832264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M1109">
            <v>31130679</v>
          </cell>
          <cell r="O1109">
            <v>31130679</v>
          </cell>
          <cell r="P1109">
            <v>2594223</v>
          </cell>
          <cell r="Q1109">
            <v>0</v>
          </cell>
          <cell r="R1109">
            <v>0</v>
          </cell>
          <cell r="S1109">
            <v>10376892</v>
          </cell>
          <cell r="T1109">
            <v>2594223</v>
          </cell>
          <cell r="U1109">
            <v>2594223</v>
          </cell>
          <cell r="V1109">
            <v>0</v>
          </cell>
          <cell r="W1109">
            <v>2594223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M1110">
            <v>37049350</v>
          </cell>
          <cell r="O1110">
            <v>37049350</v>
          </cell>
          <cell r="P1110">
            <v>3087446</v>
          </cell>
          <cell r="Q1110">
            <v>0</v>
          </cell>
          <cell r="R1110">
            <v>0</v>
          </cell>
          <cell r="S1110">
            <v>12349784</v>
          </cell>
          <cell r="T1110">
            <v>3087446</v>
          </cell>
          <cell r="U1110">
            <v>3087446</v>
          </cell>
          <cell r="V1110">
            <v>0</v>
          </cell>
          <cell r="W1110">
            <v>3087446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K1111" t="str">
            <v>No. 1297 del 06-05-2016</v>
          </cell>
          <cell r="L1111" t="str">
            <v>No. 1047 del 28-04-2020-parcial hasta abirl 
No 3459 del 20-12-2022- definitivo</v>
          </cell>
          <cell r="M1111">
            <v>283602271</v>
          </cell>
          <cell r="O1111">
            <v>283602271</v>
          </cell>
          <cell r="P1111">
            <v>23633523</v>
          </cell>
          <cell r="Q1111">
            <v>0</v>
          </cell>
          <cell r="R1111">
            <v>0</v>
          </cell>
          <cell r="S1111">
            <v>94534092</v>
          </cell>
          <cell r="T1111">
            <v>23633523</v>
          </cell>
          <cell r="U1111">
            <v>23633523</v>
          </cell>
          <cell r="V1111">
            <v>0</v>
          </cell>
          <cell r="W1111">
            <v>23633523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M1112">
            <v>739464304</v>
          </cell>
          <cell r="O1112">
            <v>739464304</v>
          </cell>
          <cell r="P1112">
            <v>61622025</v>
          </cell>
          <cell r="Q1112">
            <v>0</v>
          </cell>
          <cell r="R1112">
            <v>0</v>
          </cell>
          <cell r="S1112">
            <v>246488100</v>
          </cell>
          <cell r="T1112">
            <v>61622025</v>
          </cell>
          <cell r="U1112">
            <v>61622025</v>
          </cell>
          <cell r="V1112">
            <v>0</v>
          </cell>
          <cell r="W1112">
            <v>61622025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M1113">
            <v>326645108</v>
          </cell>
          <cell r="O1113">
            <v>326645108</v>
          </cell>
          <cell r="P1113">
            <v>27220426</v>
          </cell>
          <cell r="Q1113">
            <v>0</v>
          </cell>
          <cell r="R1113">
            <v>0</v>
          </cell>
          <cell r="S1113">
            <v>108881704</v>
          </cell>
          <cell r="T1113">
            <v>27220426</v>
          </cell>
          <cell r="U1113">
            <v>27220426</v>
          </cell>
          <cell r="V1113">
            <v>0</v>
          </cell>
          <cell r="W1113">
            <v>27220426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M1114">
            <v>99766300</v>
          </cell>
          <cell r="O1114">
            <v>99766300</v>
          </cell>
          <cell r="P1114">
            <v>8313858</v>
          </cell>
          <cell r="Q1114">
            <v>0</v>
          </cell>
          <cell r="R1114">
            <v>0</v>
          </cell>
          <cell r="S1114">
            <v>33255432</v>
          </cell>
          <cell r="T1114">
            <v>8313858</v>
          </cell>
          <cell r="U1114">
            <v>8313858</v>
          </cell>
          <cell r="V1114">
            <v>0</v>
          </cell>
          <cell r="W1114">
            <v>8313858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M1115">
            <v>2780410272</v>
          </cell>
          <cell r="O1115">
            <v>2780410272</v>
          </cell>
          <cell r="P1115">
            <v>231700856</v>
          </cell>
          <cell r="Q1115">
            <v>0</v>
          </cell>
          <cell r="R1115">
            <v>0</v>
          </cell>
          <cell r="S1115">
            <v>926803424</v>
          </cell>
          <cell r="T1115">
            <v>231700856</v>
          </cell>
          <cell r="U1115">
            <v>231700856</v>
          </cell>
          <cell r="V1115">
            <v>0</v>
          </cell>
          <cell r="W1115">
            <v>231700856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5" zoomScaleNormal="85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13" sqref="L13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16.28515625" style="10" hidden="1" customWidth="1"/>
    <col min="9" max="9" width="15.28515625" style="10" hidden="1" customWidth="1"/>
    <col min="10" max="10" width="20" style="10" hidden="1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7"/>
      <c r="L9" s="123"/>
      <c r="M9" s="121"/>
      <c r="N9" s="11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115">
        <v>2613765659</v>
      </c>
      <c r="D11" s="115">
        <v>2534034677</v>
      </c>
      <c r="E11" s="69">
        <f>SUM(C11:D11)</f>
        <v>5147800336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5147800336</v>
      </c>
      <c r="L11" s="71">
        <v>0</v>
      </c>
      <c r="M11" s="71">
        <f>+K11+L11</f>
        <v>5147800336</v>
      </c>
      <c r="N11" s="70"/>
    </row>
    <row r="12" spans="1:14">
      <c r="A12" s="78">
        <v>5</v>
      </c>
      <c r="B12" s="70" t="s">
        <v>4</v>
      </c>
      <c r="C12" s="115">
        <v>91023059224</v>
      </c>
      <c r="D12" s="115">
        <v>7772467655</v>
      </c>
      <c r="E12" s="69">
        <f t="shared" ref="E12:E42" si="1">SUM(C12:D12)</f>
        <v>98795526879</v>
      </c>
      <c r="F12" s="71"/>
      <c r="G12" s="71"/>
      <c r="H12" s="71">
        <f t="shared" ref="H12:H42" si="2">SUM(F12:G12)</f>
        <v>0</v>
      </c>
      <c r="I12" s="71"/>
      <c r="J12" s="71">
        <f t="shared" ref="J12:J42" si="3">+H12+I12</f>
        <v>0</v>
      </c>
      <c r="K12" s="71">
        <f t="shared" ref="K12:K42" si="4">+J12+E12</f>
        <v>98795526879</v>
      </c>
      <c r="L12" s="71">
        <v>2961615899</v>
      </c>
      <c r="M12" s="71">
        <f t="shared" ref="M12:M42" si="5">+K12+L12</f>
        <v>101757142778</v>
      </c>
      <c r="N12" s="70"/>
    </row>
    <row r="13" spans="1:14">
      <c r="A13" s="78">
        <v>81</v>
      </c>
      <c r="B13" s="70" t="s">
        <v>17</v>
      </c>
      <c r="C13" s="115">
        <v>14552167736</v>
      </c>
      <c r="D13" s="115">
        <v>456641902</v>
      </c>
      <c r="E13" s="69">
        <f t="shared" si="1"/>
        <v>15008809638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15008809638</v>
      </c>
      <c r="L13" s="71">
        <v>38306125</v>
      </c>
      <c r="M13" s="71">
        <f t="shared" si="5"/>
        <v>15047115763</v>
      </c>
      <c r="N13" s="70"/>
    </row>
    <row r="14" spans="1:14">
      <c r="A14" s="78">
        <v>8</v>
      </c>
      <c r="B14" s="70" t="s">
        <v>80</v>
      </c>
      <c r="C14" s="115">
        <v>23620825707</v>
      </c>
      <c r="D14" s="115">
        <v>375962586</v>
      </c>
      <c r="E14" s="69">
        <f t="shared" si="1"/>
        <v>23996788293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23996788293</v>
      </c>
      <c r="L14" s="71">
        <v>1171614481</v>
      </c>
      <c r="M14" s="71">
        <f t="shared" si="5"/>
        <v>25168402774</v>
      </c>
      <c r="N14" s="70"/>
    </row>
    <row r="15" spans="1:14">
      <c r="A15" s="78">
        <v>13</v>
      </c>
      <c r="B15" s="70" t="s">
        <v>78</v>
      </c>
      <c r="C15" s="115">
        <v>51449264118</v>
      </c>
      <c r="D15" s="115">
        <v>1776928462</v>
      </c>
      <c r="E15" s="69">
        <f t="shared" si="1"/>
        <v>53226192580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53226192580</v>
      </c>
      <c r="L15" s="71">
        <v>949763192</v>
      </c>
      <c r="M15" s="71">
        <f t="shared" si="5"/>
        <v>54175955772</v>
      </c>
      <c r="N15" s="70"/>
    </row>
    <row r="16" spans="1:14">
      <c r="A16" s="78">
        <v>15</v>
      </c>
      <c r="B16" s="70" t="s">
        <v>82</v>
      </c>
      <c r="C16" s="115">
        <v>44765676127</v>
      </c>
      <c r="D16" s="115">
        <v>910051150</v>
      </c>
      <c r="E16" s="69">
        <f t="shared" si="1"/>
        <v>45675727277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45675727277</v>
      </c>
      <c r="L16" s="71">
        <v>1791849384</v>
      </c>
      <c r="M16" s="71">
        <f t="shared" si="5"/>
        <v>47467576661</v>
      </c>
      <c r="N16" s="70"/>
    </row>
    <row r="17" spans="1:14">
      <c r="A17" s="78">
        <v>17</v>
      </c>
      <c r="B17" s="70" t="s">
        <v>5</v>
      </c>
      <c r="C17" s="115">
        <v>24232868468</v>
      </c>
      <c r="D17" s="115">
        <v>1683988445</v>
      </c>
      <c r="E17" s="69">
        <f t="shared" si="1"/>
        <v>25916856913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25916856913</v>
      </c>
      <c r="L17" s="71">
        <v>0</v>
      </c>
      <c r="M17" s="71">
        <f t="shared" si="5"/>
        <v>25916856913</v>
      </c>
      <c r="N17" s="70"/>
    </row>
    <row r="18" spans="1:14">
      <c r="A18" s="78">
        <v>18</v>
      </c>
      <c r="B18" s="70" t="s">
        <v>84</v>
      </c>
      <c r="C18" s="115">
        <v>15115529656</v>
      </c>
      <c r="D18" s="115">
        <v>469298596</v>
      </c>
      <c r="E18" s="69">
        <f t="shared" si="1"/>
        <v>15584828252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15584828252</v>
      </c>
      <c r="L18" s="71">
        <v>0</v>
      </c>
      <c r="M18" s="71">
        <f t="shared" si="5"/>
        <v>15584828252</v>
      </c>
      <c r="N18" s="70"/>
    </row>
    <row r="19" spans="1:14">
      <c r="A19" s="78">
        <v>85</v>
      </c>
      <c r="B19" s="70" t="s">
        <v>18</v>
      </c>
      <c r="C19" s="115">
        <v>12122860836</v>
      </c>
      <c r="D19" s="115">
        <v>1642021402</v>
      </c>
      <c r="E19" s="69">
        <f t="shared" si="1"/>
        <v>13764882238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13764882238</v>
      </c>
      <c r="L19" s="71">
        <v>50983831</v>
      </c>
      <c r="M19" s="71">
        <f t="shared" si="5"/>
        <v>13815866069</v>
      </c>
      <c r="N19" s="70"/>
    </row>
    <row r="20" spans="1:14">
      <c r="A20" s="78">
        <v>19</v>
      </c>
      <c r="B20" s="70" t="s">
        <v>6</v>
      </c>
      <c r="C20" s="115">
        <v>54528233876</v>
      </c>
      <c r="D20" s="115">
        <v>13949057856</v>
      </c>
      <c r="E20" s="69">
        <f t="shared" si="1"/>
        <v>68477291732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68477291732</v>
      </c>
      <c r="L20" s="71">
        <v>954160130</v>
      </c>
      <c r="M20" s="71">
        <f t="shared" si="5"/>
        <v>69431451862</v>
      </c>
      <c r="N20" s="70"/>
    </row>
    <row r="21" spans="1:14">
      <c r="A21" s="78">
        <v>20</v>
      </c>
      <c r="B21" s="70" t="s">
        <v>7</v>
      </c>
      <c r="C21" s="115">
        <v>31435535588</v>
      </c>
      <c r="D21" s="115">
        <v>2636684828</v>
      </c>
      <c r="E21" s="69">
        <f t="shared" si="1"/>
        <v>34072220416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34072220416</v>
      </c>
      <c r="L21" s="71">
        <v>218782200</v>
      </c>
      <c r="M21" s="71">
        <f t="shared" si="5"/>
        <v>34291002616</v>
      </c>
      <c r="N21" s="70"/>
    </row>
    <row r="22" spans="1:14">
      <c r="A22" s="78">
        <v>27</v>
      </c>
      <c r="B22" s="70" t="s">
        <v>85</v>
      </c>
      <c r="C22" s="115">
        <v>20557925118</v>
      </c>
      <c r="D22" s="115">
        <v>6387860019</v>
      </c>
      <c r="E22" s="69">
        <f t="shared" si="1"/>
        <v>26945785137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26945785137</v>
      </c>
      <c r="L22" s="71">
        <v>593768601</v>
      </c>
      <c r="M22" s="71">
        <f t="shared" si="5"/>
        <v>27539553738</v>
      </c>
      <c r="N22" s="70"/>
    </row>
    <row r="23" spans="1:14">
      <c r="A23" s="78">
        <v>23</v>
      </c>
      <c r="B23" s="68" t="s">
        <v>81</v>
      </c>
      <c r="C23" s="115">
        <v>56468377799</v>
      </c>
      <c r="D23" s="115">
        <v>2977314701</v>
      </c>
      <c r="E23" s="69">
        <f t="shared" si="1"/>
        <v>59445692500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59445692500</v>
      </c>
      <c r="L23" s="71">
        <v>542574701</v>
      </c>
      <c r="M23" s="71">
        <f t="shared" si="5"/>
        <v>59988267201</v>
      </c>
      <c r="N23" s="70"/>
    </row>
    <row r="24" spans="1:14">
      <c r="A24" s="78">
        <v>25</v>
      </c>
      <c r="B24" s="70" t="s">
        <v>8</v>
      </c>
      <c r="C24" s="115">
        <v>56315111361</v>
      </c>
      <c r="D24" s="115">
        <v>1157349455</v>
      </c>
      <c r="E24" s="69">
        <f t="shared" si="1"/>
        <v>57472460816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57472460816</v>
      </c>
      <c r="L24" s="71">
        <v>3649413144</v>
      </c>
      <c r="M24" s="71">
        <f t="shared" si="5"/>
        <v>61121873960</v>
      </c>
      <c r="N24" s="70"/>
    </row>
    <row r="25" spans="1:14">
      <c r="A25" s="78">
        <v>94</v>
      </c>
      <c r="B25" s="70" t="s">
        <v>88</v>
      </c>
      <c r="C25" s="115">
        <v>2435523028</v>
      </c>
      <c r="D25" s="115">
        <v>1931119004</v>
      </c>
      <c r="E25" s="69">
        <f t="shared" si="1"/>
        <v>4366642032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4366642032</v>
      </c>
      <c r="L25" s="71">
        <v>15295206</v>
      </c>
      <c r="M25" s="71">
        <f t="shared" si="5"/>
        <v>4381937238</v>
      </c>
      <c r="N25" s="70"/>
    </row>
    <row r="26" spans="1:14">
      <c r="A26" s="78">
        <v>95</v>
      </c>
      <c r="B26" s="70" t="s">
        <v>21</v>
      </c>
      <c r="C26" s="115">
        <v>4826624276</v>
      </c>
      <c r="D26" s="115">
        <v>2363657962</v>
      </c>
      <c r="E26" s="69">
        <f t="shared" si="1"/>
        <v>7190282238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7190282238</v>
      </c>
      <c r="L26" s="71">
        <v>0</v>
      </c>
      <c r="M26" s="71">
        <f t="shared" si="5"/>
        <v>7190282238</v>
      </c>
      <c r="N26" s="70"/>
    </row>
    <row r="27" spans="1:14">
      <c r="A27" s="78">
        <v>41</v>
      </c>
      <c r="B27" s="70" t="s">
        <v>9</v>
      </c>
      <c r="C27" s="115">
        <v>32613211306</v>
      </c>
      <c r="D27" s="115">
        <v>538207751</v>
      </c>
      <c r="E27" s="69">
        <f t="shared" si="1"/>
        <v>33151419057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33151419057</v>
      </c>
      <c r="L27" s="71">
        <v>541084674</v>
      </c>
      <c r="M27" s="71">
        <f t="shared" si="5"/>
        <v>33692503731</v>
      </c>
      <c r="N27" s="70"/>
    </row>
    <row r="28" spans="1:14">
      <c r="A28" s="78">
        <v>44</v>
      </c>
      <c r="B28" s="73" t="s">
        <v>76</v>
      </c>
      <c r="C28" s="115">
        <v>17451223534</v>
      </c>
      <c r="D28" s="115">
        <v>3300275156</v>
      </c>
      <c r="E28" s="69">
        <f t="shared" si="1"/>
        <v>20751498690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20751498690</v>
      </c>
      <c r="L28" s="71">
        <v>134638673</v>
      </c>
      <c r="M28" s="71">
        <f t="shared" si="5"/>
        <v>20886137363</v>
      </c>
      <c r="N28" s="70"/>
    </row>
    <row r="29" spans="1:14">
      <c r="A29" s="78">
        <v>47</v>
      </c>
      <c r="B29" s="70" t="s">
        <v>10</v>
      </c>
      <c r="C29" s="115">
        <v>42648169852</v>
      </c>
      <c r="D29" s="115">
        <v>2252102628</v>
      </c>
      <c r="E29" s="69">
        <f t="shared" si="1"/>
        <v>44900272480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44900272480</v>
      </c>
      <c r="L29" s="71">
        <v>537669976</v>
      </c>
      <c r="M29" s="71">
        <f t="shared" si="5"/>
        <v>45437942456</v>
      </c>
      <c r="N29" s="70"/>
    </row>
    <row r="30" spans="1:14">
      <c r="A30" s="78">
        <v>50</v>
      </c>
      <c r="B30" s="70" t="s">
        <v>11</v>
      </c>
      <c r="C30" s="115">
        <v>19255632977</v>
      </c>
      <c r="D30" s="115">
        <v>2325345410</v>
      </c>
      <c r="E30" s="69">
        <f t="shared" si="1"/>
        <v>21580978387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21580978387</v>
      </c>
      <c r="L30" s="71">
        <v>276746672</v>
      </c>
      <c r="M30" s="71">
        <f t="shared" si="5"/>
        <v>21857725059</v>
      </c>
      <c r="N30" s="70"/>
    </row>
    <row r="31" spans="1:14">
      <c r="A31" s="78">
        <v>52</v>
      </c>
      <c r="B31" s="73" t="s">
        <v>12</v>
      </c>
      <c r="C31" s="115">
        <v>48319724205</v>
      </c>
      <c r="D31" s="115">
        <v>1349636760</v>
      </c>
      <c r="E31" s="69">
        <f t="shared" si="1"/>
        <v>49669360965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49669360965</v>
      </c>
      <c r="L31" s="71">
        <v>991892788</v>
      </c>
      <c r="M31" s="71">
        <f t="shared" si="5"/>
        <v>50661253753</v>
      </c>
      <c r="N31" s="70"/>
    </row>
    <row r="32" spans="1:14">
      <c r="A32" s="78">
        <v>54</v>
      </c>
      <c r="B32" s="73" t="s">
        <v>110</v>
      </c>
      <c r="C32" s="115">
        <v>35820769431</v>
      </c>
      <c r="D32" s="115">
        <v>810641922</v>
      </c>
      <c r="E32" s="69">
        <f t="shared" si="1"/>
        <v>36631411353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36631411353</v>
      </c>
      <c r="L32" s="71">
        <v>1116840186</v>
      </c>
      <c r="M32" s="71">
        <f t="shared" si="5"/>
        <v>37748251539</v>
      </c>
      <c r="N32" s="70"/>
    </row>
    <row r="33" spans="1:14">
      <c r="A33" s="78">
        <v>86</v>
      </c>
      <c r="B33" s="70" t="s">
        <v>19</v>
      </c>
      <c r="C33" s="115">
        <v>20023145297</v>
      </c>
      <c r="D33" s="115">
        <v>2116383336</v>
      </c>
      <c r="E33" s="69">
        <f t="shared" si="1"/>
        <v>22139528633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22139528633</v>
      </c>
      <c r="L33" s="71">
        <v>107693268</v>
      </c>
      <c r="M33" s="71">
        <f t="shared" si="5"/>
        <v>22247221901</v>
      </c>
      <c r="N33" s="70"/>
    </row>
    <row r="34" spans="1:14">
      <c r="A34" s="78">
        <v>63</v>
      </c>
      <c r="B34" s="70" t="s">
        <v>86</v>
      </c>
      <c r="C34" s="115">
        <v>11484584553</v>
      </c>
      <c r="D34" s="115">
        <v>352318966</v>
      </c>
      <c r="E34" s="69">
        <f t="shared" si="1"/>
        <v>11836903519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11836903519</v>
      </c>
      <c r="L34" s="71">
        <v>0</v>
      </c>
      <c r="M34" s="71">
        <f t="shared" si="5"/>
        <v>11836903519</v>
      </c>
      <c r="N34" s="70"/>
    </row>
    <row r="35" spans="1:14">
      <c r="A35" s="78">
        <v>66</v>
      </c>
      <c r="B35" s="70" t="s">
        <v>13</v>
      </c>
      <c r="C35" s="115">
        <v>12411933648</v>
      </c>
      <c r="D35" s="115">
        <v>397422832</v>
      </c>
      <c r="E35" s="69">
        <f t="shared" si="1"/>
        <v>12809356480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12809356480</v>
      </c>
      <c r="L35" s="71">
        <v>546544948</v>
      </c>
      <c r="M35" s="71">
        <f t="shared" si="5"/>
        <v>13355901428</v>
      </c>
      <c r="N35" s="70"/>
    </row>
    <row r="36" spans="1:14">
      <c r="A36" s="78">
        <v>88</v>
      </c>
      <c r="B36" s="70" t="s">
        <v>79</v>
      </c>
      <c r="C36" s="115">
        <v>2057491291</v>
      </c>
      <c r="D36" s="115">
        <v>193337597</v>
      </c>
      <c r="E36" s="69">
        <f t="shared" si="1"/>
        <v>2250828888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2250828888</v>
      </c>
      <c r="L36" s="71">
        <v>86901507</v>
      </c>
      <c r="M36" s="71">
        <f t="shared" si="5"/>
        <v>2337730395</v>
      </c>
      <c r="N36" s="70"/>
    </row>
    <row r="37" spans="1:14">
      <c r="A37" s="78">
        <v>68</v>
      </c>
      <c r="B37" s="70" t="s">
        <v>14</v>
      </c>
      <c r="C37" s="115">
        <v>44190730226</v>
      </c>
      <c r="D37" s="115">
        <v>755263923</v>
      </c>
      <c r="E37" s="69">
        <f t="shared" si="1"/>
        <v>44945994149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44945994149</v>
      </c>
      <c r="L37" s="71">
        <v>1643985993</v>
      </c>
      <c r="M37" s="71">
        <f t="shared" si="5"/>
        <v>46589980142</v>
      </c>
      <c r="N37" s="70"/>
    </row>
    <row r="38" spans="1:14">
      <c r="A38" s="78">
        <v>70</v>
      </c>
      <c r="B38" s="70" t="s">
        <v>15</v>
      </c>
      <c r="C38" s="115">
        <v>36092464332</v>
      </c>
      <c r="D38" s="115">
        <v>610682223</v>
      </c>
      <c r="E38" s="69">
        <f t="shared" si="1"/>
        <v>36703146555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36703146555</v>
      </c>
      <c r="L38" s="71">
        <v>0</v>
      </c>
      <c r="M38" s="71">
        <f t="shared" si="5"/>
        <v>36703146555</v>
      </c>
      <c r="N38" s="79"/>
    </row>
    <row r="39" spans="1:14">
      <c r="A39" s="78">
        <v>73</v>
      </c>
      <c r="B39" s="70" t="s">
        <v>16</v>
      </c>
      <c r="C39" s="115">
        <v>40579455992</v>
      </c>
      <c r="D39" s="115">
        <v>723545857</v>
      </c>
      <c r="E39" s="69">
        <f t="shared" si="1"/>
        <v>41303001849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41303001849</v>
      </c>
      <c r="L39" s="71">
        <v>3138168618</v>
      </c>
      <c r="M39" s="71">
        <f t="shared" si="5"/>
        <v>44441170467</v>
      </c>
      <c r="N39" s="70"/>
    </row>
    <row r="40" spans="1:14">
      <c r="A40" s="78">
        <v>76</v>
      </c>
      <c r="B40" s="73" t="s">
        <v>111</v>
      </c>
      <c r="C40" s="115">
        <v>35102568886</v>
      </c>
      <c r="D40" s="115">
        <v>279177010</v>
      </c>
      <c r="E40" s="69">
        <f t="shared" si="1"/>
        <v>35381745896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35381745896</v>
      </c>
      <c r="L40" s="71">
        <v>3704396486</v>
      </c>
      <c r="M40" s="71">
        <f t="shared" si="5"/>
        <v>39086142382</v>
      </c>
      <c r="N40" s="70"/>
    </row>
    <row r="41" spans="1:14">
      <c r="A41" s="78">
        <v>97</v>
      </c>
      <c r="B41" s="70" t="s">
        <v>89</v>
      </c>
      <c r="C41" s="115">
        <v>2169028842</v>
      </c>
      <c r="D41" s="115">
        <v>3255732232</v>
      </c>
      <c r="E41" s="69">
        <f t="shared" si="1"/>
        <v>5424761074</v>
      </c>
      <c r="F41" s="71"/>
      <c r="G41" s="71"/>
      <c r="H41" s="71">
        <f t="shared" si="2"/>
        <v>0</v>
      </c>
      <c r="I41" s="71"/>
      <c r="J41" s="71">
        <f t="shared" si="3"/>
        <v>0</v>
      </c>
      <c r="K41" s="71">
        <f t="shared" si="4"/>
        <v>5424761074</v>
      </c>
      <c r="L41" s="71">
        <v>8618770</v>
      </c>
      <c r="M41" s="71">
        <f t="shared" si="5"/>
        <v>5433379844</v>
      </c>
      <c r="N41" s="70"/>
    </row>
    <row r="42" spans="1:14">
      <c r="A42" s="78">
        <v>99</v>
      </c>
      <c r="B42" s="70" t="s">
        <v>22</v>
      </c>
      <c r="C42" s="115">
        <v>3193017527</v>
      </c>
      <c r="D42" s="115">
        <v>1798209910</v>
      </c>
      <c r="E42" s="69">
        <f t="shared" si="1"/>
        <v>4991227437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4991227437</v>
      </c>
      <c r="L42" s="71">
        <v>28792514</v>
      </c>
      <c r="M42" s="71">
        <f t="shared" si="5"/>
        <v>5020019951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909476500476</v>
      </c>
      <c r="D44" s="28">
        <f t="shared" ref="D44:M44" si="6">SUM(D11:D42)</f>
        <v>70082722213</v>
      </c>
      <c r="E44" s="28">
        <f t="shared" si="6"/>
        <v>979559222689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979559222689</v>
      </c>
      <c r="L44" s="28">
        <f t="shared" si="6"/>
        <v>25802101967</v>
      </c>
      <c r="M44" s="28">
        <f t="shared" si="6"/>
        <v>1005361324656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30949902303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1" sqref="M11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7" width="18.28515625" style="10" hidden="1" customWidth="1"/>
    <col min="8" max="8" width="13.85546875" style="10" hidden="1" customWidth="1"/>
    <col min="9" max="9" width="18.7109375" style="7" hidden="1" customWidth="1"/>
    <col min="10" max="10" width="20.5703125" style="7" hidden="1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6" t="s">
        <v>0</v>
      </c>
      <c r="B7" s="134" t="s">
        <v>67</v>
      </c>
      <c r="C7" s="132" t="s">
        <v>1071</v>
      </c>
      <c r="D7" s="132"/>
      <c r="E7" s="132"/>
      <c r="F7" s="132"/>
      <c r="G7" s="132"/>
      <c r="H7" s="132"/>
      <c r="I7" s="132"/>
      <c r="J7" s="132"/>
      <c r="K7" s="132"/>
      <c r="L7" s="141" t="s">
        <v>1098</v>
      </c>
      <c r="M7" s="138" t="s">
        <v>2</v>
      </c>
      <c r="N7" s="143" t="s">
        <v>90</v>
      </c>
      <c r="O7" s="130" t="s">
        <v>109</v>
      </c>
    </row>
    <row r="8" spans="1:15" ht="47.45" customHeight="1">
      <c r="A8" s="137"/>
      <c r="B8" s="135"/>
      <c r="C8" s="124" t="s">
        <v>1078</v>
      </c>
      <c r="D8" s="124"/>
      <c r="E8" s="124"/>
      <c r="F8" s="125" t="s">
        <v>1080</v>
      </c>
      <c r="G8" s="125"/>
      <c r="H8" s="125"/>
      <c r="I8" s="133"/>
      <c r="J8" s="133"/>
      <c r="K8" s="127" t="s">
        <v>1072</v>
      </c>
      <c r="L8" s="142"/>
      <c r="M8" s="139"/>
      <c r="N8" s="144"/>
      <c r="O8" s="131"/>
    </row>
    <row r="9" spans="1:15" ht="38.1" customHeight="1">
      <c r="A9" s="137"/>
      <c r="B9" s="135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7"/>
      <c r="L9" s="142"/>
      <c r="M9" s="140"/>
      <c r="N9" s="145"/>
      <c r="O9" s="131"/>
    </row>
    <row r="10" spans="1:15" ht="24" customHeight="1">
      <c r="A10" s="137"/>
      <c r="B10" s="135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115">
        <v>171797633209</v>
      </c>
      <c r="D11" s="115">
        <v>5203522542</v>
      </c>
      <c r="E11" s="69">
        <f>SUM(C11:D11)</f>
        <v>177001155751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177001155751</v>
      </c>
      <c r="L11" s="71">
        <f>VLOOKUP(A11,'[2]Total - Calidad matrícula '!$A$10:$W$1115,23,FALSE)</f>
        <v>3515426389</v>
      </c>
      <c r="M11" s="71">
        <v>4162627153</v>
      </c>
      <c r="N11" s="91">
        <f>SUM(K11:M11)</f>
        <v>184679209293</v>
      </c>
      <c r="O11" s="100"/>
    </row>
    <row r="12" spans="1:15">
      <c r="A12" s="84">
        <v>8001</v>
      </c>
      <c r="B12" s="70" t="s">
        <v>73</v>
      </c>
      <c r="C12" s="115">
        <v>37473098159</v>
      </c>
      <c r="D12" s="115">
        <v>10126978810</v>
      </c>
      <c r="E12" s="69">
        <f t="shared" ref="E12:E75" si="1">SUM(C12:D12)</f>
        <v>47600076969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71">
        <f t="shared" ref="K12:K75" si="4">+J12+E12</f>
        <v>47600076969</v>
      </c>
      <c r="L12" s="71">
        <f>VLOOKUP(A12,'[2]Total - Calidad matrícula '!$A$10:$W$1115,23,FALSE)</f>
        <v>950343552</v>
      </c>
      <c r="M12" s="117">
        <v>0</v>
      </c>
      <c r="N12" s="91">
        <f t="shared" ref="N12:N75" si="5">SUM(K12:M12)</f>
        <v>48550420521</v>
      </c>
      <c r="O12" s="100"/>
    </row>
    <row r="13" spans="1:15">
      <c r="A13" s="84">
        <v>13001</v>
      </c>
      <c r="B13" s="70" t="s">
        <v>74</v>
      </c>
      <c r="C13" s="115">
        <v>29252758955</v>
      </c>
      <c r="D13" s="115">
        <v>11616463137</v>
      </c>
      <c r="E13" s="69">
        <f t="shared" si="1"/>
        <v>40869222092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40869222092</v>
      </c>
      <c r="L13" s="71">
        <f>VLOOKUP(A13,'[2]Total - Calidad matrícula '!$A$10:$W$1115,23,FALSE)</f>
        <v>930908843</v>
      </c>
      <c r="M13" s="117">
        <v>0</v>
      </c>
      <c r="N13" s="91">
        <f t="shared" si="5"/>
        <v>41800130935</v>
      </c>
      <c r="O13" s="100"/>
    </row>
    <row r="14" spans="1:15">
      <c r="A14" s="84">
        <v>47001</v>
      </c>
      <c r="B14" s="70" t="s">
        <v>75</v>
      </c>
      <c r="C14" s="115">
        <v>17779488833</v>
      </c>
      <c r="D14" s="115">
        <v>2300676297</v>
      </c>
      <c r="E14" s="69">
        <f t="shared" si="1"/>
        <v>20080165130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20080165130</v>
      </c>
      <c r="L14" s="71">
        <f>VLOOKUP(A14,'[2]Total - Calidad matrícula '!$A$10:$W$1115,23,FALSE)</f>
        <v>498110603</v>
      </c>
      <c r="M14" s="117">
        <v>0</v>
      </c>
      <c r="N14" s="91">
        <f t="shared" si="5"/>
        <v>20578275733</v>
      </c>
      <c r="O14" s="100"/>
    </row>
    <row r="15" spans="1:15">
      <c r="A15" s="84">
        <v>76109</v>
      </c>
      <c r="B15" s="70" t="s">
        <v>47</v>
      </c>
      <c r="C15" s="115">
        <v>11854942470</v>
      </c>
      <c r="D15" s="115">
        <v>880436219</v>
      </c>
      <c r="E15" s="69">
        <f t="shared" si="1"/>
        <v>12735378689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12735378689</v>
      </c>
      <c r="L15" s="71">
        <f>VLOOKUP(A15,'[2]Total - Calidad matrícula '!$A$10:$W$1115,23,FALSE)</f>
        <v>0</v>
      </c>
      <c r="M15" s="117">
        <v>0</v>
      </c>
      <c r="N15" s="91">
        <f t="shared" si="5"/>
        <v>12735378689</v>
      </c>
      <c r="O15" s="101"/>
    </row>
    <row r="16" spans="1:15">
      <c r="A16" s="84">
        <v>5045</v>
      </c>
      <c r="B16" s="70" t="s">
        <v>105</v>
      </c>
      <c r="C16" s="115">
        <v>4411840397</v>
      </c>
      <c r="D16" s="115">
        <v>1007280728</v>
      </c>
      <c r="E16" s="69">
        <f t="shared" si="1"/>
        <v>5419121125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5419121125</v>
      </c>
      <c r="L16" s="71">
        <f>VLOOKUP(A16,'[2]Total - Calidad matrícula '!$A$10:$W$1115,23,FALSE)</f>
        <v>149254181</v>
      </c>
      <c r="M16" s="117">
        <v>0</v>
      </c>
      <c r="N16" s="91">
        <f t="shared" si="5"/>
        <v>5568375306</v>
      </c>
      <c r="O16" s="100"/>
    </row>
    <row r="17" spans="1:15">
      <c r="A17" s="84">
        <v>63001</v>
      </c>
      <c r="B17" s="70" t="s">
        <v>41</v>
      </c>
      <c r="C17" s="115">
        <v>9840886085</v>
      </c>
      <c r="D17" s="115">
        <v>145603512</v>
      </c>
      <c r="E17" s="69">
        <f t="shared" si="1"/>
        <v>9986489597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9986489597</v>
      </c>
      <c r="L17" s="71">
        <f>VLOOKUP(A17,'[2]Total - Calidad matrícula '!$A$10:$W$1115,23,FALSE)</f>
        <v>164088547</v>
      </c>
      <c r="M17" s="117">
        <v>0</v>
      </c>
      <c r="N17" s="91">
        <f t="shared" si="5"/>
        <v>10150578144</v>
      </c>
      <c r="O17" s="100"/>
    </row>
    <row r="18" spans="1:15">
      <c r="A18" s="84">
        <v>68081</v>
      </c>
      <c r="B18" s="70" t="s">
        <v>72</v>
      </c>
      <c r="C18" s="115">
        <v>7623484239</v>
      </c>
      <c r="D18" s="115">
        <v>270769475</v>
      </c>
      <c r="E18" s="69">
        <f t="shared" si="1"/>
        <v>7894253714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7894253714</v>
      </c>
      <c r="L18" s="71">
        <f>VLOOKUP(A18,'[2]Total - Calidad matrícula '!$A$10:$W$1115,23,FALSE)</f>
        <v>261295349</v>
      </c>
      <c r="M18" s="117">
        <v>0</v>
      </c>
      <c r="N18" s="91">
        <f t="shared" si="5"/>
        <v>8155549063</v>
      </c>
      <c r="O18" s="100"/>
    </row>
    <row r="19" spans="1:15">
      <c r="A19" s="84">
        <v>5088</v>
      </c>
      <c r="B19" s="80" t="s">
        <v>25</v>
      </c>
      <c r="C19" s="115">
        <v>9529592418</v>
      </c>
      <c r="D19" s="115">
        <v>1276498497</v>
      </c>
      <c r="E19" s="69">
        <f t="shared" si="1"/>
        <v>10806090915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10806090915</v>
      </c>
      <c r="L19" s="71">
        <f>VLOOKUP(A19,'[2]Total - Calidad matrícula '!$A$10:$W$1115,23,FALSE)</f>
        <v>257592331</v>
      </c>
      <c r="M19" s="117">
        <v>0</v>
      </c>
      <c r="N19" s="91">
        <f t="shared" si="5"/>
        <v>11063683246</v>
      </c>
      <c r="O19" s="100"/>
    </row>
    <row r="20" spans="1:15">
      <c r="A20" s="84">
        <v>68001</v>
      </c>
      <c r="B20" s="70" t="s">
        <v>44</v>
      </c>
      <c r="C20" s="115">
        <v>15811489980</v>
      </c>
      <c r="D20" s="115">
        <v>1292896641</v>
      </c>
      <c r="E20" s="69">
        <f t="shared" si="1"/>
        <v>17104386621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17104386621</v>
      </c>
      <c r="L20" s="71">
        <f>VLOOKUP(A20,'[2]Total - Calidad matrícula '!$A$10:$W$1115,23,FALSE)</f>
        <v>380869280</v>
      </c>
      <c r="M20" s="117">
        <v>0</v>
      </c>
      <c r="N20" s="91">
        <f t="shared" si="5"/>
        <v>17485255901</v>
      </c>
      <c r="O20" s="100"/>
    </row>
    <row r="21" spans="1:15">
      <c r="A21" s="84">
        <v>76111</v>
      </c>
      <c r="B21" s="70" t="s">
        <v>48</v>
      </c>
      <c r="C21" s="115">
        <v>3847652607</v>
      </c>
      <c r="D21" s="115">
        <v>55258435</v>
      </c>
      <c r="E21" s="69">
        <f t="shared" si="1"/>
        <v>3902911042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3902911042</v>
      </c>
      <c r="L21" s="71">
        <f>VLOOKUP(A21,'[2]Total - Calidad matrícula '!$A$10:$W$1115,23,FALSE)</f>
        <v>71032103</v>
      </c>
      <c r="M21" s="117">
        <v>0</v>
      </c>
      <c r="N21" s="91">
        <f t="shared" si="5"/>
        <v>3973943145</v>
      </c>
      <c r="O21" s="100"/>
    </row>
    <row r="22" spans="1:15">
      <c r="A22" s="84">
        <v>76001</v>
      </c>
      <c r="B22" s="70" t="s">
        <v>66</v>
      </c>
      <c r="C22" s="115">
        <v>38025835545</v>
      </c>
      <c r="D22" s="115">
        <v>8290338237</v>
      </c>
      <c r="E22" s="69">
        <f t="shared" si="1"/>
        <v>46316173782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46316173782</v>
      </c>
      <c r="L22" s="71">
        <f>VLOOKUP(A22,'[2]Total - Calidad matrícula '!$A$10:$W$1115,23,FALSE)</f>
        <v>864355947</v>
      </c>
      <c r="M22" s="117">
        <v>0</v>
      </c>
      <c r="N22" s="91">
        <f t="shared" si="5"/>
        <v>47180529729</v>
      </c>
      <c r="O22" s="100"/>
    </row>
    <row r="23" spans="1:15">
      <c r="A23" s="84">
        <v>76147</v>
      </c>
      <c r="B23" s="70" t="s">
        <v>49</v>
      </c>
      <c r="C23" s="115">
        <v>4085481913</v>
      </c>
      <c r="D23" s="115">
        <v>130826149</v>
      </c>
      <c r="E23" s="69">
        <f t="shared" si="1"/>
        <v>4216308062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4216308062</v>
      </c>
      <c r="L23" s="71">
        <f>VLOOKUP(A23,'[2]Total - Calidad matrícula '!$A$10:$W$1115,23,FALSE)</f>
        <v>82823847</v>
      </c>
      <c r="M23" s="117">
        <v>0</v>
      </c>
      <c r="N23" s="91">
        <f t="shared" si="5"/>
        <v>4299131909</v>
      </c>
      <c r="O23" s="100"/>
    </row>
    <row r="24" spans="1:15">
      <c r="A24" s="84">
        <v>25175</v>
      </c>
      <c r="B24" s="81" t="s">
        <v>107</v>
      </c>
      <c r="C24" s="115">
        <v>3248556727</v>
      </c>
      <c r="D24" s="115">
        <v>65413537</v>
      </c>
      <c r="E24" s="69">
        <f t="shared" si="1"/>
        <v>3313970264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3313970264</v>
      </c>
      <c r="L24" s="71">
        <f>VLOOKUP(A24,'[2]Total - Calidad matrícula '!$A$10:$W$1115,23,FALSE)</f>
        <v>72221357</v>
      </c>
      <c r="M24" s="117">
        <v>0</v>
      </c>
      <c r="N24" s="91">
        <f t="shared" si="5"/>
        <v>3386191621</v>
      </c>
      <c r="O24" s="102"/>
    </row>
    <row r="25" spans="1:15">
      <c r="A25" s="84">
        <v>47189</v>
      </c>
      <c r="B25" s="82" t="s">
        <v>83</v>
      </c>
      <c r="C25" s="115">
        <v>5714139217</v>
      </c>
      <c r="D25" s="115">
        <v>119423714</v>
      </c>
      <c r="E25" s="69">
        <f t="shared" si="1"/>
        <v>5833562931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5833562931</v>
      </c>
      <c r="L25" s="71">
        <f>VLOOKUP(A25,'[2]Total - Calidad matrícula '!$A$10:$W$1115,23,FALSE)</f>
        <v>170735120</v>
      </c>
      <c r="M25" s="117">
        <v>0</v>
      </c>
      <c r="N25" s="91">
        <f t="shared" si="5"/>
        <v>6004298051</v>
      </c>
      <c r="O25" s="100"/>
    </row>
    <row r="26" spans="1:15">
      <c r="A26" s="84">
        <v>54001</v>
      </c>
      <c r="B26" s="82" t="s">
        <v>92</v>
      </c>
      <c r="C26" s="115">
        <v>23002978315</v>
      </c>
      <c r="D26" s="115">
        <v>2420056794</v>
      </c>
      <c r="E26" s="69">
        <f t="shared" si="1"/>
        <v>25423035109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25423035109</v>
      </c>
      <c r="L26" s="71">
        <f>VLOOKUP(A26,'[2]Total - Calidad matrícula '!$A$10:$W$1115,23,FALSE)</f>
        <v>774625920</v>
      </c>
      <c r="M26" s="117">
        <v>0</v>
      </c>
      <c r="N26" s="91">
        <f t="shared" si="5"/>
        <v>26197661029</v>
      </c>
      <c r="O26" s="100"/>
    </row>
    <row r="27" spans="1:15">
      <c r="A27" s="84">
        <v>66170</v>
      </c>
      <c r="B27" s="70" t="s">
        <v>43</v>
      </c>
      <c r="C27" s="115">
        <v>6117286178</v>
      </c>
      <c r="D27" s="115">
        <v>495635964</v>
      </c>
      <c r="E27" s="69">
        <f t="shared" si="1"/>
        <v>6612922142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6612922142</v>
      </c>
      <c r="L27" s="71">
        <f>VLOOKUP(A27,'[2]Total - Calidad matrícula '!$A$10:$W$1115,23,FALSE)</f>
        <v>131461777</v>
      </c>
      <c r="M27" s="117">
        <v>0</v>
      </c>
      <c r="N27" s="91">
        <f t="shared" si="5"/>
        <v>6744383919</v>
      </c>
      <c r="O27" s="100"/>
    </row>
    <row r="28" spans="1:15">
      <c r="A28" s="84">
        <v>15238</v>
      </c>
      <c r="B28" s="70" t="s">
        <v>28</v>
      </c>
      <c r="C28" s="115">
        <v>4504085263</v>
      </c>
      <c r="D28" s="115">
        <v>489663297</v>
      </c>
      <c r="E28" s="69">
        <f t="shared" si="1"/>
        <v>4993748560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4993748560</v>
      </c>
      <c r="L28" s="71">
        <f>VLOOKUP(A28,'[2]Total - Calidad matrícula '!$A$10:$W$1115,23,FALSE)</f>
        <v>86006852</v>
      </c>
      <c r="M28" s="117">
        <v>0</v>
      </c>
      <c r="N28" s="91">
        <f t="shared" si="5"/>
        <v>5079755412</v>
      </c>
      <c r="O28" s="100"/>
    </row>
    <row r="29" spans="1:15">
      <c r="A29" s="84">
        <v>5266</v>
      </c>
      <c r="B29" s="70" t="s">
        <v>26</v>
      </c>
      <c r="C29" s="115">
        <v>3552708159</v>
      </c>
      <c r="D29" s="115">
        <v>330094374</v>
      </c>
      <c r="E29" s="69">
        <f t="shared" si="1"/>
        <v>3882802533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3882802533</v>
      </c>
      <c r="L29" s="71">
        <f>VLOOKUP(A29,'[2]Total - Calidad matrícula '!$A$10:$W$1115,23,FALSE)</f>
        <v>76215404</v>
      </c>
      <c r="M29" s="117">
        <v>0</v>
      </c>
      <c r="N29" s="91">
        <f t="shared" si="5"/>
        <v>3959017937</v>
      </c>
      <c r="O29" s="100"/>
    </row>
    <row r="30" spans="1:15">
      <c r="A30" s="84">
        <v>25269</v>
      </c>
      <c r="B30" s="70" t="s">
        <v>106</v>
      </c>
      <c r="C30" s="115">
        <v>3909260390</v>
      </c>
      <c r="D30" s="115">
        <v>44402220</v>
      </c>
      <c r="E30" s="69">
        <f t="shared" si="1"/>
        <v>3953662610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3953662610</v>
      </c>
      <c r="L30" s="71">
        <f>VLOOKUP(A30,'[2]Total - Calidad matrícula '!$A$10:$W$1115,23,FALSE)</f>
        <v>87239060</v>
      </c>
      <c r="M30" s="117">
        <v>0</v>
      </c>
      <c r="N30" s="91">
        <f t="shared" si="5"/>
        <v>4040901670</v>
      </c>
      <c r="O30" s="102"/>
    </row>
    <row r="31" spans="1:15">
      <c r="A31" s="84">
        <v>18001</v>
      </c>
      <c r="B31" s="70" t="s">
        <v>31</v>
      </c>
      <c r="C31" s="115">
        <v>7376522000</v>
      </c>
      <c r="D31" s="115">
        <v>1062620830</v>
      </c>
      <c r="E31" s="69">
        <f t="shared" si="1"/>
        <v>8439142830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8439142830</v>
      </c>
      <c r="L31" s="71">
        <f>VLOOKUP(A31,'[2]Total - Calidad matrícula '!$A$10:$W$1115,23,FALSE)</f>
        <v>166867011</v>
      </c>
      <c r="M31" s="117">
        <v>0</v>
      </c>
      <c r="N31" s="91">
        <f t="shared" si="5"/>
        <v>8606009841</v>
      </c>
      <c r="O31" s="100"/>
    </row>
    <row r="32" spans="1:15">
      <c r="A32" s="84">
        <v>68276</v>
      </c>
      <c r="B32" s="70" t="s">
        <v>45</v>
      </c>
      <c r="C32" s="115">
        <v>6608231060</v>
      </c>
      <c r="D32" s="115">
        <v>220076320</v>
      </c>
      <c r="E32" s="69">
        <f t="shared" si="1"/>
        <v>6828307380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6828307380</v>
      </c>
      <c r="L32" s="71">
        <f>VLOOKUP(A32,'[2]Total - Calidad matrícula '!$A$10:$W$1115,23,FALSE)</f>
        <v>145389440</v>
      </c>
      <c r="M32" s="117">
        <v>0</v>
      </c>
      <c r="N32" s="91">
        <f t="shared" si="5"/>
        <v>6973696820</v>
      </c>
      <c r="O32" s="100"/>
    </row>
    <row r="33" spans="1:15">
      <c r="A33" s="84">
        <v>25286</v>
      </c>
      <c r="B33" s="70" t="s">
        <v>553</v>
      </c>
      <c r="C33" s="115">
        <v>1871017833</v>
      </c>
      <c r="D33" s="115">
        <v>350988671</v>
      </c>
      <c r="E33" s="69">
        <f t="shared" si="1"/>
        <v>2222006504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2222006504</v>
      </c>
      <c r="L33" s="71">
        <f>VLOOKUP(A33,'[2]Total - Calidad matrícula '!$A$10:$W$1115,23,FALSE)</f>
        <v>50365742</v>
      </c>
      <c r="M33" s="117">
        <v>0</v>
      </c>
      <c r="N33" s="91">
        <f t="shared" si="5"/>
        <v>2272372246</v>
      </c>
      <c r="O33" s="100"/>
    </row>
    <row r="34" spans="1:15">
      <c r="A34" s="84">
        <v>25290</v>
      </c>
      <c r="B34" s="70" t="s">
        <v>93</v>
      </c>
      <c r="C34" s="115">
        <v>4234656397</v>
      </c>
      <c r="D34" s="115">
        <v>185133492</v>
      </c>
      <c r="E34" s="69">
        <f t="shared" si="1"/>
        <v>4419789889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4419789889</v>
      </c>
      <c r="L34" s="71">
        <f>VLOOKUP(A34,'[2]Total - Calidad matrícula '!$A$10:$W$1115,23,FALSE)</f>
        <v>83542167</v>
      </c>
      <c r="M34" s="117">
        <v>0</v>
      </c>
      <c r="N34" s="91">
        <f t="shared" si="5"/>
        <v>4503332056</v>
      </c>
      <c r="O34" s="100"/>
    </row>
    <row r="35" spans="1:15">
      <c r="A35" s="84">
        <v>25307</v>
      </c>
      <c r="B35" s="70" t="s">
        <v>34</v>
      </c>
      <c r="C35" s="115">
        <v>2832735639</v>
      </c>
      <c r="D35" s="115">
        <v>91230045</v>
      </c>
      <c r="E35" s="69">
        <f t="shared" si="1"/>
        <v>2923965684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2923965684</v>
      </c>
      <c r="L35" s="71">
        <f>VLOOKUP(A35,'[2]Total - Calidad matrícula '!$A$10:$W$1115,23,FALSE)</f>
        <v>56908073</v>
      </c>
      <c r="M35" s="117">
        <v>0</v>
      </c>
      <c r="N35" s="91">
        <f t="shared" si="5"/>
        <v>2980873757</v>
      </c>
      <c r="O35" s="100"/>
    </row>
    <row r="36" spans="1:15">
      <c r="A36" s="84">
        <v>68307</v>
      </c>
      <c r="B36" s="70" t="s">
        <v>94</v>
      </c>
      <c r="C36" s="115">
        <v>5170246656</v>
      </c>
      <c r="D36" s="115">
        <v>887335956</v>
      </c>
      <c r="E36" s="69">
        <f t="shared" si="1"/>
        <v>6057582612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6057582612</v>
      </c>
      <c r="L36" s="71">
        <f>VLOOKUP(A36,'[2]Total - Calidad matrícula '!$A$10:$W$1115,23,FALSE)</f>
        <v>135674493</v>
      </c>
      <c r="M36" s="117">
        <v>0</v>
      </c>
      <c r="N36" s="91">
        <f t="shared" si="5"/>
        <v>6193257105</v>
      </c>
      <c r="O36" s="100"/>
    </row>
    <row r="37" spans="1:15">
      <c r="A37" s="84">
        <v>73001</v>
      </c>
      <c r="B37" s="70" t="s">
        <v>95</v>
      </c>
      <c r="C37" s="115">
        <v>18441024284</v>
      </c>
      <c r="D37" s="115">
        <v>904529050</v>
      </c>
      <c r="E37" s="69">
        <f t="shared" si="1"/>
        <v>19345553334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19345553334</v>
      </c>
      <c r="L37" s="71">
        <f>VLOOKUP(A37,'[2]Total - Calidad matrícula '!$A$10:$W$1115,23,FALSE)</f>
        <v>375758027</v>
      </c>
      <c r="M37" s="117">
        <v>0</v>
      </c>
      <c r="N37" s="91">
        <f t="shared" si="5"/>
        <v>19721311361</v>
      </c>
      <c r="O37" s="103"/>
    </row>
    <row r="38" spans="1:15">
      <c r="A38" s="84">
        <v>52356</v>
      </c>
      <c r="B38" s="83" t="s">
        <v>56</v>
      </c>
      <c r="C38" s="115">
        <v>5233207699</v>
      </c>
      <c r="D38" s="115">
        <v>369834242</v>
      </c>
      <c r="E38" s="69">
        <f t="shared" si="1"/>
        <v>5603041941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5603041941</v>
      </c>
      <c r="L38" s="71">
        <f>VLOOKUP(A38,'[2]Total - Calidad matrícula '!$A$10:$W$1115,23,FALSE)</f>
        <v>123278779</v>
      </c>
      <c r="M38" s="117">
        <v>0</v>
      </c>
      <c r="N38" s="91">
        <f t="shared" si="5"/>
        <v>5726320720</v>
      </c>
      <c r="O38" s="101"/>
    </row>
    <row r="39" spans="1:15" ht="15" customHeight="1">
      <c r="A39" s="84">
        <v>5360</v>
      </c>
      <c r="B39" s="70" t="s">
        <v>96</v>
      </c>
      <c r="C39" s="115">
        <v>6100172706</v>
      </c>
      <c r="D39" s="115">
        <v>540515764</v>
      </c>
      <c r="E39" s="69">
        <f t="shared" si="1"/>
        <v>6640688470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6640688470</v>
      </c>
      <c r="L39" s="71">
        <f>VLOOKUP(A39,'[2]Total - Calidad matrícula '!$A$10:$W$1115,23,FALSE)</f>
        <v>152994397</v>
      </c>
      <c r="M39" s="117">
        <v>0</v>
      </c>
      <c r="N39" s="91">
        <f t="shared" si="5"/>
        <v>6793682867</v>
      </c>
      <c r="O39" s="100"/>
    </row>
    <row r="40" spans="1:15">
      <c r="A40" s="84">
        <v>76364</v>
      </c>
      <c r="B40" s="83" t="s">
        <v>1082</v>
      </c>
      <c r="C40" s="115">
        <v>3964488337</v>
      </c>
      <c r="D40" s="115">
        <v>64880265</v>
      </c>
      <c r="E40" s="69">
        <f t="shared" si="1"/>
        <v>4029368602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4029368602</v>
      </c>
      <c r="L40" s="71">
        <f>VLOOKUP(A40,'[2]Total - Calidad matrícula '!$A$10:$W$1115,23,FALSE)</f>
        <v>104390123</v>
      </c>
      <c r="M40" s="117">
        <v>0</v>
      </c>
      <c r="N40" s="91">
        <f t="shared" si="5"/>
        <v>4133758725</v>
      </c>
      <c r="O40" s="100"/>
    </row>
    <row r="41" spans="1:15">
      <c r="A41" s="84">
        <v>5380</v>
      </c>
      <c r="B41" s="83" t="s">
        <v>170</v>
      </c>
      <c r="C41" s="115">
        <v>1553323072</v>
      </c>
      <c r="D41" s="115">
        <v>84019104</v>
      </c>
      <c r="E41" s="69">
        <f t="shared" si="1"/>
        <v>1637342176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71">
        <f t="shared" ref="K41" si="7">+J41+E41</f>
        <v>1637342176</v>
      </c>
      <c r="L41" s="71">
        <f>VLOOKUP(A41,'[2]Total - Calidad matrícula '!$A$10:$W$1115,23,FALSE)</f>
        <v>32930926</v>
      </c>
      <c r="M41" s="117">
        <v>0</v>
      </c>
      <c r="N41" s="91"/>
      <c r="O41" s="100"/>
    </row>
    <row r="42" spans="1:15">
      <c r="A42" s="84">
        <v>23417</v>
      </c>
      <c r="B42" s="70" t="s">
        <v>33</v>
      </c>
      <c r="C42" s="115">
        <v>7327920938</v>
      </c>
      <c r="D42" s="115">
        <v>118913129</v>
      </c>
      <c r="E42" s="69">
        <f t="shared" si="1"/>
        <v>7446834067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7446834067</v>
      </c>
      <c r="L42" s="71">
        <f>VLOOKUP(A42,'[2]Total - Calidad matrícula '!$A$10:$W$1115,23,FALSE)</f>
        <v>190297696</v>
      </c>
      <c r="M42" s="117">
        <v>0</v>
      </c>
      <c r="N42" s="91">
        <f t="shared" si="5"/>
        <v>7637131763</v>
      </c>
      <c r="O42" s="101"/>
    </row>
    <row r="43" spans="1:15">
      <c r="A43" s="84">
        <v>13430</v>
      </c>
      <c r="B43" s="70" t="s">
        <v>97</v>
      </c>
      <c r="C43" s="115">
        <v>6232184455</v>
      </c>
      <c r="D43" s="115">
        <v>340227446</v>
      </c>
      <c r="E43" s="69">
        <f t="shared" si="1"/>
        <v>6572411901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71">
        <f t="shared" si="4"/>
        <v>6572411901</v>
      </c>
      <c r="L43" s="71">
        <f>VLOOKUP(A43,'[2]Total - Calidad matrícula '!$A$10:$W$1115,23,FALSE)</f>
        <v>201719053</v>
      </c>
      <c r="M43" s="117">
        <v>0</v>
      </c>
      <c r="N43" s="91">
        <f t="shared" si="5"/>
        <v>6774130954</v>
      </c>
      <c r="O43" s="100"/>
    </row>
    <row r="44" spans="1:15">
      <c r="A44" s="84">
        <v>44430</v>
      </c>
      <c r="B44" s="70" t="s">
        <v>37</v>
      </c>
      <c r="C44" s="115">
        <v>7379729215</v>
      </c>
      <c r="D44" s="115">
        <v>1117923231</v>
      </c>
      <c r="E44" s="69">
        <f t="shared" si="1"/>
        <v>8497652446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71">
        <f t="shared" si="4"/>
        <v>8497652446</v>
      </c>
      <c r="L44" s="71">
        <f>VLOOKUP(A44,'[2]Total - Calidad matrícula '!$A$10:$W$1115,23,FALSE)</f>
        <v>540862768</v>
      </c>
      <c r="M44" s="117">
        <v>0</v>
      </c>
      <c r="N44" s="91">
        <f t="shared" si="5"/>
        <v>9038515214</v>
      </c>
      <c r="O44" s="100"/>
    </row>
    <row r="45" spans="1:15">
      <c r="A45" s="84">
        <v>8433</v>
      </c>
      <c r="B45" s="81" t="s">
        <v>52</v>
      </c>
      <c r="C45" s="115">
        <v>3105268407</v>
      </c>
      <c r="D45" s="115">
        <v>2799913552</v>
      </c>
      <c r="E45" s="69">
        <f t="shared" si="1"/>
        <v>5905181959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71">
        <f t="shared" si="4"/>
        <v>5905181959</v>
      </c>
      <c r="L45" s="71">
        <f>VLOOKUP(A45,'[2]Total - Calidad matrícula '!$A$10:$W$1115,23,FALSE)</f>
        <v>93321824</v>
      </c>
      <c r="M45" s="117">
        <v>0</v>
      </c>
      <c r="N45" s="91">
        <f t="shared" si="5"/>
        <v>5998503783</v>
      </c>
      <c r="O45" s="103"/>
    </row>
    <row r="46" spans="1:15">
      <c r="A46" s="84">
        <v>17001</v>
      </c>
      <c r="B46" s="70" t="s">
        <v>30</v>
      </c>
      <c r="C46" s="115">
        <v>11624992984</v>
      </c>
      <c r="D46" s="115">
        <v>763401370</v>
      </c>
      <c r="E46" s="69">
        <f t="shared" si="1"/>
        <v>12388394354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71">
        <f t="shared" si="4"/>
        <v>12388394354</v>
      </c>
      <c r="L46" s="71">
        <f>VLOOKUP(A46,'[2]Total - Calidad matrícula '!$A$10:$W$1115,23,FALSE)</f>
        <v>192798899</v>
      </c>
      <c r="M46" s="117">
        <v>0</v>
      </c>
      <c r="N46" s="91">
        <f t="shared" si="5"/>
        <v>12581193253</v>
      </c>
      <c r="O46" s="100"/>
    </row>
    <row r="47" spans="1:15">
      <c r="A47" s="84">
        <v>5001</v>
      </c>
      <c r="B47" s="70" t="s">
        <v>98</v>
      </c>
      <c r="C47" s="115">
        <v>59257988749</v>
      </c>
      <c r="D47" s="115">
        <v>7389502312</v>
      </c>
      <c r="E47" s="69">
        <f t="shared" si="1"/>
        <v>66647491061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71">
        <f t="shared" si="4"/>
        <v>66647491061</v>
      </c>
      <c r="L47" s="71">
        <f>VLOOKUP(A47,'[2]Total - Calidad matrícula '!$A$10:$W$1115,23,FALSE)</f>
        <v>1493202496</v>
      </c>
      <c r="M47" s="117">
        <v>0</v>
      </c>
      <c r="N47" s="91">
        <f t="shared" si="5"/>
        <v>68140693557</v>
      </c>
      <c r="O47" s="100"/>
    </row>
    <row r="48" spans="1:15">
      <c r="A48" s="84">
        <v>23001</v>
      </c>
      <c r="B48" s="70" t="s">
        <v>99</v>
      </c>
      <c r="C48" s="115">
        <v>19890990797</v>
      </c>
      <c r="D48" s="115">
        <v>641886625</v>
      </c>
      <c r="E48" s="69">
        <f t="shared" si="1"/>
        <v>20532877422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71">
        <f t="shared" si="4"/>
        <v>20532877422</v>
      </c>
      <c r="L48" s="71">
        <f>VLOOKUP(A48,'[2]Total - Calidad matrícula '!$A$10:$W$1115,23,FALSE)</f>
        <v>474388032</v>
      </c>
      <c r="M48" s="117">
        <v>0</v>
      </c>
      <c r="N48" s="91">
        <f t="shared" si="5"/>
        <v>21007265454</v>
      </c>
      <c r="O48" s="100"/>
    </row>
    <row r="49" spans="1:15">
      <c r="A49" s="84">
        <v>25473</v>
      </c>
      <c r="B49" s="81" t="s">
        <v>53</v>
      </c>
      <c r="C49" s="115">
        <v>2865391839</v>
      </c>
      <c r="D49" s="115">
        <v>434763352</v>
      </c>
      <c r="E49" s="69">
        <f t="shared" si="1"/>
        <v>3300155191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71">
        <f t="shared" si="4"/>
        <v>3300155191</v>
      </c>
      <c r="L49" s="71">
        <f>VLOOKUP(A49,'[2]Total - Calidad matrícula '!$A$10:$W$1115,23,FALSE)</f>
        <v>84645681</v>
      </c>
      <c r="M49" s="117">
        <v>0</v>
      </c>
      <c r="N49" s="91">
        <f t="shared" si="5"/>
        <v>3384800872</v>
      </c>
      <c r="O49" s="100"/>
    </row>
    <row r="50" spans="1:15">
      <c r="A50" s="84">
        <v>41001</v>
      </c>
      <c r="B50" s="70" t="s">
        <v>36</v>
      </c>
      <c r="C50" s="115">
        <v>14462534614</v>
      </c>
      <c r="D50" s="115">
        <v>129532961</v>
      </c>
      <c r="E50" s="69">
        <f t="shared" si="1"/>
        <v>14592067575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71">
        <f t="shared" si="4"/>
        <v>14592067575</v>
      </c>
      <c r="L50" s="71">
        <f>VLOOKUP(A50,'[2]Total - Calidad matrícula '!$A$10:$W$1115,23,FALSE)</f>
        <v>251168405</v>
      </c>
      <c r="M50" s="117">
        <v>0</v>
      </c>
      <c r="N50" s="91">
        <f t="shared" si="5"/>
        <v>14843235980</v>
      </c>
      <c r="O50" s="100"/>
    </row>
    <row r="51" spans="1:15">
      <c r="A51" s="84">
        <v>76520</v>
      </c>
      <c r="B51" s="70" t="s">
        <v>50</v>
      </c>
      <c r="C51" s="115">
        <v>9192802924</v>
      </c>
      <c r="D51" s="115">
        <v>217778685</v>
      </c>
      <c r="E51" s="69">
        <f t="shared" si="1"/>
        <v>9410581609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71">
        <f t="shared" si="4"/>
        <v>9410581609</v>
      </c>
      <c r="L51" s="71">
        <f>VLOOKUP(A51,'[2]Total - Calidad matrícula '!$A$10:$W$1115,23,FALSE)</f>
        <v>212493963</v>
      </c>
      <c r="M51" s="117">
        <v>0</v>
      </c>
      <c r="N51" s="91">
        <f t="shared" si="5"/>
        <v>9623075572</v>
      </c>
      <c r="O51" s="100"/>
    </row>
    <row r="52" spans="1:15">
      <c r="A52" s="84">
        <v>52001</v>
      </c>
      <c r="B52" s="70" t="s">
        <v>39</v>
      </c>
      <c r="C52" s="115">
        <v>15034197266</v>
      </c>
      <c r="D52" s="115">
        <v>1993929671</v>
      </c>
      <c r="E52" s="69">
        <f t="shared" si="1"/>
        <v>17028126937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71">
        <f t="shared" si="4"/>
        <v>17028126937</v>
      </c>
      <c r="L52" s="71">
        <f>VLOOKUP(A52,'[2]Total - Calidad matrícula '!$A$10:$W$1115,23,FALSE)</f>
        <v>248703888</v>
      </c>
      <c r="M52" s="117">
        <v>0</v>
      </c>
      <c r="N52" s="91">
        <f t="shared" si="5"/>
        <v>17276830825</v>
      </c>
      <c r="O52" s="100"/>
    </row>
    <row r="53" spans="1:15">
      <c r="A53" s="84">
        <v>66001</v>
      </c>
      <c r="B53" s="70" t="s">
        <v>42</v>
      </c>
      <c r="C53" s="115">
        <v>16067081650</v>
      </c>
      <c r="D53" s="115">
        <v>1179866198</v>
      </c>
      <c r="E53" s="69">
        <f t="shared" si="1"/>
        <v>17246947848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71">
        <f t="shared" si="4"/>
        <v>17246947848</v>
      </c>
      <c r="L53" s="71">
        <f>VLOOKUP(A53,'[2]Total - Calidad matrícula '!$A$10:$W$1115,23,FALSE)</f>
        <v>327945568</v>
      </c>
      <c r="M53" s="117">
        <v>0</v>
      </c>
      <c r="N53" s="91">
        <f t="shared" si="5"/>
        <v>17574893416</v>
      </c>
      <c r="O53" s="100"/>
    </row>
    <row r="54" spans="1:15">
      <c r="A54" s="84">
        <v>68547</v>
      </c>
      <c r="B54" s="70" t="s">
        <v>57</v>
      </c>
      <c r="C54" s="115">
        <v>6631962567</v>
      </c>
      <c r="D54" s="115">
        <v>183799880</v>
      </c>
      <c r="E54" s="69">
        <f t="shared" si="1"/>
        <v>6815762447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71">
        <f t="shared" si="4"/>
        <v>6815762447</v>
      </c>
      <c r="L54" s="71">
        <f>VLOOKUP(A54,'[2]Total - Calidad matrícula '!$A$10:$W$1115,23,FALSE)</f>
        <v>139361821</v>
      </c>
      <c r="M54" s="117">
        <v>0</v>
      </c>
      <c r="N54" s="91">
        <f t="shared" si="5"/>
        <v>6955124268</v>
      </c>
      <c r="O54" s="100"/>
    </row>
    <row r="55" spans="1:15">
      <c r="A55" s="84">
        <v>41551</v>
      </c>
      <c r="B55" s="70" t="s">
        <v>54</v>
      </c>
      <c r="C55" s="115">
        <v>5971499583</v>
      </c>
      <c r="D55" s="115">
        <v>400996982</v>
      </c>
      <c r="E55" s="69">
        <f t="shared" si="1"/>
        <v>6372496565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71">
        <f t="shared" si="4"/>
        <v>6372496565</v>
      </c>
      <c r="L55" s="71">
        <f>VLOOKUP(A55,'[2]Total - Calidad matrícula '!$A$10:$W$1115,23,FALSE)</f>
        <v>160026712</v>
      </c>
      <c r="M55" s="117">
        <v>0</v>
      </c>
      <c r="N55" s="91">
        <f t="shared" si="5"/>
        <v>6532523277</v>
      </c>
      <c r="O55" s="100"/>
    </row>
    <row r="56" spans="1:15">
      <c r="A56" s="84">
        <v>19001</v>
      </c>
      <c r="B56" s="70" t="s">
        <v>100</v>
      </c>
      <c r="C56" s="115">
        <v>10061751134</v>
      </c>
      <c r="D56" s="115">
        <v>1064290707</v>
      </c>
      <c r="E56" s="69">
        <f t="shared" si="1"/>
        <v>11126041841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71">
        <f t="shared" si="4"/>
        <v>11126041841</v>
      </c>
      <c r="L56" s="71">
        <f>VLOOKUP(A56,'[2]Total - Calidad matrícula '!$A$10:$W$1115,23,FALSE)</f>
        <v>202590472</v>
      </c>
      <c r="M56" s="117">
        <v>0</v>
      </c>
      <c r="N56" s="91">
        <f t="shared" si="5"/>
        <v>11328632313</v>
      </c>
      <c r="O56" s="100"/>
    </row>
    <row r="57" spans="1:15">
      <c r="A57" s="84">
        <v>27001</v>
      </c>
      <c r="B57" s="70" t="s">
        <v>103</v>
      </c>
      <c r="C57" s="115">
        <v>8195564274</v>
      </c>
      <c r="D57" s="115">
        <v>530103972</v>
      </c>
      <c r="E57" s="69">
        <f t="shared" si="1"/>
        <v>8725668246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71">
        <f t="shared" si="4"/>
        <v>8725668246</v>
      </c>
      <c r="L57" s="71">
        <f>VLOOKUP(A57,'[2]Total - Calidad matrícula '!$A$10:$W$1115,23,FALSE)</f>
        <v>463576736</v>
      </c>
      <c r="M57" s="117">
        <v>0</v>
      </c>
      <c r="N57" s="91">
        <f t="shared" si="5"/>
        <v>9189244982</v>
      </c>
      <c r="O57" s="102"/>
    </row>
    <row r="58" spans="1:15">
      <c r="A58" s="84">
        <v>44001</v>
      </c>
      <c r="B58" s="81" t="s">
        <v>55</v>
      </c>
      <c r="C58" s="115">
        <v>9612329442</v>
      </c>
      <c r="D58" s="115">
        <v>994490318</v>
      </c>
      <c r="E58" s="69">
        <f t="shared" si="1"/>
        <v>10606819760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71">
        <f t="shared" si="4"/>
        <v>10606819760</v>
      </c>
      <c r="L58" s="71">
        <f>VLOOKUP(A58,'[2]Total - Calidad matrícula '!$A$10:$W$1115,23,FALSE)</f>
        <v>462800341</v>
      </c>
      <c r="M58" s="117">
        <v>0</v>
      </c>
      <c r="N58" s="91">
        <f t="shared" si="5"/>
        <v>11069620101</v>
      </c>
      <c r="O58" s="102"/>
    </row>
    <row r="59" spans="1:15">
      <c r="A59" s="84">
        <v>5615</v>
      </c>
      <c r="B59" s="81" t="s">
        <v>51</v>
      </c>
      <c r="C59" s="115">
        <v>3687024942</v>
      </c>
      <c r="D59" s="115">
        <v>280952409</v>
      </c>
      <c r="E59" s="69">
        <f t="shared" si="1"/>
        <v>3967977351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71">
        <f t="shared" si="4"/>
        <v>3967977351</v>
      </c>
      <c r="L59" s="71">
        <f>VLOOKUP(A59,'[2]Total - Calidad matrícula '!$A$10:$W$1115,23,FALSE)</f>
        <v>84218797</v>
      </c>
      <c r="M59" s="117">
        <v>0</v>
      </c>
      <c r="N59" s="91">
        <f t="shared" si="5"/>
        <v>4052196148</v>
      </c>
      <c r="O59" s="102"/>
    </row>
    <row r="60" spans="1:15">
      <c r="A60" s="84">
        <v>5631</v>
      </c>
      <c r="B60" s="70" t="s">
        <v>77</v>
      </c>
      <c r="C60" s="115">
        <v>1402800951</v>
      </c>
      <c r="D60" s="115">
        <v>147166336</v>
      </c>
      <c r="E60" s="69">
        <f t="shared" si="1"/>
        <v>1549967287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71">
        <f t="shared" si="4"/>
        <v>1549967287</v>
      </c>
      <c r="L60" s="71">
        <f>VLOOKUP(A60,'[2]Total - Calidad matrícula '!$A$10:$W$1115,23,FALSE)</f>
        <v>36567975</v>
      </c>
      <c r="M60" s="117">
        <v>0</v>
      </c>
      <c r="N60" s="91">
        <f t="shared" si="5"/>
        <v>1586535262</v>
      </c>
      <c r="O60" s="100"/>
    </row>
    <row r="61" spans="1:15">
      <c r="A61" s="84">
        <v>23660</v>
      </c>
      <c r="B61" s="70" t="s">
        <v>101</v>
      </c>
      <c r="C61" s="115">
        <v>5302677129</v>
      </c>
      <c r="D61" s="115">
        <v>243965720</v>
      </c>
      <c r="E61" s="69">
        <f t="shared" si="1"/>
        <v>5546642849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71">
        <f t="shared" si="4"/>
        <v>5546642849</v>
      </c>
      <c r="L61" s="71">
        <f>VLOOKUP(A61,'[2]Total - Calidad matrícula '!$A$10:$W$1115,23,FALSE)</f>
        <v>150457029</v>
      </c>
      <c r="M61" s="117">
        <v>0</v>
      </c>
      <c r="N61" s="91">
        <f t="shared" si="5"/>
        <v>5697099878</v>
      </c>
      <c r="O61" s="100"/>
    </row>
    <row r="62" spans="1:15">
      <c r="A62" s="84">
        <v>70001</v>
      </c>
      <c r="B62" s="70" t="s">
        <v>46</v>
      </c>
      <c r="C62" s="115">
        <v>12301747752</v>
      </c>
      <c r="D62" s="115">
        <v>168451480</v>
      </c>
      <c r="E62" s="69">
        <f t="shared" si="1"/>
        <v>12470199232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71">
        <f t="shared" si="4"/>
        <v>12470199232</v>
      </c>
      <c r="L62" s="71">
        <f>VLOOKUP(A62,'[2]Total - Calidad matrícula '!$A$10:$W$1115,23,FALSE)</f>
        <v>316469365</v>
      </c>
      <c r="M62" s="117">
        <v>0</v>
      </c>
      <c r="N62" s="91">
        <f t="shared" si="5"/>
        <v>12786668597</v>
      </c>
      <c r="O62" s="100"/>
    </row>
    <row r="63" spans="1:15">
      <c r="A63" s="84">
        <v>25754</v>
      </c>
      <c r="B63" s="70" t="s">
        <v>35</v>
      </c>
      <c r="C63" s="115">
        <v>10685887261</v>
      </c>
      <c r="D63" s="115">
        <v>6363670124</v>
      </c>
      <c r="E63" s="69">
        <f t="shared" si="1"/>
        <v>17049557385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71">
        <f t="shared" si="4"/>
        <v>17049557385</v>
      </c>
      <c r="L63" s="71">
        <f>VLOOKUP(A63,'[2]Total - Calidad matrícula '!$A$10:$W$1115,23,FALSE)</f>
        <v>335569088</v>
      </c>
      <c r="M63" s="117">
        <v>0</v>
      </c>
      <c r="N63" s="91">
        <f t="shared" si="5"/>
        <v>17385126473</v>
      </c>
      <c r="O63" s="102"/>
    </row>
    <row r="64" spans="1:15">
      <c r="A64" s="84">
        <v>15759</v>
      </c>
      <c r="B64" s="70" t="s">
        <v>29</v>
      </c>
      <c r="C64" s="115">
        <v>4504618132</v>
      </c>
      <c r="D64" s="115">
        <v>374308152</v>
      </c>
      <c r="E64" s="69">
        <f t="shared" si="1"/>
        <v>4878926284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71">
        <f t="shared" si="4"/>
        <v>4878926284</v>
      </c>
      <c r="L64" s="71">
        <f>VLOOKUP(A64,'[2]Total - Calidad matrícula '!$A$10:$W$1115,23,FALSE)</f>
        <v>100630683</v>
      </c>
      <c r="M64" s="117">
        <v>0</v>
      </c>
      <c r="N64" s="91">
        <f t="shared" si="5"/>
        <v>4979556967</v>
      </c>
      <c r="O64" s="102"/>
    </row>
    <row r="65" spans="1:15">
      <c r="A65" s="84">
        <v>8758</v>
      </c>
      <c r="B65" s="70" t="s">
        <v>27</v>
      </c>
      <c r="C65" s="115">
        <v>10600862126</v>
      </c>
      <c r="D65" s="115">
        <v>3363415877</v>
      </c>
      <c r="E65" s="69">
        <f t="shared" si="1"/>
        <v>13964278003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71">
        <f t="shared" si="4"/>
        <v>13964278003</v>
      </c>
      <c r="L65" s="71">
        <f>VLOOKUP(A65,'[2]Total - Calidad matrícula '!$A$10:$W$1115,23,FALSE)</f>
        <v>255863355</v>
      </c>
      <c r="M65" s="117">
        <v>0</v>
      </c>
      <c r="N65" s="91">
        <f t="shared" si="5"/>
        <v>14220141358</v>
      </c>
      <c r="O65" s="102"/>
    </row>
    <row r="66" spans="1:15">
      <c r="A66" s="84">
        <v>76834</v>
      </c>
      <c r="B66" s="70" t="s">
        <v>102</v>
      </c>
      <c r="C66" s="115">
        <v>6214421799</v>
      </c>
      <c r="D66" s="115">
        <v>218607949</v>
      </c>
      <c r="E66" s="69">
        <f t="shared" si="1"/>
        <v>6433029748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71">
        <f t="shared" si="4"/>
        <v>6433029748</v>
      </c>
      <c r="L66" s="71">
        <f>VLOOKUP(A66,'[2]Total - Calidad matrícula '!$A$10:$W$1115,23,FALSE)</f>
        <v>129782251</v>
      </c>
      <c r="M66" s="117">
        <v>0</v>
      </c>
      <c r="N66" s="91">
        <f t="shared" si="5"/>
        <v>6562811999</v>
      </c>
      <c r="O66" s="102"/>
    </row>
    <row r="67" spans="1:15">
      <c r="A67" s="84">
        <v>52835</v>
      </c>
      <c r="B67" s="70" t="s">
        <v>40</v>
      </c>
      <c r="C67" s="115">
        <v>8896510524</v>
      </c>
      <c r="D67" s="115">
        <v>1335822996</v>
      </c>
      <c r="E67" s="69">
        <f t="shared" si="1"/>
        <v>10232333520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71">
        <f t="shared" si="4"/>
        <v>10232333520</v>
      </c>
      <c r="L67" s="71">
        <f>VLOOKUP(A67,'[2]Total - Calidad matrícula '!$A$10:$W$1115,23,FALSE)</f>
        <v>305769061</v>
      </c>
      <c r="M67" s="117">
        <v>0</v>
      </c>
      <c r="N67" s="91">
        <f t="shared" si="5"/>
        <v>10538102581</v>
      </c>
      <c r="O67" s="102"/>
    </row>
    <row r="68" spans="1:15">
      <c r="A68" s="84">
        <v>15001</v>
      </c>
      <c r="B68" s="70" t="s">
        <v>71</v>
      </c>
      <c r="C68" s="115">
        <v>5552040114</v>
      </c>
      <c r="D68" s="115">
        <v>627652620</v>
      </c>
      <c r="E68" s="69">
        <f t="shared" si="1"/>
        <v>6179692734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71">
        <f t="shared" si="4"/>
        <v>6179692734</v>
      </c>
      <c r="L68" s="71">
        <f>VLOOKUP(A68,'[2]Total - Calidad matrícula '!$A$10:$W$1115,23,FALSE)</f>
        <v>97806707</v>
      </c>
      <c r="M68" s="117">
        <v>0</v>
      </c>
      <c r="N68" s="91">
        <f t="shared" si="5"/>
        <v>6277499441</v>
      </c>
      <c r="O68" s="103"/>
    </row>
    <row r="69" spans="1:15">
      <c r="A69" s="84">
        <v>5837</v>
      </c>
      <c r="B69" s="70" t="s">
        <v>70</v>
      </c>
      <c r="C69" s="115">
        <v>7375660309</v>
      </c>
      <c r="D69" s="115">
        <v>1425324983</v>
      </c>
      <c r="E69" s="69">
        <f t="shared" si="1"/>
        <v>8800985292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71">
        <f t="shared" si="4"/>
        <v>8800985292</v>
      </c>
      <c r="L69" s="71">
        <f>VLOOKUP(A69,'[2]Total - Calidad matrícula '!$A$10:$W$1115,23,FALSE)</f>
        <v>288537856</v>
      </c>
      <c r="M69" s="117">
        <v>0</v>
      </c>
      <c r="N69" s="91">
        <f t="shared" si="5"/>
        <v>9089523148</v>
      </c>
      <c r="O69" s="102"/>
    </row>
    <row r="70" spans="1:15">
      <c r="A70" s="84">
        <v>44847</v>
      </c>
      <c r="B70" s="70" t="s">
        <v>104</v>
      </c>
      <c r="C70" s="115">
        <v>4191061114</v>
      </c>
      <c r="D70" s="115">
        <v>7506431256</v>
      </c>
      <c r="E70" s="69">
        <f t="shared" si="1"/>
        <v>11697492370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71">
        <f t="shared" si="4"/>
        <v>11697492370</v>
      </c>
      <c r="L70" s="71">
        <f>VLOOKUP(A70,'[2]Total - Calidad matrícula '!$A$10:$W$1115,23,FALSE)</f>
        <v>1112948789</v>
      </c>
      <c r="M70" s="117">
        <v>0</v>
      </c>
      <c r="N70" s="91">
        <f t="shared" si="5"/>
        <v>12810441159</v>
      </c>
      <c r="O70" s="102"/>
    </row>
    <row r="71" spans="1:15">
      <c r="A71" s="84">
        <v>20001</v>
      </c>
      <c r="B71" s="70" t="s">
        <v>32</v>
      </c>
      <c r="C71" s="115">
        <v>14751250094</v>
      </c>
      <c r="D71" s="115">
        <v>1182954809</v>
      </c>
      <c r="E71" s="69">
        <f t="shared" si="1"/>
        <v>15934204903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71">
        <f t="shared" si="4"/>
        <v>15934204903</v>
      </c>
      <c r="L71" s="71">
        <f>VLOOKUP(A71,'[2]Total - Calidad matrícula '!$A$10:$W$1115,23,FALSE)</f>
        <v>437228651</v>
      </c>
      <c r="M71" s="117">
        <v>0</v>
      </c>
      <c r="N71" s="91">
        <f t="shared" si="5"/>
        <v>16371433554</v>
      </c>
      <c r="O71" s="102"/>
    </row>
    <row r="72" spans="1:15">
      <c r="A72" s="84">
        <v>50001</v>
      </c>
      <c r="B72" s="70" t="s">
        <v>38</v>
      </c>
      <c r="C72" s="115">
        <v>15581604849</v>
      </c>
      <c r="D72" s="115">
        <v>2788186217</v>
      </c>
      <c r="E72" s="69">
        <f t="shared" si="1"/>
        <v>18369791066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71">
        <f t="shared" si="4"/>
        <v>18369791066</v>
      </c>
      <c r="L72" s="71">
        <f>VLOOKUP(A72,'[2]Total - Calidad matrícula '!$A$10:$W$1115,23,FALSE)</f>
        <v>355893904</v>
      </c>
      <c r="M72" s="117">
        <v>0</v>
      </c>
      <c r="N72" s="91">
        <f t="shared" si="5"/>
        <v>18725684970</v>
      </c>
      <c r="O72" s="103"/>
    </row>
    <row r="73" spans="1:15">
      <c r="A73" s="84">
        <v>85001</v>
      </c>
      <c r="B73" s="70" t="s">
        <v>58</v>
      </c>
      <c r="C73" s="115">
        <v>6907088302</v>
      </c>
      <c r="D73" s="115">
        <v>344799153</v>
      </c>
      <c r="E73" s="69">
        <f t="shared" si="1"/>
        <v>7251887455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71">
        <f t="shared" si="4"/>
        <v>7251887455</v>
      </c>
      <c r="L73" s="71">
        <f>VLOOKUP(A73,'[2]Total - Calidad matrícula '!$A$10:$W$1115,23,FALSE)</f>
        <v>194848528</v>
      </c>
      <c r="M73" s="117">
        <v>0</v>
      </c>
      <c r="N73" s="91">
        <f t="shared" si="5"/>
        <v>7446735983</v>
      </c>
      <c r="O73" s="100"/>
    </row>
    <row r="74" spans="1:15">
      <c r="A74" s="84">
        <v>76892</v>
      </c>
      <c r="B74" s="70" t="s">
        <v>87</v>
      </c>
      <c r="C74" s="115">
        <v>3603455511</v>
      </c>
      <c r="D74" s="115">
        <v>163365674</v>
      </c>
      <c r="E74" s="69">
        <f t="shared" si="1"/>
        <v>3766821185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71">
        <f t="shared" si="4"/>
        <v>3766821185</v>
      </c>
      <c r="L74" s="71">
        <f>VLOOKUP(A74,'[2]Total - Calidad matrícula '!$A$10:$W$1115,23,FALSE)</f>
        <v>79913777</v>
      </c>
      <c r="M74" s="117">
        <v>0</v>
      </c>
      <c r="N74" s="91">
        <f t="shared" si="5"/>
        <v>3846734962</v>
      </c>
      <c r="O74" s="103"/>
    </row>
    <row r="75" spans="1:15" ht="13.5" thickBot="1">
      <c r="A75" s="85">
        <v>25899</v>
      </c>
      <c r="B75" s="74" t="s">
        <v>108</v>
      </c>
      <c r="C75" s="150">
        <v>3470406806</v>
      </c>
      <c r="D75" s="150">
        <v>83165083</v>
      </c>
      <c r="E75" s="76">
        <f t="shared" si="1"/>
        <v>3553571889</v>
      </c>
      <c r="F75" s="75"/>
      <c r="G75" s="75"/>
      <c r="H75" s="75">
        <f t="shared" si="2"/>
        <v>0</v>
      </c>
      <c r="I75" s="75"/>
      <c r="J75" s="75">
        <f t="shared" si="3"/>
        <v>0</v>
      </c>
      <c r="K75" s="75">
        <f t="shared" si="4"/>
        <v>3553571889</v>
      </c>
      <c r="L75" s="71">
        <f>VLOOKUP(A75,'[2]Total - Calidad matrícula '!$A$10:$W$1115,23,FALSE)</f>
        <v>77827301</v>
      </c>
      <c r="M75" s="151">
        <v>0</v>
      </c>
      <c r="N75" s="106">
        <f t="shared" si="5"/>
        <v>3631399190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812712133295</v>
      </c>
      <c r="D77" s="37">
        <f t="shared" ref="D77:N77" si="8">SUM(D11:D75)</f>
        <v>98242963547</v>
      </c>
      <c r="E77" s="37">
        <f t="shared" si="8"/>
        <v>910955096842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910955096842</v>
      </c>
      <c r="L77" s="37">
        <f t="shared" si="8"/>
        <v>21052943112</v>
      </c>
      <c r="M77" s="37">
        <f t="shared" si="8"/>
        <v>4162627153</v>
      </c>
      <c r="N77" s="37">
        <f t="shared" si="8"/>
        <v>934500394005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E1029" sqref="E102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60"/>
    </row>
    <row r="2" spans="1:12">
      <c r="A2" s="15" t="s">
        <v>65</v>
      </c>
      <c r="B2" s="16"/>
      <c r="C2" s="16"/>
      <c r="D2" s="16"/>
      <c r="E2" s="60"/>
    </row>
    <row r="3" spans="1:12">
      <c r="A3" s="18"/>
      <c r="B3" s="16"/>
      <c r="C3" s="16"/>
      <c r="D3" s="16"/>
      <c r="E3" s="60"/>
    </row>
    <row r="4" spans="1:12">
      <c r="A4" s="146" t="s">
        <v>60</v>
      </c>
      <c r="B4" s="146"/>
      <c r="C4" s="146"/>
      <c r="D4" s="146"/>
      <c r="E4" s="146"/>
      <c r="F4" s="146"/>
    </row>
    <row r="5" spans="1:12">
      <c r="A5" s="146" t="s">
        <v>1099</v>
      </c>
      <c r="B5" s="146"/>
      <c r="C5" s="146"/>
      <c r="D5" s="146"/>
      <c r="E5" s="146"/>
      <c r="F5" s="146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11" t="s">
        <v>112</v>
      </c>
      <c r="B7" s="112" t="s">
        <v>1</v>
      </c>
      <c r="C7" s="112" t="s">
        <v>113</v>
      </c>
      <c r="D7" s="112" t="s">
        <v>114</v>
      </c>
      <c r="E7" s="113" t="s">
        <v>1100</v>
      </c>
      <c r="F7" s="114" t="s">
        <v>115</v>
      </c>
    </row>
    <row r="8" spans="1:12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5">
        <v>18026863</v>
      </c>
      <c r="F8" s="86"/>
    </row>
    <row r="9" spans="1:12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15">
        <v>2294641</v>
      </c>
      <c r="F9" s="87"/>
    </row>
    <row r="10" spans="1:12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15">
        <v>4483839</v>
      </c>
      <c r="F10" s="87"/>
    </row>
    <row r="11" spans="1:12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15">
        <v>22035691</v>
      </c>
      <c r="F11" s="87"/>
    </row>
    <row r="12" spans="1:12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15">
        <v>31084501</v>
      </c>
      <c r="F12" s="87"/>
    </row>
    <row r="13" spans="1:12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15">
        <v>41739105</v>
      </c>
      <c r="F13" s="87"/>
    </row>
    <row r="14" spans="1:12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15">
        <v>4986598</v>
      </c>
      <c r="F14" s="87"/>
    </row>
    <row r="15" spans="1:12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15">
        <v>12577485</v>
      </c>
      <c r="F15" s="87"/>
    </row>
    <row r="16" spans="1:12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15">
        <v>26393030</v>
      </c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15">
        <v>28461577</v>
      </c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15">
        <v>7389408</v>
      </c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15">
        <v>98725203</v>
      </c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15">
        <v>8254653</v>
      </c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15">
        <v>2274806</v>
      </c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15">
        <v>34127068</v>
      </c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15">
        <v>8245291</v>
      </c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15">
        <v>8305165</v>
      </c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15">
        <v>17573432</v>
      </c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15">
        <v>23330456</v>
      </c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15">
        <v>9770011</v>
      </c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15">
        <v>12808200</v>
      </c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15">
        <v>68592137</v>
      </c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15">
        <v>9703325</v>
      </c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15">
        <v>51192862</v>
      </c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15">
        <v>11489590</v>
      </c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15">
        <v>21123596</v>
      </c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15">
        <v>3460033</v>
      </c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15">
        <v>3553519</v>
      </c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15">
        <v>88810907</v>
      </c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15">
        <v>49405003</v>
      </c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15">
        <v>2701869</v>
      </c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15">
        <v>137301117</v>
      </c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15">
        <v>105644792</v>
      </c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15">
        <v>8990597</v>
      </c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15">
        <v>20607426</v>
      </c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15">
        <v>4032405</v>
      </c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15">
        <v>16890692</v>
      </c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15">
        <v>54585652</v>
      </c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15">
        <v>55920873</v>
      </c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15">
        <v>15246129</v>
      </c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15">
        <v>9589820</v>
      </c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15">
        <v>107302020</v>
      </c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15">
        <v>7173233</v>
      </c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15">
        <v>15666712</v>
      </c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15">
        <v>38354201</v>
      </c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15">
        <v>7655022</v>
      </c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15">
        <v>30410288</v>
      </c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15">
        <v>7520708</v>
      </c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15">
        <v>11492847</v>
      </c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15">
        <v>5851646</v>
      </c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15">
        <v>34344971</v>
      </c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15">
        <v>7626208</v>
      </c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15">
        <v>4842592</v>
      </c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15">
        <v>5457968</v>
      </c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15">
        <v>36363525</v>
      </c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15">
        <v>12098937</v>
      </c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15">
        <v>9368209</v>
      </c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15">
        <v>44256426</v>
      </c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15">
        <v>7787929</v>
      </c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15">
        <v>18995284</v>
      </c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15">
        <v>10472905</v>
      </c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15">
        <v>10534206</v>
      </c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15">
        <v>53449590</v>
      </c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15">
        <v>5589723</v>
      </c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15">
        <v>19616581</v>
      </c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15">
        <v>39334292</v>
      </c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15">
        <v>8679090</v>
      </c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15">
        <v>162911429</v>
      </c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15">
        <v>75027691</v>
      </c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15">
        <v>2687079</v>
      </c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15">
        <v>19781224</v>
      </c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15">
        <v>10770765</v>
      </c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15">
        <v>7354902</v>
      </c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15">
        <v>36573186</v>
      </c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15">
        <v>12766722</v>
      </c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15">
        <v>21890327</v>
      </c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15">
        <v>55292470</v>
      </c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15">
        <v>13996707</v>
      </c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15">
        <v>12278257</v>
      </c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15">
        <v>16320382</v>
      </c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15">
        <v>9295504</v>
      </c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15">
        <v>19654312</v>
      </c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15">
        <v>6731930</v>
      </c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15">
        <v>14730833</v>
      </c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15">
        <v>3017654</v>
      </c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15">
        <v>64068809</v>
      </c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15">
        <v>17521453</v>
      </c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15">
        <v>23570526</v>
      </c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15">
        <v>108236276</v>
      </c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15">
        <v>15192244</v>
      </c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15">
        <v>23356564</v>
      </c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15">
        <v>19568309</v>
      </c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15">
        <v>16192437</v>
      </c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15">
        <v>32866233</v>
      </c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15">
        <v>13335983</v>
      </c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15">
        <v>33082283</v>
      </c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15">
        <v>50449352</v>
      </c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15">
        <v>35375693</v>
      </c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15">
        <v>17910580</v>
      </c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15">
        <v>13318458</v>
      </c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15">
        <v>47479293</v>
      </c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15">
        <v>4517725</v>
      </c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15">
        <v>7097258</v>
      </c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15">
        <v>7292415</v>
      </c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15">
        <v>10185071</v>
      </c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15">
        <v>44890637</v>
      </c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15">
        <v>21228039</v>
      </c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15">
        <v>3646025</v>
      </c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15">
        <v>19700228</v>
      </c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15">
        <v>8685055</v>
      </c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15">
        <v>34627453</v>
      </c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15">
        <v>8324162</v>
      </c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15">
        <v>44529176</v>
      </c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15">
        <v>21922882</v>
      </c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15">
        <v>28443186</v>
      </c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15">
        <v>64632477</v>
      </c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15">
        <v>70056181</v>
      </c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15">
        <v>41892228</v>
      </c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15">
        <v>28656595</v>
      </c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15">
        <v>58537461</v>
      </c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15">
        <v>21013223</v>
      </c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15">
        <v>43906160</v>
      </c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15">
        <v>33921875</v>
      </c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15">
        <v>34842167</v>
      </c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15">
        <v>7533962</v>
      </c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15">
        <v>20333799</v>
      </c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15">
        <v>34932000</v>
      </c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15">
        <v>30802245</v>
      </c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15">
        <v>41832763</v>
      </c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15">
        <v>42026573</v>
      </c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15">
        <v>115070955</v>
      </c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15">
        <v>23628105</v>
      </c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15">
        <v>23126216</v>
      </c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15">
        <v>14991630</v>
      </c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15">
        <v>12628187</v>
      </c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15">
        <v>9601021</v>
      </c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15">
        <v>75302029</v>
      </c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15">
        <v>26320619</v>
      </c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15">
        <v>16586762</v>
      </c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15">
        <v>108946996</v>
      </c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15">
        <v>18879609</v>
      </c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15">
        <v>46522058</v>
      </c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15">
        <v>56993915</v>
      </c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15">
        <v>17438426</v>
      </c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15">
        <v>30218829</v>
      </c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15">
        <v>29061744</v>
      </c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15">
        <v>50269513</v>
      </c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15">
        <v>171874683</v>
      </c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15">
        <v>11579390</v>
      </c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15">
        <v>19834466</v>
      </c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15">
        <v>40276997</v>
      </c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15">
        <v>47670554</v>
      </c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15">
        <v>21342336</v>
      </c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15">
        <v>117162808</v>
      </c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15">
        <v>44741737</v>
      </c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15">
        <v>88916017</v>
      </c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15">
        <v>55585629</v>
      </c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15">
        <v>29960146</v>
      </c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15">
        <v>80640853</v>
      </c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15">
        <v>10892859</v>
      </c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15">
        <v>18713987</v>
      </c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15">
        <v>12877423</v>
      </c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15">
        <v>34858135</v>
      </c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15">
        <v>24158567</v>
      </c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15">
        <v>94748341</v>
      </c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15">
        <v>29390649</v>
      </c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15">
        <v>67512081</v>
      </c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15">
        <v>47726640</v>
      </c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15">
        <v>61756748</v>
      </c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15">
        <v>38497416</v>
      </c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15">
        <v>62530489</v>
      </c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15">
        <v>75290343</v>
      </c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15">
        <v>34727629</v>
      </c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15">
        <v>14431970</v>
      </c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15">
        <v>25829872</v>
      </c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15">
        <v>76214312</v>
      </c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15">
        <v>88719908</v>
      </c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15">
        <v>36716303</v>
      </c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15">
        <v>40961769</v>
      </c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15">
        <v>25675584</v>
      </c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15">
        <v>994014</v>
      </c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15">
        <v>17781062</v>
      </c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15">
        <v>5851821</v>
      </c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15">
        <v>7776904</v>
      </c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15">
        <v>1555779</v>
      </c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15">
        <v>1402635</v>
      </c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15">
        <v>6243570</v>
      </c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15">
        <v>4620946</v>
      </c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15">
        <v>2588816</v>
      </c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15">
        <v>4847806</v>
      </c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15">
        <v>775331</v>
      </c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15">
        <v>2730957</v>
      </c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15">
        <v>3559360</v>
      </c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15">
        <v>2766132</v>
      </c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15">
        <v>2614272</v>
      </c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15">
        <v>49694143</v>
      </c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15">
        <v>5000525</v>
      </c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15">
        <v>19909328</v>
      </c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15">
        <v>7798494</v>
      </c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15">
        <v>3547388</v>
      </c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15">
        <v>4143243</v>
      </c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15">
        <v>8979500</v>
      </c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15">
        <v>2826975</v>
      </c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15">
        <v>2447482</v>
      </c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15">
        <v>3402281</v>
      </c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15">
        <v>20978499</v>
      </c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15">
        <v>4389314</v>
      </c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15">
        <v>1626459</v>
      </c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15">
        <v>4393519</v>
      </c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15">
        <v>1985768</v>
      </c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15">
        <v>6163519</v>
      </c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15">
        <v>2920786</v>
      </c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15">
        <v>4326231</v>
      </c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15">
        <v>3062432</v>
      </c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15">
        <v>3492943</v>
      </c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15">
        <v>5328123</v>
      </c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15">
        <v>11758206</v>
      </c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15">
        <v>1469109</v>
      </c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15">
        <v>8122719</v>
      </c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15">
        <v>2401085</v>
      </c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15">
        <v>5748498</v>
      </c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15">
        <v>1865205</v>
      </c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15">
        <v>7048691</v>
      </c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15">
        <v>6520801</v>
      </c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15">
        <v>4071849</v>
      </c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15">
        <v>1965467</v>
      </c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15">
        <v>1079818</v>
      </c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15">
        <v>2718765</v>
      </c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15">
        <v>14192270</v>
      </c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15">
        <v>3019728</v>
      </c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15">
        <v>7776866</v>
      </c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15">
        <v>7148578</v>
      </c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15">
        <v>5923145</v>
      </c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15">
        <v>5490650</v>
      </c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15">
        <v>19311396</v>
      </c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15">
        <v>5147158</v>
      </c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15">
        <v>10912683</v>
      </c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15">
        <v>9586936</v>
      </c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15">
        <v>5423310</v>
      </c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15">
        <v>1991208</v>
      </c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15">
        <v>11378637</v>
      </c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15">
        <v>1437452</v>
      </c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15">
        <v>3375408</v>
      </c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15">
        <v>27860473</v>
      </c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15">
        <v>2154685</v>
      </c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15">
        <v>1828766</v>
      </c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15">
        <v>9352458</v>
      </c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15">
        <v>5179420</v>
      </c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15">
        <v>2661027</v>
      </c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15">
        <v>7337053</v>
      </c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15">
        <v>2605454</v>
      </c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15">
        <v>55124348</v>
      </c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15">
        <v>8150194</v>
      </c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15">
        <v>10271466</v>
      </c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15">
        <v>8343656</v>
      </c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15">
        <v>1877306</v>
      </c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15">
        <v>12545334</v>
      </c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15">
        <v>3809993</v>
      </c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15">
        <v>22432316</v>
      </c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15">
        <v>1505908</v>
      </c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15">
        <v>3960253</v>
      </c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15">
        <v>4762873</v>
      </c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15">
        <v>4989631</v>
      </c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15">
        <v>3490130</v>
      </c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15">
        <v>9575234</v>
      </c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15">
        <v>7900268</v>
      </c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15">
        <v>3292174</v>
      </c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15">
        <v>7755247</v>
      </c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15">
        <v>3711272</v>
      </c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15">
        <v>2532101</v>
      </c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15">
        <v>984762</v>
      </c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15">
        <v>9216154</v>
      </c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15">
        <v>8303004</v>
      </c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15">
        <v>12441768</v>
      </c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15">
        <v>9010816</v>
      </c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15">
        <v>2485938</v>
      </c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15">
        <v>3291779</v>
      </c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15">
        <v>8119714</v>
      </c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15">
        <v>9301881</v>
      </c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15">
        <v>1966504</v>
      </c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15">
        <v>5127243</v>
      </c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15">
        <v>2359108</v>
      </c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15">
        <v>6134510</v>
      </c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15">
        <v>2547263</v>
      </c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15">
        <v>8519506</v>
      </c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15">
        <v>10433508</v>
      </c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15">
        <v>3260520</v>
      </c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15">
        <v>4238392</v>
      </c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15">
        <v>10098748</v>
      </c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15">
        <v>6721787</v>
      </c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15">
        <v>4163343</v>
      </c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15">
        <v>6191585</v>
      </c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15">
        <v>2079133</v>
      </c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15">
        <v>8625455</v>
      </c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15">
        <v>11849875</v>
      </c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15">
        <v>2168507</v>
      </c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15">
        <v>7142175</v>
      </c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15">
        <v>14335656</v>
      </c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15">
        <v>2057609</v>
      </c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15">
        <v>5079390</v>
      </c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15">
        <v>21414063</v>
      </c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15">
        <v>30447175</v>
      </c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15">
        <v>9539240</v>
      </c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15">
        <v>9963295</v>
      </c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15">
        <v>35938949</v>
      </c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15">
        <v>7385036</v>
      </c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15">
        <v>66482144</v>
      </c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15">
        <v>5254654</v>
      </c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15">
        <v>15345234</v>
      </c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15">
        <v>11338514</v>
      </c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15">
        <v>16475351</v>
      </c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15">
        <v>1609121</v>
      </c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15">
        <v>20108407</v>
      </c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15">
        <v>7924499</v>
      </c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15">
        <v>12349509</v>
      </c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15">
        <v>12704843</v>
      </c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15">
        <v>20523989</v>
      </c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15">
        <v>48828088</v>
      </c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15">
        <v>11316469</v>
      </c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15">
        <v>14296815</v>
      </c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15">
        <v>21912643</v>
      </c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15">
        <v>4836501</v>
      </c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15">
        <v>26459059</v>
      </c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15">
        <v>10200956</v>
      </c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15">
        <v>34298231</v>
      </c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15">
        <v>10222886</v>
      </c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15">
        <v>6149388</v>
      </c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15">
        <v>15947906</v>
      </c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15">
        <v>59630756</v>
      </c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15">
        <v>13108587</v>
      </c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15">
        <v>30001991</v>
      </c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15">
        <v>18676723</v>
      </c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15">
        <v>25377553</v>
      </c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15">
        <v>19459448</v>
      </c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15">
        <v>4465116</v>
      </c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15">
        <v>45030361</v>
      </c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15">
        <v>20542073</v>
      </c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15">
        <v>102493623</v>
      </c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15">
        <v>23839257</v>
      </c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15">
        <v>9393170</v>
      </c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15">
        <v>9532269</v>
      </c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15">
        <v>20668062</v>
      </c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15">
        <v>41356387</v>
      </c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15">
        <v>25514946</v>
      </c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15">
        <v>44763641</v>
      </c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15">
        <v>32946663</v>
      </c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15">
        <v>48886923</v>
      </c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15">
        <v>73067745</v>
      </c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15">
        <v>44494761</v>
      </c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15">
        <v>30569806</v>
      </c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15">
        <v>65619361</v>
      </c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15">
        <v>5365864</v>
      </c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15">
        <v>16119444</v>
      </c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15">
        <v>106356213</v>
      </c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15">
        <v>38470234</v>
      </c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15">
        <v>21406550</v>
      </c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15">
        <v>13135127</v>
      </c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15">
        <v>15376021</v>
      </c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15">
        <v>54978065</v>
      </c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15">
        <v>19577097</v>
      </c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15">
        <v>27187653</v>
      </c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15">
        <v>54844840</v>
      </c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15">
        <v>9047976</v>
      </c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15">
        <v>68775680</v>
      </c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15">
        <v>46117901</v>
      </c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15">
        <v>13251279</v>
      </c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15">
        <v>44395697</v>
      </c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15">
        <v>30773403</v>
      </c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15">
        <v>20346029</v>
      </c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15">
        <v>9683167</v>
      </c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15">
        <v>6945459</v>
      </c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15">
        <v>105218235</v>
      </c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15">
        <v>8870357</v>
      </c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15">
        <v>37741097</v>
      </c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15">
        <v>8750051</v>
      </c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15">
        <v>37159421</v>
      </c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15">
        <v>8203451</v>
      </c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15">
        <v>33187871</v>
      </c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15">
        <v>100126317</v>
      </c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15">
        <v>51070475</v>
      </c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15">
        <v>29643205</v>
      </c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15">
        <v>16652544</v>
      </c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15">
        <v>111489739</v>
      </c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15">
        <v>111244804</v>
      </c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15">
        <v>43232825</v>
      </c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15">
        <v>46082687</v>
      </c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15">
        <v>76566664</v>
      </c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15">
        <v>82879619</v>
      </c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15">
        <v>52711020</v>
      </c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15">
        <v>62587965</v>
      </c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15">
        <v>51110933</v>
      </c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15">
        <v>71502220</v>
      </c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15">
        <v>18272559</v>
      </c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15">
        <v>6192070</v>
      </c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15">
        <v>26366997</v>
      </c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15">
        <v>72334583</v>
      </c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15">
        <v>20591596</v>
      </c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15">
        <v>27431543</v>
      </c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15">
        <v>33275727</v>
      </c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15">
        <v>87394245</v>
      </c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15">
        <v>24828034</v>
      </c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15">
        <v>48257865</v>
      </c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15">
        <v>30595251</v>
      </c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15">
        <v>31367645</v>
      </c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15">
        <v>38983742</v>
      </c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15">
        <v>30016733</v>
      </c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15">
        <v>108740823</v>
      </c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15">
        <v>50332963</v>
      </c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15">
        <v>61475381</v>
      </c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15">
        <v>133065909</v>
      </c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15">
        <v>23576955</v>
      </c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15">
        <v>71977055</v>
      </c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15">
        <v>116040299</v>
      </c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15">
        <v>24782410</v>
      </c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15">
        <v>28150662</v>
      </c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15">
        <v>57638651</v>
      </c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15">
        <v>23609998</v>
      </c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15">
        <v>136156859</v>
      </c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15">
        <v>86678620</v>
      </c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15">
        <v>123708875</v>
      </c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15">
        <v>73224811</v>
      </c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15">
        <v>76843521</v>
      </c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15">
        <v>115824733</v>
      </c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15">
        <v>31616240</v>
      </c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15">
        <v>143718444</v>
      </c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15">
        <v>57646453</v>
      </c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15">
        <v>78200324</v>
      </c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15">
        <v>43682705</v>
      </c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15">
        <v>32841181</v>
      </c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15">
        <v>69099556</v>
      </c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15">
        <v>288463507</v>
      </c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15">
        <v>146301229</v>
      </c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15">
        <v>98941363</v>
      </c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15">
        <v>7026878</v>
      </c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15">
        <v>4429717</v>
      </c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15">
        <v>13902600</v>
      </c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15">
        <v>12472731</v>
      </c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15">
        <v>11481818</v>
      </c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15">
        <v>1678095</v>
      </c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15">
        <v>2230078</v>
      </c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15">
        <v>9215966</v>
      </c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15">
        <v>5581128</v>
      </c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15">
        <v>6837203</v>
      </c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15">
        <v>40211693</v>
      </c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15">
        <v>14875443</v>
      </c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15">
        <v>15736469</v>
      </c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15">
        <v>7868394</v>
      </c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15">
        <v>2904508</v>
      </c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15">
        <v>8384250</v>
      </c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15">
        <v>10232805</v>
      </c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15">
        <v>19783324</v>
      </c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15">
        <v>18125503</v>
      </c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15">
        <v>16210338</v>
      </c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15">
        <v>9820453</v>
      </c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15">
        <v>20448364</v>
      </c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15">
        <v>5134368</v>
      </c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15">
        <v>14302611</v>
      </c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15">
        <v>10180148</v>
      </c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15">
        <v>6896272</v>
      </c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15">
        <v>8292193</v>
      </c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15">
        <v>4129890</v>
      </c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15">
        <v>13136020</v>
      </c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15">
        <v>9516669</v>
      </c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15">
        <v>2485938</v>
      </c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15">
        <v>6938216</v>
      </c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15">
        <v>17312316</v>
      </c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15">
        <v>19770991</v>
      </c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15">
        <v>15989770</v>
      </c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15">
        <v>2467236</v>
      </c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15">
        <v>5112091</v>
      </c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15">
        <v>4245921</v>
      </c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15">
        <v>5300435</v>
      </c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15">
        <v>3756933</v>
      </c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15">
        <v>2326881</v>
      </c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15">
        <v>4693832</v>
      </c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15">
        <v>16098219</v>
      </c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15">
        <v>21359283</v>
      </c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15">
        <v>10452108</v>
      </c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15">
        <v>6802110</v>
      </c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15">
        <v>15621122</v>
      </c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15">
        <v>11566029</v>
      </c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15">
        <v>5712917</v>
      </c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15">
        <v>57130833</v>
      </c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15">
        <v>2614225</v>
      </c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15">
        <v>11069186</v>
      </c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15">
        <v>1564611</v>
      </c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15">
        <v>13761624</v>
      </c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15">
        <v>6108495</v>
      </c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15">
        <v>2694943</v>
      </c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15">
        <v>6392659</v>
      </c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15">
        <v>4637647</v>
      </c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15">
        <v>22784121</v>
      </c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15">
        <v>4936372</v>
      </c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15">
        <v>5691325</v>
      </c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15">
        <v>11483757</v>
      </c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15">
        <v>12279903</v>
      </c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15">
        <v>14895928</v>
      </c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15">
        <v>2492987</v>
      </c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15">
        <v>5276468</v>
      </c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15">
        <v>7732811</v>
      </c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15">
        <v>6994237</v>
      </c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15">
        <v>7054388</v>
      </c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15">
        <v>8043376</v>
      </c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15">
        <v>9469337</v>
      </c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15">
        <v>8930054</v>
      </c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15">
        <v>3905005</v>
      </c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15">
        <v>8050009</v>
      </c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15">
        <v>9583756</v>
      </c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15">
        <v>9852172</v>
      </c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15">
        <v>12037390</v>
      </c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15">
        <v>25096201</v>
      </c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15">
        <v>17749188</v>
      </c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15">
        <v>10490979</v>
      </c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15">
        <v>18349827</v>
      </c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15">
        <v>10810231</v>
      </c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15">
        <v>14707727</v>
      </c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15">
        <v>5791751</v>
      </c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15">
        <v>5634413</v>
      </c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15">
        <v>6600240</v>
      </c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15">
        <v>15538363</v>
      </c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15">
        <v>9649624</v>
      </c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15">
        <v>7203628</v>
      </c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15">
        <v>14131322</v>
      </c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15">
        <v>4467978</v>
      </c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15">
        <v>2551477</v>
      </c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15">
        <v>12804884</v>
      </c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15">
        <v>43012727</v>
      </c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15">
        <v>4675797</v>
      </c>
      <c r="F535" s="88"/>
      <c r="G535" s="147"/>
      <c r="H535" s="148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15">
        <v>12165597</v>
      </c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15">
        <v>6769499</v>
      </c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15">
        <v>35358335</v>
      </c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15">
        <v>6522770</v>
      </c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15">
        <v>3256964</v>
      </c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15">
        <v>7333554</v>
      </c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15">
        <v>4073745</v>
      </c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15">
        <v>1786095</v>
      </c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15">
        <v>17082424</v>
      </c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15">
        <v>21293186</v>
      </c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15">
        <v>15508520</v>
      </c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15">
        <v>20742181</v>
      </c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15">
        <v>3904497</v>
      </c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15">
        <v>28116804</v>
      </c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15">
        <v>117854863</v>
      </c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15">
        <v>14364100</v>
      </c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15">
        <v>58764665</v>
      </c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15">
        <v>22197816</v>
      </c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15">
        <v>67009127</v>
      </c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15">
        <v>60438367</v>
      </c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15">
        <v>16868197</v>
      </c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15">
        <v>53008272</v>
      </c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15">
        <v>12488900</v>
      </c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15">
        <v>39161147</v>
      </c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15">
        <v>22388705</v>
      </c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15">
        <v>61401371</v>
      </c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15">
        <v>154450249</v>
      </c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15">
        <v>14764365</v>
      </c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15">
        <v>53940829</v>
      </c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15">
        <v>24196865</v>
      </c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15">
        <v>46094201</v>
      </c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15">
        <v>32259391</v>
      </c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15">
        <v>20728777</v>
      </c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15">
        <v>26924090</v>
      </c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15">
        <v>15420316</v>
      </c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15">
        <v>22892444</v>
      </c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15">
        <v>173340059</v>
      </c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15">
        <v>7366955</v>
      </c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15">
        <v>8251663</v>
      </c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15">
        <v>58238507</v>
      </c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15">
        <v>33743044</v>
      </c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15">
        <v>17082148</v>
      </c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15">
        <v>48387665</v>
      </c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15">
        <v>10722677</v>
      </c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15">
        <v>22356924</v>
      </c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15">
        <v>37476279</v>
      </c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15">
        <v>3019146</v>
      </c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15">
        <v>9016547</v>
      </c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15">
        <v>29819413</v>
      </c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15">
        <v>10501900</v>
      </c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15">
        <v>4467280</v>
      </c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15">
        <v>91424641</v>
      </c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15">
        <v>0</v>
      </c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15">
        <v>23897847</v>
      </c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15">
        <v>11654615</v>
      </c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15">
        <v>17681474</v>
      </c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15">
        <v>33431857</v>
      </c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15">
        <v>19319349</v>
      </c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15">
        <v>85220791</v>
      </c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15">
        <v>10142438</v>
      </c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15">
        <v>15213749</v>
      </c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15">
        <v>8666261</v>
      </c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15">
        <v>29432380</v>
      </c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15">
        <v>18648924</v>
      </c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15">
        <v>17703178</v>
      </c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15">
        <v>25253136</v>
      </c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15">
        <v>20585215</v>
      </c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15">
        <v>37813549</v>
      </c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15">
        <v>16524249</v>
      </c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15">
        <v>28792402</v>
      </c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15">
        <v>23339226</v>
      </c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15">
        <v>13119636</v>
      </c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15">
        <v>14581358</v>
      </c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15">
        <v>8095466</v>
      </c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15">
        <v>22868077</v>
      </c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15">
        <v>7936978</v>
      </c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15">
        <v>6522213</v>
      </c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15">
        <v>55708313</v>
      </c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15">
        <v>76152231</v>
      </c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15">
        <v>91373169</v>
      </c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15">
        <v>19394225</v>
      </c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15">
        <v>8997956</v>
      </c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15">
        <v>59317291</v>
      </c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15">
        <v>35895377</v>
      </c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15">
        <v>4970884</v>
      </c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15">
        <v>530715701</v>
      </c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15">
        <v>81205607</v>
      </c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15">
        <v>14413958</v>
      </c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15">
        <v>30835405</v>
      </c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15">
        <v>28983007</v>
      </c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15">
        <v>62798302</v>
      </c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15">
        <v>81211212</v>
      </c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15">
        <v>15697793</v>
      </c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15">
        <v>54885765</v>
      </c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15">
        <v>22078438</v>
      </c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15">
        <v>159493253</v>
      </c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15">
        <v>28200071</v>
      </c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15">
        <v>57521888</v>
      </c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15">
        <v>117305537</v>
      </c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15">
        <v>63164125</v>
      </c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15">
        <v>71014769</v>
      </c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15">
        <v>19020719</v>
      </c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15">
        <v>45436411</v>
      </c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15">
        <v>67897836</v>
      </c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15">
        <v>131554971</v>
      </c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15">
        <v>63863011</v>
      </c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15">
        <v>12793273</v>
      </c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15">
        <v>55612170</v>
      </c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15">
        <v>14078073</v>
      </c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15">
        <v>63595729</v>
      </c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15">
        <v>26673567</v>
      </c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15">
        <v>50141626</v>
      </c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15">
        <v>23085460</v>
      </c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15">
        <v>60784807</v>
      </c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15">
        <v>30527346</v>
      </c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15">
        <v>26031550</v>
      </c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15">
        <v>136032824</v>
      </c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15">
        <v>72420612</v>
      </c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15">
        <v>9110640</v>
      </c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15">
        <v>8244020</v>
      </c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15">
        <v>13522710</v>
      </c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15">
        <v>6336837</v>
      </c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15">
        <v>24159027</v>
      </c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15">
        <v>2111654</v>
      </c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15">
        <v>12659453</v>
      </c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15">
        <v>4599441</v>
      </c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15">
        <v>12767633</v>
      </c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15">
        <v>89853917</v>
      </c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15">
        <v>10748558</v>
      </c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15">
        <v>20877775</v>
      </c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15">
        <v>15920683</v>
      </c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15">
        <v>38386427</v>
      </c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15">
        <v>23547116</v>
      </c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15">
        <v>16374120</v>
      </c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15">
        <v>23678113</v>
      </c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15">
        <v>123562665</v>
      </c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15">
        <v>41326263</v>
      </c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15">
        <v>13090853</v>
      </c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15">
        <v>19804179</v>
      </c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15">
        <v>18131957</v>
      </c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15">
        <v>15356835</v>
      </c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15">
        <v>11315345</v>
      </c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15">
        <v>2066505</v>
      </c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15">
        <v>27870157</v>
      </c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15">
        <v>30117077</v>
      </c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15">
        <v>8247597</v>
      </c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15">
        <v>9008201</v>
      </c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15">
        <v>5866939</v>
      </c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15">
        <v>8818868</v>
      </c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15">
        <v>141142712</v>
      </c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15">
        <v>5617501</v>
      </c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15">
        <v>22632939</v>
      </c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15">
        <v>7731709</v>
      </c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15">
        <v>8432254</v>
      </c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15">
        <v>4577352</v>
      </c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15">
        <v>14304921</v>
      </c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15">
        <v>8575174</v>
      </c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15">
        <v>36639484</v>
      </c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15">
        <v>12188822</v>
      </c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15">
        <v>12136909</v>
      </c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15">
        <v>74186701</v>
      </c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15">
        <v>4536179</v>
      </c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15">
        <v>8672358</v>
      </c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15">
        <v>15752713</v>
      </c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15">
        <v>11514098</v>
      </c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15">
        <v>6725180</v>
      </c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15">
        <v>16548104</v>
      </c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15">
        <v>8868513</v>
      </c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15">
        <v>6219800</v>
      </c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15">
        <v>8978665</v>
      </c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15">
        <v>6116979</v>
      </c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15">
        <v>16266211</v>
      </c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15">
        <v>11429181</v>
      </c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15">
        <v>5656422</v>
      </c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15">
        <v>28255807</v>
      </c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15">
        <v>31492211</v>
      </c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15">
        <v>12641198</v>
      </c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15">
        <v>7587773</v>
      </c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15">
        <v>12630516</v>
      </c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15">
        <v>40411323</v>
      </c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15">
        <v>8528511</v>
      </c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15">
        <v>25326847</v>
      </c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15">
        <v>3625211</v>
      </c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15">
        <v>79055913</v>
      </c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15">
        <v>5656422</v>
      </c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15">
        <v>19789925</v>
      </c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15">
        <v>14262644</v>
      </c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15">
        <v>12235809</v>
      </c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15">
        <v>5294100</v>
      </c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15">
        <v>8545225</v>
      </c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15">
        <v>19034952</v>
      </c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15">
        <v>54045683</v>
      </c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15">
        <v>33449049</v>
      </c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15">
        <v>31748749</v>
      </c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15">
        <v>17124626</v>
      </c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15">
        <v>8762761</v>
      </c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15">
        <v>21704153</v>
      </c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15">
        <v>14056726</v>
      </c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15">
        <v>7066198</v>
      </c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15">
        <v>38309242</v>
      </c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15">
        <v>14129801</v>
      </c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15">
        <v>7731671</v>
      </c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15">
        <v>15905520</v>
      </c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15">
        <v>10179122</v>
      </c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15">
        <v>38204797</v>
      </c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15">
        <v>9462926</v>
      </c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15">
        <v>52315084</v>
      </c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15">
        <v>13952555</v>
      </c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15">
        <v>9662981</v>
      </c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15">
        <v>9129810</v>
      </c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15">
        <v>4038017</v>
      </c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15">
        <v>15072787</v>
      </c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15">
        <v>21393210</v>
      </c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15">
        <v>18071496</v>
      </c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15">
        <v>43830136</v>
      </c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15">
        <v>11622521</v>
      </c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15">
        <v>6490330</v>
      </c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15">
        <v>28647703</v>
      </c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15">
        <v>72051108</v>
      </c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15">
        <v>43510005</v>
      </c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15">
        <v>6838003</v>
      </c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15">
        <v>27991768</v>
      </c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15">
        <v>4495029</v>
      </c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15">
        <v>5661489</v>
      </c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15">
        <v>22138941</v>
      </c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15">
        <v>11868749</v>
      </c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15">
        <v>58838946</v>
      </c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15">
        <v>5409401</v>
      </c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15">
        <v>4406797</v>
      </c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15">
        <v>130962835</v>
      </c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15">
        <v>39606541</v>
      </c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15">
        <v>6575124</v>
      </c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15">
        <v>10174551</v>
      </c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15">
        <v>6772529</v>
      </c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15">
        <v>12097800</v>
      </c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15">
        <v>23063457</v>
      </c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15">
        <v>11921653</v>
      </c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15">
        <v>3807069</v>
      </c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15">
        <v>47057258</v>
      </c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15">
        <v>7051387</v>
      </c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15">
        <v>41984260</v>
      </c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15">
        <v>172598504</v>
      </c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15">
        <v>29753423</v>
      </c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15">
        <v>8180257</v>
      </c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15">
        <v>95741983</v>
      </c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15">
        <v>2600990</v>
      </c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15">
        <v>49572894</v>
      </c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15">
        <v>16331661</v>
      </c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15">
        <v>4912205</v>
      </c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15">
        <v>9557159</v>
      </c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15">
        <v>7577630</v>
      </c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15">
        <v>30935552</v>
      </c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15">
        <v>34563675</v>
      </c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15">
        <v>4731557</v>
      </c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15">
        <v>23603701</v>
      </c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15">
        <v>4867973</v>
      </c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15">
        <v>8440864</v>
      </c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15">
        <v>4358184</v>
      </c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15">
        <v>26186897</v>
      </c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15">
        <v>12252807</v>
      </c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15">
        <v>7581418</v>
      </c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15">
        <v>24495232</v>
      </c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15">
        <v>16401871</v>
      </c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15">
        <v>37056216</v>
      </c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15">
        <v>56463599</v>
      </c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15">
        <v>32320525</v>
      </c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15">
        <v>57466676</v>
      </c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15">
        <v>11874787</v>
      </c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15">
        <v>1469735</v>
      </c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15">
        <v>3521508</v>
      </c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15">
        <v>11458288</v>
      </c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15">
        <v>19593126</v>
      </c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15">
        <v>8191028</v>
      </c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15">
        <v>7921514</v>
      </c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15">
        <v>15009351</v>
      </c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15">
        <v>1665426</v>
      </c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15">
        <v>2004474</v>
      </c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15">
        <v>6402304</v>
      </c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15">
        <v>5557236</v>
      </c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15">
        <v>2172591</v>
      </c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15">
        <v>8980508</v>
      </c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15">
        <v>12916369</v>
      </c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15">
        <v>2325004</v>
      </c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15">
        <v>2821143</v>
      </c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15">
        <v>3788386</v>
      </c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15">
        <v>39623258</v>
      </c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15">
        <v>6030818</v>
      </c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15">
        <v>3226569</v>
      </c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15">
        <v>3185046</v>
      </c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15">
        <v>7136281</v>
      </c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15">
        <v>12738749</v>
      </c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15">
        <v>31824956</v>
      </c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15">
        <v>1581036</v>
      </c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15">
        <v>7116907</v>
      </c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15">
        <v>20257021</v>
      </c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15">
        <v>1729584</v>
      </c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15">
        <v>3739382</v>
      </c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15">
        <v>7783172</v>
      </c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15">
        <v>3249107</v>
      </c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15">
        <v>5682847</v>
      </c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15">
        <v>6253240</v>
      </c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15">
        <v>5440767</v>
      </c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15">
        <v>2206711</v>
      </c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15">
        <v>2317231</v>
      </c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15">
        <v>4386913</v>
      </c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15">
        <v>2310473</v>
      </c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15">
        <v>3232171</v>
      </c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15">
        <v>2399366</v>
      </c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15">
        <v>7334871</v>
      </c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15">
        <v>13342217</v>
      </c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15">
        <v>2887552</v>
      </c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15">
        <v>37112513</v>
      </c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15">
        <v>19408816</v>
      </c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15">
        <v>2639438</v>
      </c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15">
        <v>22295325</v>
      </c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15">
        <v>6851298</v>
      </c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15">
        <v>16949889</v>
      </c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15">
        <v>4395446</v>
      </c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15">
        <v>4756901</v>
      </c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15">
        <v>12484799</v>
      </c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15">
        <v>4959856</v>
      </c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15">
        <v>1505994</v>
      </c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15">
        <v>2964824</v>
      </c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15">
        <v>5281081</v>
      </c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15">
        <v>3810949</v>
      </c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15">
        <v>16873857</v>
      </c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15">
        <v>10758877</v>
      </c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15">
        <v>69067771</v>
      </c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15">
        <v>36384023</v>
      </c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15">
        <v>56303039</v>
      </c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15">
        <v>9017139</v>
      </c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15">
        <v>2302136</v>
      </c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15">
        <v>46355409</v>
      </c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15">
        <v>2410116</v>
      </c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15">
        <v>4454898</v>
      </c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15">
        <v>2612305</v>
      </c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15">
        <v>47052470</v>
      </c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15">
        <v>2357337</v>
      </c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15">
        <v>5202591</v>
      </c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15">
        <v>14509370</v>
      </c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15">
        <v>24233312</v>
      </c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15">
        <v>10769284</v>
      </c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15">
        <v>6924023</v>
      </c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15">
        <v>4470724</v>
      </c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15">
        <v>7766159</v>
      </c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15">
        <v>4919875</v>
      </c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15">
        <v>19775713</v>
      </c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15">
        <v>1400201</v>
      </c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15">
        <v>5977848</v>
      </c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15">
        <v>7506974</v>
      </c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15">
        <v>17902179</v>
      </c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15">
        <v>23286995</v>
      </c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15">
        <v>23414657</v>
      </c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15">
        <v>84778407</v>
      </c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15">
        <v>26391809</v>
      </c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15">
        <v>11616321</v>
      </c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15">
        <v>21297482</v>
      </c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15">
        <v>37686692</v>
      </c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15">
        <v>43623983</v>
      </c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15">
        <v>24559841</v>
      </c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15">
        <v>34481395</v>
      </c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15">
        <v>111859492</v>
      </c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15">
        <v>20768856</v>
      </c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15">
        <v>36821621</v>
      </c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15">
        <v>34428396</v>
      </c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15">
        <v>112998016</v>
      </c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15">
        <v>49112717</v>
      </c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15">
        <v>19029991</v>
      </c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15">
        <v>121456755</v>
      </c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15">
        <v>131126195</v>
      </c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15">
        <v>35406803</v>
      </c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15">
        <v>48529865</v>
      </c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15">
        <v>55058965</v>
      </c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15">
        <v>46628145</v>
      </c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15">
        <v>42028426</v>
      </c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15">
        <v>4340700</v>
      </c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15">
        <v>9011137</v>
      </c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15">
        <v>5667491</v>
      </c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15">
        <v>14621529</v>
      </c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15">
        <v>13370428</v>
      </c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15">
        <v>39594257</v>
      </c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15">
        <v>19616562</v>
      </c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15">
        <v>8939252</v>
      </c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15">
        <v>7365351</v>
      </c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15">
        <v>75318836</v>
      </c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15">
        <v>8369462</v>
      </c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15">
        <v>49623465</v>
      </c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15">
        <v>9554382</v>
      </c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15">
        <v>8843319</v>
      </c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15">
        <v>46339754</v>
      </c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15">
        <v>10001791</v>
      </c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15">
        <v>15868901</v>
      </c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15">
        <v>33118856</v>
      </c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15">
        <v>30393691</v>
      </c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15">
        <v>7683915</v>
      </c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15">
        <v>18552288</v>
      </c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15">
        <v>13680787</v>
      </c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15">
        <v>16391049</v>
      </c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15">
        <v>41537601</v>
      </c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15">
        <v>36364849</v>
      </c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15">
        <v>32854929</v>
      </c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15">
        <v>3802035</v>
      </c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15">
        <v>19282253</v>
      </c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15">
        <v>46822813</v>
      </c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15">
        <v>9344508</v>
      </c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15">
        <v>5264842</v>
      </c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15">
        <v>57659893</v>
      </c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15">
        <v>9971686</v>
      </c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15">
        <v>21012226</v>
      </c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15">
        <v>42152769</v>
      </c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15">
        <v>5619474</v>
      </c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15">
        <v>36277495</v>
      </c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15">
        <v>13880332</v>
      </c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15">
        <v>21451604</v>
      </c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15">
        <v>15965528</v>
      </c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15">
        <v>5990580</v>
      </c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15">
        <v>3444176</v>
      </c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15">
        <v>5743182</v>
      </c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15">
        <v>15635380</v>
      </c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15">
        <v>11124592</v>
      </c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15">
        <v>5681703</v>
      </c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15">
        <v>11963335</v>
      </c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15">
        <v>12185671</v>
      </c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15">
        <v>15508477</v>
      </c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15">
        <v>5376772</v>
      </c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15">
        <v>16241282</v>
      </c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15">
        <v>19433341</v>
      </c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15">
        <v>18250546</v>
      </c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15">
        <v>13715982</v>
      </c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15">
        <v>65038025</v>
      </c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15">
        <v>35291119</v>
      </c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15">
        <v>7944283</v>
      </c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15">
        <v>6335131</v>
      </c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15">
        <v>34326175</v>
      </c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15">
        <v>10274347</v>
      </c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15">
        <v>45994517</v>
      </c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15">
        <v>18948969</v>
      </c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15">
        <v>24101906</v>
      </c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15">
        <v>10843778</v>
      </c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15">
        <v>24918671</v>
      </c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15">
        <v>9223752</v>
      </c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15">
        <v>9430260</v>
      </c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15">
        <v>47080627</v>
      </c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15">
        <v>15281655</v>
      </c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15">
        <v>12819616</v>
      </c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15">
        <v>25415419</v>
      </c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15">
        <v>12566852</v>
      </c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15">
        <v>28792803</v>
      </c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15">
        <v>12922456</v>
      </c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15">
        <v>16844515</v>
      </c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15">
        <v>3918625</v>
      </c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15">
        <v>5812389</v>
      </c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15">
        <v>9298112</v>
      </c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15">
        <v>12354622</v>
      </c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15">
        <v>30889342</v>
      </c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15">
        <v>153797261</v>
      </c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15">
        <v>93485200</v>
      </c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15">
        <v>6171510</v>
      </c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15">
        <v>40082715</v>
      </c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15">
        <v>6200855</v>
      </c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15">
        <v>87486068</v>
      </c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15">
        <v>111442395</v>
      </c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15">
        <v>45711931</v>
      </c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15">
        <v>2330730</v>
      </c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15">
        <v>29404343</v>
      </c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15">
        <v>1747822</v>
      </c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15">
        <v>19083947</v>
      </c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15">
        <v>17520405</v>
      </c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15">
        <v>16248964</v>
      </c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15">
        <v>18964489</v>
      </c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15">
        <v>67729609</v>
      </c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15">
        <v>18267611</v>
      </c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15">
        <v>1470227</v>
      </c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15">
        <v>3813972</v>
      </c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15">
        <v>2343557</v>
      </c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15">
        <v>9490165</v>
      </c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15">
        <v>13720732</v>
      </c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15">
        <v>32210833</v>
      </c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15">
        <v>25077433</v>
      </c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15">
        <v>42206863</v>
      </c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15">
        <v>63264240</v>
      </c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15">
        <v>4407860</v>
      </c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15">
        <v>68735028</v>
      </c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15">
        <v>82530051</v>
      </c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15">
        <v>14022721</v>
      </c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15">
        <v>43090645</v>
      </c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15">
        <v>42404775</v>
      </c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15">
        <v>16746666</v>
      </c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15">
        <v>3905828</v>
      </c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15">
        <v>33713035</v>
      </c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15">
        <v>9162960</v>
      </c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15">
        <v>45250396</v>
      </c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15">
        <v>33605762</v>
      </c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15">
        <v>46377499</v>
      </c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15">
        <v>4522798</v>
      </c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15">
        <v>89252133</v>
      </c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15">
        <v>20032915</v>
      </c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15">
        <v>88698627</v>
      </c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15">
        <v>44008265</v>
      </c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15">
        <v>85453563</v>
      </c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15">
        <v>17348922</v>
      </c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15">
        <v>25490732</v>
      </c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15">
        <v>8000633</v>
      </c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15">
        <v>100832264</v>
      </c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15">
        <v>2594223</v>
      </c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15">
        <v>3087446</v>
      </c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15">
        <v>61622025</v>
      </c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15">
        <v>27220426</v>
      </c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15">
        <v>8313858</v>
      </c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15">
        <v>231700856</v>
      </c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15">
        <v>43093392</v>
      </c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15">
        <v>35964789</v>
      </c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15">
        <v>23633523</v>
      </c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27946333518</v>
      </c>
      <c r="F1049" s="90"/>
    </row>
    <row r="1051" spans="1:6">
      <c r="E1051" s="7">
        <v>27946333518</v>
      </c>
    </row>
    <row r="1052" spans="1:6">
      <c r="E1052" s="61">
        <f>E1049-E1051</f>
        <v>0</v>
      </c>
    </row>
  </sheetData>
  <autoFilter ref="D7:E7" xr:uid="{00000000-0001-0000-0200-000000000000}"/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zoomScaleNormal="100" workbookViewId="0">
      <selection activeCell="F12" sqref="F12:G18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0" bestFit="1" customWidth="1"/>
    <col min="7" max="7" width="22.42578125" style="47" bestFit="1" customWidth="1"/>
    <col min="8" max="16384" width="11.5703125" style="47"/>
  </cols>
  <sheetData>
    <row r="1" spans="1:7" ht="15.75">
      <c r="A1" s="1" t="s">
        <v>59</v>
      </c>
      <c r="B1" s="5"/>
      <c r="C1" s="5"/>
      <c r="D1" s="5"/>
      <c r="E1" s="5"/>
    </row>
    <row r="2" spans="1:7" ht="15.75">
      <c r="A2" s="1" t="s">
        <v>65</v>
      </c>
      <c r="B2" s="5"/>
      <c r="C2" s="5"/>
      <c r="D2" s="5"/>
      <c r="E2" s="5"/>
    </row>
    <row r="3" spans="1:7" ht="15.75">
      <c r="B3" s="5"/>
      <c r="C3" s="5"/>
      <c r="D3" s="5"/>
      <c r="E3" s="5"/>
    </row>
    <row r="4" spans="1:7" ht="15.75">
      <c r="A4" s="128" t="s">
        <v>60</v>
      </c>
      <c r="B4" s="128"/>
      <c r="C4" s="128"/>
      <c r="D4" s="128"/>
      <c r="E4" s="128"/>
    </row>
    <row r="5" spans="1:7" ht="15.75">
      <c r="A5" s="149" t="s">
        <v>1101</v>
      </c>
      <c r="B5" s="149"/>
      <c r="C5" s="149"/>
      <c r="D5" s="149"/>
      <c r="E5" s="149"/>
    </row>
    <row r="6" spans="1:7" ht="9.6" customHeight="1"/>
    <row r="7" spans="1:7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7" ht="6.75" customHeight="1">
      <c r="A8" s="51"/>
      <c r="B8" s="11"/>
      <c r="C8" s="11"/>
      <c r="D8" s="11"/>
      <c r="E8" s="11"/>
    </row>
    <row r="9" spans="1:7" ht="15.75">
      <c r="A9" s="107" t="s">
        <v>1083</v>
      </c>
      <c r="B9" s="107">
        <f>SUM(B10:B12,B15)</f>
        <v>979559222689</v>
      </c>
      <c r="C9" s="107">
        <f t="shared" ref="C9:E9" si="0">SUM(C10:C12,C15)</f>
        <v>910955096842</v>
      </c>
      <c r="D9" s="107">
        <f t="shared" si="0"/>
        <v>0</v>
      </c>
      <c r="E9" s="107">
        <f t="shared" si="0"/>
        <v>1890514319531</v>
      </c>
    </row>
    <row r="10" spans="1:7">
      <c r="A10" s="11" t="s">
        <v>1073</v>
      </c>
      <c r="B10" s="11">
        <f>+Dptos!C44</f>
        <v>909476500476</v>
      </c>
      <c r="C10" s="11">
        <f>+Distymuniccertf!C77</f>
        <v>812712133295</v>
      </c>
      <c r="D10" s="11">
        <v>0</v>
      </c>
      <c r="E10" s="11">
        <f>SUM(B10:D10)</f>
        <v>1722188633771</v>
      </c>
    </row>
    <row r="11" spans="1:7">
      <c r="A11" s="11" t="s">
        <v>1074</v>
      </c>
      <c r="B11" s="11">
        <f>+Dptos!D44</f>
        <v>70082722213</v>
      </c>
      <c r="C11" s="11">
        <f>+Distymuniccertf!D77</f>
        <v>98242963547</v>
      </c>
      <c r="D11" s="11">
        <v>0</v>
      </c>
      <c r="E11" s="11">
        <f>SUM(B11:D11)</f>
        <v>168325685760</v>
      </c>
    </row>
    <row r="12" spans="1:7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7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7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7" ht="15.75">
      <c r="A15" s="108" t="s">
        <v>1076</v>
      </c>
      <c r="B15" s="108">
        <f>+Dptos!I44</f>
        <v>0</v>
      </c>
      <c r="C15" s="108">
        <f>+Distymuniccertf!I77</f>
        <v>0</v>
      </c>
      <c r="D15" s="108">
        <v>0</v>
      </c>
      <c r="E15" s="108">
        <f t="shared" si="1"/>
        <v>0</v>
      </c>
    </row>
    <row r="16" spans="1:7" ht="15.75">
      <c r="A16" s="12" t="s">
        <v>24</v>
      </c>
      <c r="B16" s="26">
        <v>0</v>
      </c>
      <c r="C16" s="26">
        <f>+Distymuniccertf!L77</f>
        <v>21052943112</v>
      </c>
      <c r="D16" s="26">
        <f>+'Munc no certf'!E1049</f>
        <v>27946333518</v>
      </c>
      <c r="E16" s="46">
        <f t="shared" si="1"/>
        <v>48999276630</v>
      </c>
      <c r="G16" s="116"/>
    </row>
    <row r="17" spans="1:7" ht="15.75">
      <c r="A17" s="12" t="s">
        <v>2</v>
      </c>
      <c r="B17" s="12">
        <f>+Dptos!L44</f>
        <v>25802101967</v>
      </c>
      <c r="C17" s="12">
        <f>+Distymuniccertf!M77</f>
        <v>4162627153</v>
      </c>
      <c r="D17" s="12">
        <v>0</v>
      </c>
      <c r="E17" s="46">
        <f t="shared" si="1"/>
        <v>29964729120</v>
      </c>
    </row>
    <row r="18" spans="1:7" ht="20.45" customHeight="1">
      <c r="A18" s="13" t="s">
        <v>3</v>
      </c>
      <c r="B18" s="13">
        <f>+B9+SUM(B16:B17)</f>
        <v>1005361324656</v>
      </c>
      <c r="C18" s="13">
        <f t="shared" ref="C18:D18" si="2">+C9+SUM(C16:C17)</f>
        <v>936170667107</v>
      </c>
      <c r="D18" s="13">
        <f t="shared" si="2"/>
        <v>27946333518</v>
      </c>
      <c r="E18" s="13">
        <f>+E9+SUM(E16:E17)</f>
        <v>1969478325281</v>
      </c>
      <c r="G18" s="116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2023-07-24T17:09:20Z</dcterms:modified>
</cp:coreProperties>
</file>