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mineducaciongovco-my.sharepoint.com/personal/erodriguezm_mineducacion_gov_co/Documents/RECURSOS ADICIONALES 2019-2022/GUÍAS Y RESOLUCIONES DE RECURSOS/Guía PFC 2022/"/>
    </mc:Choice>
  </mc:AlternateContent>
  <xr:revisionPtr revIDLastSave="187" documentId="8_{A13E27CA-1C12-4460-82CE-FBF98E474D34}" xr6:coauthVersionLast="47" xr6:coauthVersionMax="47" xr10:uidLastSave="{3B8EB980-6947-48E6-BFC6-393250FED1D9}"/>
  <bookViews>
    <workbookView xWindow="-110" yWindow="-110" windowWidth="19420" windowHeight="10420" tabRatio="890" firstSheet="1" activeTab="1" xr2:uid="{2910C61F-51CB-4747-91BD-9A9608F6CB50}"/>
  </bookViews>
  <sheets>
    <sheet name="Guía_Proyectos_2022" sheetId="7" r:id="rId1"/>
    <sheet name="Proyectos_2022" sheetId="1" r:id="rId2"/>
    <sheet name="Guía_Formulación y Seguimiento" sheetId="8" r:id="rId3"/>
    <sheet name="Formulación y Seguimiento" sheetId="6" r:id="rId4"/>
    <sheet name="Tabla_1.Sugerencias_Sublineas" sheetId="2" r:id="rId5"/>
    <sheet name="Tabla_2.Código DANE Municipio" sheetId="3" r:id="rId6"/>
    <sheet name="Tabla_3.Código SNIES" sheetId="4" r:id="rId7"/>
  </sheets>
  <definedNames>
    <definedName name="_xlnm._FilterDatabase" localSheetId="5" hidden="1">'Tabla_2.Código DANE Municipio'!$A$1:$E$1123</definedName>
    <definedName name="_xlnm._FilterDatabase" localSheetId="6" hidden="1">'Tabla_3.Código SNIES'!$A$1:$F$308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8" i="1" l="1"/>
  <c r="T12" i="1"/>
  <c r="T9" i="1"/>
  <c r="T10" i="1"/>
  <c r="T11" i="1"/>
  <c r="T13" i="1"/>
  <c r="T14" i="1"/>
  <c r="T15" i="1"/>
  <c r="T8" i="1"/>
  <c r="AJ14" i="1" l="1"/>
  <c r="K20" i="6"/>
  <c r="K22" i="6"/>
  <c r="AJ13" i="1"/>
  <c r="F34" i="6"/>
  <c r="E34" i="6"/>
  <c r="D34" i="6"/>
  <c r="F7" i="6"/>
  <c r="AB9" i="1"/>
  <c r="AB8" i="1"/>
  <c r="Z8" i="1"/>
  <c r="Z9" i="1"/>
  <c r="D9" i="1"/>
  <c r="C9" i="1"/>
  <c r="D8" i="1"/>
  <c r="C8" i="1"/>
  <c r="AJ15" i="1"/>
  <c r="AJ12" i="1"/>
  <c r="AJ11" i="1"/>
  <c r="AJ10" i="1"/>
  <c r="AJ9" i="1"/>
  <c r="K23" i="6"/>
  <c r="K21" i="6"/>
  <c r="J24" i="6"/>
  <c r="K24" i="6" l="1"/>
  <c r="K15" i="6" s="1"/>
</calcChain>
</file>

<file path=xl/sharedStrings.xml><?xml version="1.0" encoding="utf-8"?>
<sst xmlns="http://schemas.openxmlformats.org/spreadsheetml/2006/main" count="4906" uniqueCount="1665">
  <si>
    <t>Carácter</t>
  </si>
  <si>
    <t>Nombre IES</t>
  </si>
  <si>
    <t>Código SNIES</t>
  </si>
  <si>
    <t>INFORMACIÓN DE LA IES</t>
  </si>
  <si>
    <t>Código
SNIES</t>
  </si>
  <si>
    <t>Nombre de la línea de inversión, diferente a las anteriores, y propuesta por la IES</t>
  </si>
  <si>
    <t>ITTU</t>
  </si>
  <si>
    <t>Suma total de las metas de cada vigencia</t>
  </si>
  <si>
    <t>LUGAR / UBICACIÓN DÓNDE SE DESARROLLARÁ EL PROYECTO DE INVERSIÓN</t>
  </si>
  <si>
    <t>Recursos Propios de la Institución</t>
  </si>
  <si>
    <t>OBSERVACIONES Y ASPECTOS RELEVANTES DEL PROYECTO</t>
  </si>
  <si>
    <t>Año
2022</t>
  </si>
  <si>
    <t>Suma de las fuentes de financiación que componen el proyecto</t>
  </si>
  <si>
    <t>Departamento</t>
  </si>
  <si>
    <t>Código 
Departamento</t>
  </si>
  <si>
    <t>Nombre
Municipio</t>
  </si>
  <si>
    <t>Código
Municipio</t>
  </si>
  <si>
    <t>AMAZONAS</t>
  </si>
  <si>
    <t>EL ENCANTO</t>
  </si>
  <si>
    <t>LA CHORRERA</t>
  </si>
  <si>
    <t>LA PEDRERA</t>
  </si>
  <si>
    <t>LA VICTORIA</t>
  </si>
  <si>
    <t>LETICIA</t>
  </si>
  <si>
    <t>MIRITÍ - PARANÁ</t>
  </si>
  <si>
    <t>PUERTO ALEGRÍA</t>
  </si>
  <si>
    <t>PUERTO ARICA</t>
  </si>
  <si>
    <t>PUERTO NARIÑO</t>
  </si>
  <si>
    <t>PUERTO SANTANDER</t>
  </si>
  <si>
    <t>TARAPACÁ</t>
  </si>
  <si>
    <t>ANTIOQUIA</t>
  </si>
  <si>
    <t>ABEJORRAL</t>
  </si>
  <si>
    <t>ABRIAQUÍ</t>
  </si>
  <si>
    <t>ALEJANDRÍA</t>
  </si>
  <si>
    <t>AMAGÁ</t>
  </si>
  <si>
    <t>AMALFI</t>
  </si>
  <si>
    <t>ANDES</t>
  </si>
  <si>
    <t>ANGELÓPOLIS</t>
  </si>
  <si>
    <t>ANGOSTURA</t>
  </si>
  <si>
    <t>ANORÍ</t>
  </si>
  <si>
    <t>ANZÁ</t>
  </si>
  <si>
    <t>APARTADÓ</t>
  </si>
  <si>
    <t>ARBOLETES</t>
  </si>
  <si>
    <t>ARGELIA</t>
  </si>
  <si>
    <t>ARMENIA</t>
  </si>
  <si>
    <t>BARBOSA</t>
  </si>
  <si>
    <t>BELLO</t>
  </si>
  <si>
    <t>BELMIRA</t>
  </si>
  <si>
    <t>BETANIA</t>
  </si>
  <si>
    <t>BETULIA</t>
  </si>
  <si>
    <t>BRICEÑO</t>
  </si>
  <si>
    <t>BURITICÁ</t>
  </si>
  <si>
    <t>CÁCERES</t>
  </si>
  <si>
    <t>CAICEDO</t>
  </si>
  <si>
    <t>CALDAS</t>
  </si>
  <si>
    <t>CAMPAMENTO</t>
  </si>
  <si>
    <t>CAÑASGORDAS</t>
  </si>
  <si>
    <t>CARACOLÍ</t>
  </si>
  <si>
    <t>CARAMANTA</t>
  </si>
  <si>
    <t>CAREPA</t>
  </si>
  <si>
    <t>CAROLINA</t>
  </si>
  <si>
    <t>CAUCASIA</t>
  </si>
  <si>
    <t>CHIGORODÓ</t>
  </si>
  <si>
    <t>CISNEROS</t>
  </si>
  <si>
    <t>CIUDAD BOLÍVAR</t>
  </si>
  <si>
    <t>COCORNÁ</t>
  </si>
  <si>
    <t>CONCEPCIÓN</t>
  </si>
  <si>
    <t>CONCORDIA</t>
  </si>
  <si>
    <t>COPACABANA</t>
  </si>
  <si>
    <t>DABEIBA</t>
  </si>
  <si>
    <t>DONMATÍAS</t>
  </si>
  <si>
    <t>EBÉJICO</t>
  </si>
  <si>
    <t>EL BAGRE</t>
  </si>
  <si>
    <t>EL CARMEN DE VIBORAL</t>
  </si>
  <si>
    <t>EL SANTUARIO</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</si>
  <si>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</si>
  <si>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</si>
  <si>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</si>
  <si>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</si>
  <si>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</si>
  <si>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</si>
  <si>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</si>
  <si>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</si>
  <si>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</si>
  <si>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</si>
  <si>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</si>
  <si>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</si>
  <si>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</si>
  <si>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</si>
  <si>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</si>
  <si>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</si>
  <si>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</si>
  <si>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</si>
  <si>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</si>
  <si>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</si>
  <si>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</si>
  <si>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</si>
  <si>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</si>
  <si>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</si>
  <si>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MEDELLÍN</t>
  </si>
  <si>
    <t>MONTEBELLO</t>
  </si>
  <si>
    <t>MURINDÓ</t>
  </si>
  <si>
    <t>MUTATÁ</t>
  </si>
  <si>
    <t>NARIÑO</t>
  </si>
  <si>
    <t>NECHÍ</t>
  </si>
  <si>
    <t>NECOCLÍ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</si>
  <si>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</si>
  <si>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</si>
  <si>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</si>
  <si>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</si>
  <si>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</si>
  <si>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</si>
  <si>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</si>
  <si>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</si>
  <si>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</si>
  <si>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</si>
  <si>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</si>
  <si>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</si>
  <si>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</si>
  <si>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</si>
  <si>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</si>
  <si>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</si>
  <si>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</si>
  <si>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</si>
  <si>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</si>
  <si>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</si>
  <si>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</si>
  <si>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</si>
  <si>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</si>
  <si>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</si>
  <si>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</si>
  <si>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</si>
  <si>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FÉ DE ANTIOQUIA</t>
  </si>
  <si>
    <t>SANTA ROSA DE OSOS</t>
  </si>
  <si>
    <t>SANTO DOMINGO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</si>
  <si>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</si>
  <si>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</si>
  <si>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</si>
  <si>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</si>
  <si>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</si>
  <si>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</si>
  <si>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</si>
  <si>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</si>
  <si>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</si>
  <si>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</si>
  <si>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</si>
  <si>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</si>
  <si>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</si>
  <si>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</si>
  <si>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</si>
  <si>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</si>
  <si>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</si>
  <si>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</si>
  <si>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</si>
  <si>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</si>
  <si>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</si>
  <si>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ARAUCA</t>
  </si>
  <si>
    <t>ARAUQUITA</t>
  </si>
  <si>
    <t>CRAVO NORTE</t>
  </si>
  <si>
    <t>FORTUL</t>
  </si>
  <si>
    <t>PUERTO RONDÓN</t>
  </si>
  <si>
    <t>SARAVENA</t>
  </si>
  <si>
    <t>TAME</t>
  </si>
  <si>
    <t xml:space="preserve">ARCHIPIÉLAGO DE SAN ANDRÉS, PROVIDENCIA Y </t>
  </si>
  <si>
    <t>PROVIDENCIA</t>
  </si>
  <si>
    <t>SAN ANDRÉS</t>
  </si>
  <si>
    <t>ATLÁNTICO</t>
  </si>
  <si>
    <t>BARANOA</t>
  </si>
  <si>
    <t>BARRANQUILLA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</si>
  <si>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</si>
  <si>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</si>
  <si>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</si>
  <si>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</si>
  <si>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</si>
  <si>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</si>
  <si>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</si>
  <si>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</si>
  <si>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</si>
  <si>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</si>
  <si>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</si>
  <si>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</si>
  <si>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</si>
  <si>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</si>
  <si>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</si>
  <si>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</si>
  <si>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</si>
  <si>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</si>
  <si>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</si>
  <si>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</si>
  <si>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 C.</t>
  </si>
  <si>
    <t>BOGOTÁ, D.C.</t>
  </si>
  <si>
    <t>BOLÍVAR</t>
  </si>
  <si>
    <t>ACHÍ</t>
  </si>
  <si>
    <t>ALTOS DEL ROSARIO</t>
  </si>
  <si>
    <t>ARENAL</t>
  </si>
  <si>
    <t>ARJONA</t>
  </si>
  <si>
    <t>ARROYOHONDO</t>
  </si>
  <si>
    <t>BARRANCO DE LOBA</t>
  </si>
  <si>
    <t>CALAMAR</t>
  </si>
  <si>
    <t>CANTAGALLO</t>
  </si>
  <si>
    <t>CARTAGENA DE INDIAS</t>
  </si>
  <si>
    <t>CICUCO</t>
  </si>
  <si>
    <t>CLEMENCIA</t>
  </si>
  <si>
    <t>CÓRDOBA</t>
  </si>
  <si>
    <t>EL CARMEN DE BOLÍVAR</t>
  </si>
  <si>
    <t>EL GUAMO</t>
  </si>
  <si>
    <t>EL PEÑÓN</t>
  </si>
  <si>
    <t>HATILLO DE LOBA</t>
  </si>
  <si>
    <t>MAGANGUÉ</t>
  </si>
  <si>
    <t>MAHATES</t>
  </si>
  <si>
    <t>MARGARITA</t>
  </si>
  <si>
    <t>MARÍA LA BAJA</t>
  </si>
  <si>
    <t>MOMPÓS</t>
  </si>
  <si>
    <t>MONTECRISTO</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</si>
  <si>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</si>
  <si>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</si>
  <si>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</si>
  <si>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</si>
  <si>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</si>
  <si>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</si>
  <si>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</si>
  <si>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</si>
  <si>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</si>
  <si>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</si>
  <si>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</si>
  <si>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</si>
  <si>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</si>
  <si>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</si>
  <si>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</si>
  <si>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</si>
  <si>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</si>
  <si>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</si>
  <si>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</si>
  <si>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</si>
  <si>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</si>
  <si>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</si>
  <si>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</si>
  <si>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</si>
  <si>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</si>
  <si>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ALMEIDA</t>
  </si>
  <si>
    <t>AQUITANIA</t>
  </si>
  <si>
    <t>ARCABUCO</t>
  </si>
  <si>
    <t>BELÉN</t>
  </si>
  <si>
    <t>BERBEO</t>
  </si>
  <si>
    <t>BETÉITIVA</t>
  </si>
  <si>
    <t>BOAVITA</t>
  </si>
  <si>
    <t>BUENAVISTA</t>
  </si>
  <si>
    <t>BUSBANZÁ</t>
  </si>
  <si>
    <t>CAMPOHERMOSO</t>
  </si>
  <si>
    <t>CERINZA</t>
  </si>
  <si>
    <t>CHINAVITA</t>
  </si>
  <si>
    <t>CHIQUINQUIRÁ</t>
  </si>
  <si>
    <t>CHÍQUIZA</t>
  </si>
  <si>
    <t>CHISCAS</t>
  </si>
  <si>
    <t>CHITA</t>
  </si>
  <si>
    <t>CHITARAQUE</t>
  </si>
  <si>
    <t>CHIVATÁ</t>
  </si>
  <si>
    <t>CHIVOR</t>
  </si>
  <si>
    <t>CIÉNEGA</t>
  </si>
  <si>
    <t>CÓMBITA</t>
  </si>
  <si>
    <t>COPER</t>
  </si>
  <si>
    <t>CORRALES</t>
  </si>
  <si>
    <t>COVARACHÍA</t>
  </si>
  <si>
    <t>CUBARÁ</t>
  </si>
  <si>
    <t>CUCAITA</t>
  </si>
  <si>
    <t>CUÍTIVA</t>
  </si>
  <si>
    <t>DUITAMA</t>
  </si>
  <si>
    <t>EL COCUY</t>
  </si>
  <si>
    <t>EL ESPINO</t>
  </si>
  <si>
    <t>FIRAVITOBA</t>
  </si>
  <si>
    <t>FLORESTA</t>
  </si>
  <si>
    <t>GACHANTIVÁ</t>
  </si>
  <si>
    <t>GÁMEZA</t>
  </si>
  <si>
    <t>GARAGOA</t>
  </si>
  <si>
    <t>GUACAMAYAS</t>
  </si>
  <si>
    <t>GUATEQUE</t>
  </si>
  <si>
    <t>GUAYATÁ</t>
  </si>
  <si>
    <t>GÜICÁN DE LA SIERRA</t>
  </si>
  <si>
    <t>IZA</t>
  </si>
  <si>
    <t>JENESANO</t>
  </si>
  <si>
    <t>LA CAPILLA</t>
  </si>
  <si>
    <t>LA UVITA</t>
  </si>
  <si>
    <t>LABRANZAGRANDE</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</si>
  <si>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</si>
  <si>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</si>
  <si>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</si>
  <si>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</si>
  <si>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</si>
  <si>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</si>
  <si>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</si>
  <si>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</si>
  <si>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</si>
  <si>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</si>
  <si>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</si>
  <si>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</si>
  <si>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</si>
  <si>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</si>
  <si>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</si>
  <si>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</si>
  <si>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</si>
  <si>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</si>
  <si>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</si>
  <si>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</si>
  <si>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</si>
  <si>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</si>
  <si>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</si>
  <si>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</si>
  <si>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</si>
  <si>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</si>
  <si>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</si>
  <si>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</si>
  <si>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</si>
  <si>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</si>
  <si>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</si>
  <si>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</si>
  <si>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</si>
  <si>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</si>
  <si>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</si>
  <si>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</si>
  <si>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 MARÍA</t>
  </si>
  <si>
    <t>SANTA ROSA DE VITERBO</t>
  </si>
  <si>
    <t>SANTA SOFÍA</t>
  </si>
  <si>
    <t>SANTANA</t>
  </si>
  <si>
    <t>SATIVANORTE</t>
  </si>
  <si>
    <t>SATIVASUR</t>
  </si>
  <si>
    <t>SIACHOQUE</t>
  </si>
  <si>
    <t>SOATÁ</t>
  </si>
  <si>
    <t>SOCHA</t>
  </si>
  <si>
    <t>SOCOTÁ</t>
  </si>
  <si>
    <t>SOGAMOSO</t>
  </si>
  <si>
    <t>SOMONDOCO</t>
  </si>
  <si>
    <t>SORA</t>
  </si>
  <si>
    <t>SORACÁ</t>
  </si>
  <si>
    <t>SOTAQUIRÁ</t>
  </si>
  <si>
    <t>SUSACÓN</t>
  </si>
  <si>
    <t>SUTAMARCHÁN</t>
  </si>
  <si>
    <t>SUTATENZA</t>
  </si>
  <si>
    <t>TASCO</t>
  </si>
  <si>
    <t>TENZA</t>
  </si>
  <si>
    <t>TIBANÁ</t>
  </si>
  <si>
    <t>TIBASOSA</t>
  </si>
  <si>
    <t>TINJACÁ</t>
  </si>
  <si>
    <t>TIPACOQUE</t>
  </si>
  <si>
    <t>TOCA</t>
  </si>
  <si>
    <t>TOGÜÍ</t>
  </si>
  <si>
    <t>TÓPAGA</t>
  </si>
  <si>
    <t>TOTA</t>
  </si>
  <si>
    <t>TUNJA</t>
  </si>
  <si>
    <t>TUNUNGUÁ</t>
  </si>
  <si>
    <t>TURMEQUÉ</t>
  </si>
  <si>
    <t>TUTA</t>
  </si>
  <si>
    <t>TUTAZÁ</t>
  </si>
  <si>
    <t>ÚMBITA</t>
  </si>
  <si>
    <t>VENTAQUEMADA</t>
  </si>
  <si>
    <t>VILLA DE LEYVA</t>
  </si>
  <si>
    <t>VIRACACHÁ</t>
  </si>
  <si>
    <t>ZETAQUIRA</t>
  </si>
  <si>
    <t>AGUADAS</t>
  </si>
  <si>
    <t>ANSERMA</t>
  </si>
  <si>
    <t>ARANZAZU</t>
  </si>
  <si>
    <t>BELALCÁZAR</t>
  </si>
  <si>
    <t>CHINCHINÁ</t>
  </si>
  <si>
    <t>FILADELFIA</t>
  </si>
  <si>
    <t>LA DORADA</t>
  </si>
  <si>
    <t>LA MERCED</t>
  </si>
  <si>
    <t>MANIZALES</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</si>
  <si>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</si>
  <si>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</si>
  <si>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</si>
  <si>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</si>
  <si>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</si>
  <si>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</si>
  <si>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</si>
  <si>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</si>
  <si>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</si>
  <si>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</si>
  <si>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</si>
  <si>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</si>
  <si>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</si>
  <si>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</si>
  <si>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</si>
  <si>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</si>
  <si>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</si>
  <si>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</si>
  <si>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</si>
  <si>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ALBANIA</t>
  </si>
  <si>
    <t>BELÉN DE LOS ANDAQUÍES</t>
  </si>
  <si>
    <t>CARTAGENA DEL CHAIRÁ</t>
  </si>
  <si>
    <t>CURILLO</t>
  </si>
  <si>
    <t>EL DONCELLO</t>
  </si>
  <si>
    <t>EL PAUJÍL</t>
  </si>
  <si>
    <t>FLORENCIA</t>
  </si>
  <si>
    <t>LA MONTAÑITA</t>
  </si>
  <si>
    <t>MILÁN</t>
  </si>
  <si>
    <t>MORELIA</t>
  </si>
  <si>
    <t>PUERTO RICO</t>
  </si>
  <si>
    <t>SAN JOSÉ DEL FRAGUA</t>
  </si>
  <si>
    <t>SAN VICENTE DEL CAGUÁN</t>
  </si>
  <si>
    <t>SOLANO</t>
  </si>
  <si>
    <t>SOLITA</t>
  </si>
  <si>
    <t>CASANARE</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</si>
  <si>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</si>
  <si>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</si>
  <si>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</si>
  <si>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</si>
  <si>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</si>
  <si>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</si>
  <si>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</si>
  <si>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</si>
  <si>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</si>
  <si>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</si>
  <si>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</si>
  <si>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</si>
  <si>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</si>
  <si>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</si>
  <si>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</si>
  <si>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</si>
  <si>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YOPAL</t>
  </si>
  <si>
    <t>CAUCA</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</si>
  <si>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</si>
  <si>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</si>
  <si>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</si>
  <si>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</si>
  <si>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</si>
  <si>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</si>
  <si>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</si>
  <si>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</si>
  <si>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</si>
  <si>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</si>
  <si>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</si>
  <si>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</si>
  <si>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</si>
  <si>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</si>
  <si>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</si>
  <si>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</si>
  <si>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</si>
  <si>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</si>
  <si>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</si>
  <si>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</si>
  <si>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</si>
  <si>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POPAYÁN</t>
  </si>
  <si>
    <t>PUERTO TEJADA</t>
  </si>
  <si>
    <t>PURACÉ</t>
  </si>
  <si>
    <t>ROSAS</t>
  </si>
  <si>
    <t>SAN SEBASTIÁN</t>
  </si>
  <si>
    <t>SANTANDER DE QUILICHAO</t>
  </si>
  <si>
    <t>SILVIA</t>
  </si>
  <si>
    <t>SOTARA</t>
  </si>
  <si>
    <t>SUÁREZ</t>
  </si>
  <si>
    <t>SUCRE</t>
  </si>
  <si>
    <t>TIMBÍO</t>
  </si>
  <si>
    <t>TIMBIQUÍ</t>
  </si>
  <si>
    <t>TORIBÍO</t>
  </si>
  <si>
    <t>TOTORÓ</t>
  </si>
  <si>
    <t>VILLA RICA</t>
  </si>
  <si>
    <t>CESAR</t>
  </si>
  <si>
    <t>AGUACHICA</t>
  </si>
  <si>
    <t>AGUSTÍN CODAZZI</t>
  </si>
  <si>
    <t>ASTREA</t>
  </si>
  <si>
    <t>BECERRIL</t>
  </si>
  <si>
    <t>BOSCONIA</t>
  </si>
  <si>
    <t>CHIMICHAGUA</t>
  </si>
  <si>
    <t>CHIRIGUANÁ</t>
  </si>
  <si>
    <t>CURUMANÍ</t>
  </si>
  <si>
    <t>EL COPEY</t>
  </si>
  <si>
    <t>EL PASO</t>
  </si>
  <si>
    <t>GAMARRA</t>
  </si>
  <si>
    <t>GONZÁLEZ</t>
  </si>
  <si>
    <t>LA GLORIA</t>
  </si>
  <si>
    <t>LA JAGUA DE IBIRICO</t>
  </si>
  <si>
    <t>LA PAZ</t>
  </si>
  <si>
    <t>MANAURE BALCÓN DEL CESAR</t>
  </si>
  <si>
    <t>PAILITAS</t>
  </si>
  <si>
    <t>PELAYA</t>
  </si>
  <si>
    <t>PUEBLO BELLO</t>
  </si>
  <si>
    <t>RÍO DE ORO</t>
  </si>
  <si>
    <t>SAN ALBERTO</t>
  </si>
  <si>
    <t>SAN DIEGO</t>
  </si>
  <si>
    <t>SAN MARTÍN</t>
  </si>
  <si>
    <t>TAMALAMEQUE</t>
  </si>
  <si>
    <t>VALLEDUPAR</t>
  </si>
  <si>
    <t>CHOCÓ</t>
  </si>
  <si>
    <t>ACANDÍ</t>
  </si>
  <si>
    <t>ALTO BAUDÓ</t>
  </si>
  <si>
    <t>ATRATO</t>
  </si>
  <si>
    <t>BAGADÓ</t>
  </si>
  <si>
    <t>BAHÍA SOLANO</t>
  </si>
  <si>
    <t>BAJO BAUDÓ</t>
  </si>
  <si>
    <t>BOJAYÁ</t>
  </si>
  <si>
    <t>CARMEN DEL DARIÉN</t>
  </si>
  <si>
    <t>CÉRTEGUI</t>
  </si>
  <si>
    <t>CONDOTO</t>
  </si>
  <si>
    <t>EL CANTÓN DEL SAN PABLO</t>
  </si>
  <si>
    <t>EL CARMEN DE ATRATO</t>
  </si>
  <si>
    <t>EL LITORAL DEL SAN JUAN</t>
  </si>
  <si>
    <t>ISTMINA</t>
  </si>
  <si>
    <t>JURADÓ</t>
  </si>
  <si>
    <t>LLORÓ</t>
  </si>
  <si>
    <t>MEDIO ATRATO</t>
  </si>
  <si>
    <t>MEDIO BAUDÓ</t>
  </si>
  <si>
    <t>MEDIO SAN JUAN</t>
  </si>
  <si>
    <t>NÓVITA</t>
  </si>
  <si>
    <t>NUQUÍ</t>
  </si>
  <si>
    <t>QUIBDÓ</t>
  </si>
  <si>
    <t>RÍO IRÓ</t>
  </si>
  <si>
    <t>RÍO QUITO</t>
  </si>
  <si>
    <t>SAN JOSÉ DEL PALMAR</t>
  </si>
  <si>
    <t>SIPÍ</t>
  </si>
  <si>
    <t>TADÓ</t>
  </si>
  <si>
    <t>UNGUÍA</t>
  </si>
  <si>
    <t>UNIÓN PANAMERICANA</t>
  </si>
  <si>
    <t>AYAPEL</t>
  </si>
  <si>
    <t>CANALETE</t>
  </si>
  <si>
    <t>CERETÉ</t>
  </si>
  <si>
    <t>CHIMÁ</t>
  </si>
  <si>
    <t>CHINÚ</t>
  </si>
  <si>
    <t>CIÉNAGA DE ORO</t>
  </si>
  <si>
    <t>COTORRA</t>
  </si>
  <si>
    <t>LA APARTADA</t>
  </si>
  <si>
    <t>LORICA</t>
  </si>
  <si>
    <t>LOS CÓRDOBAS</t>
  </si>
  <si>
    <t>MOMIL</t>
  </si>
  <si>
    <t>MONTELÍBANO</t>
  </si>
  <si>
    <t>MONTERÍA</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</si>
  <si>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</si>
  <si>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</si>
  <si>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</si>
  <si>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</si>
  <si>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</si>
  <si>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</si>
  <si>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</si>
  <si>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</si>
  <si>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</si>
  <si>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</si>
  <si>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</si>
  <si>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</si>
  <si>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</si>
  <si>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</si>
  <si>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</si>
  <si>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</si>
  <si>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AGUA DE DIOS</t>
  </si>
  <si>
    <t>ALBÁN</t>
  </si>
  <si>
    <t>ANAPOIMA</t>
  </si>
  <si>
    <t>ANOLAIMA</t>
  </si>
  <si>
    <t>APULO</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</si>
  <si>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</si>
  <si>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</si>
  <si>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</si>
  <si>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</si>
  <si>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</si>
  <si>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</si>
  <si>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</si>
  <si>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</si>
  <si>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</si>
  <si>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</si>
  <si>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</si>
  <si>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</si>
  <si>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</si>
  <si>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</si>
  <si>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</si>
  <si>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</si>
  <si>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</si>
  <si>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</si>
  <si>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</si>
  <si>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</si>
  <si>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</si>
  <si>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</si>
  <si>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</si>
  <si>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</si>
  <si>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</si>
  <si>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</si>
  <si>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</si>
  <si>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</si>
  <si>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</si>
  <si>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</si>
  <si>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</si>
  <si>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</si>
  <si>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</si>
  <si>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</si>
  <si>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</si>
  <si>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</si>
  <si>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</si>
  <si>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</si>
  <si>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</si>
  <si>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</si>
  <si>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</si>
  <si>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</si>
  <si>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</si>
  <si>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</si>
  <si>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</si>
  <si>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</si>
  <si>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</si>
  <si>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</si>
  <si>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</si>
  <si>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</si>
  <si>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</si>
  <si>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</si>
  <si>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</si>
  <si>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</si>
  <si>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</si>
  <si>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</si>
  <si>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</si>
  <si>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</si>
  <si>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</si>
  <si>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</si>
  <si>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</si>
  <si>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</si>
  <si>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</si>
  <si>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</si>
  <si>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</si>
  <si>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</si>
  <si>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</si>
  <si>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</si>
  <si>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</si>
  <si>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</si>
  <si>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</si>
  <si>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</si>
  <si>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</si>
  <si>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</si>
  <si>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</si>
  <si>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</si>
  <si>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</si>
  <si>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</si>
  <si>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</si>
  <si>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</si>
  <si>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</si>
  <si>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</si>
  <si>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</si>
  <si>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</si>
  <si>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</si>
  <si>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</si>
  <si>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</si>
  <si>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</si>
  <si>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</si>
  <si>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</si>
  <si>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</si>
  <si>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</si>
  <si>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</si>
  <si>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UNE</t>
  </si>
  <si>
    <t>ÚTICA</t>
  </si>
  <si>
    <t>VERGARA</t>
  </si>
  <si>
    <t>VIANÍ</t>
  </si>
  <si>
    <t>VILLA DE SAN DIEGO DE UBATÉ</t>
  </si>
  <si>
    <t>VILLAGÓMEZ</t>
  </si>
  <si>
    <t>VILLAPINZÓN</t>
  </si>
  <si>
    <t>VILLETA</t>
  </si>
  <si>
    <t>VIOTÁ</t>
  </si>
  <si>
    <t>YACOPÍ</t>
  </si>
  <si>
    <t>ZIPACÓN</t>
  </si>
  <si>
    <t>ZIPAQUIRÁ</t>
  </si>
  <si>
    <t>GUAINÍA</t>
  </si>
  <si>
    <t>BARRANCO MINAS</t>
  </si>
  <si>
    <t>CACAHUAL</t>
  </si>
  <si>
    <t>INÍRIDA</t>
  </si>
  <si>
    <t>LA GUADALUPE</t>
  </si>
  <si>
    <t>MAPIRIPANA</t>
  </si>
  <si>
    <t>MORICHAL</t>
  </si>
  <si>
    <t>PANA PANA</t>
  </si>
  <si>
    <t>SAN FELIPE</t>
  </si>
  <si>
    <t>GUAVIARE</t>
  </si>
  <si>
    <t>EL RETORNO</t>
  </si>
  <si>
    <t>SAN JOSÉ DEL GUAVIARE</t>
  </si>
  <si>
    <t>HUILA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</si>
  <si>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</si>
  <si>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</si>
  <si>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</si>
  <si>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</si>
  <si>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</si>
  <si>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</si>
  <si>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</si>
  <si>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</si>
  <si>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</si>
  <si>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</si>
  <si>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</si>
  <si>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</si>
  <si>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</si>
  <si>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</si>
  <si>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</si>
  <si>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</si>
  <si>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</si>
  <si>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NEIVA</t>
  </si>
  <si>
    <t>OPORAPA</t>
  </si>
  <si>
    <t>PAICOL</t>
  </si>
  <si>
    <t>PALERMO</t>
  </si>
  <si>
    <t>PITAL</t>
  </si>
  <si>
    <t>PITALITO</t>
  </si>
  <si>
    <t>RIVERA</t>
  </si>
  <si>
    <t>SALADOBLANCO</t>
  </si>
  <si>
    <t>SAN AGUSTÍN</t>
  </si>
  <si>
    <t>SUAZA</t>
  </si>
  <si>
    <t>TARQUI</t>
  </si>
  <si>
    <t>TELLO</t>
  </si>
  <si>
    <t>TERUEL</t>
  </si>
  <si>
    <t>TESALIA</t>
  </si>
  <si>
    <t>TIMANÁ</t>
  </si>
  <si>
    <t>VILLAVIEJA</t>
  </si>
  <si>
    <t>YAGUARÁ</t>
  </si>
  <si>
    <t>LA GUAJIRA</t>
  </si>
  <si>
    <t>BARRANCAS</t>
  </si>
  <si>
    <t>DIBULLA</t>
  </si>
  <si>
    <t>DISTRACCIÓN</t>
  </si>
  <si>
    <t>EL MOLINO</t>
  </si>
  <si>
    <t>FONSECA</t>
  </si>
  <si>
    <t>HATONUEVO</t>
  </si>
  <si>
    <t>LA JAGUA DEL PILAR</t>
  </si>
  <si>
    <t>MAICAO</t>
  </si>
  <si>
    <t>MANAURE</t>
  </si>
  <si>
    <t>RIOHACHA</t>
  </si>
  <si>
    <t>SAN JUAN DEL CESAR</t>
  </si>
  <si>
    <t>URIBIA</t>
  </si>
  <si>
    <t>URUMITA</t>
  </si>
  <si>
    <t>MAGDALENA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</si>
  <si>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</si>
  <si>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</si>
  <si>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</si>
  <si>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</si>
  <si>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</si>
  <si>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</si>
  <si>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</si>
  <si>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</si>
  <si>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</si>
  <si>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</si>
  <si>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</si>
  <si>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</si>
  <si>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</si>
  <si>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</si>
  <si>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</si>
  <si>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</si>
  <si>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</si>
  <si>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</si>
  <si>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</si>
  <si>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</si>
  <si>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</si>
  <si>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</si>
  <si>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</si>
  <si>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SANTA MARTA</t>
  </si>
  <si>
    <t>SITIONUEVO</t>
  </si>
  <si>
    <t>TENERIFE</t>
  </si>
  <si>
    <t>ZAPAYÁN</t>
  </si>
  <si>
    <t>ZONA BANANERA</t>
  </si>
  <si>
    <t>META</t>
  </si>
  <si>
    <t>ACACÍAS</t>
  </si>
  <si>
    <t>BARRANCA DE UPÍA</t>
  </si>
  <si>
    <t>CABUYARO</t>
  </si>
  <si>
    <t>CASTILLA LA NUEVA</t>
  </si>
  <si>
    <t>CUBARRAL</t>
  </si>
  <si>
    <t>CUMARAL</t>
  </si>
  <si>
    <t>EL CALVARIO</t>
  </si>
  <si>
    <t>EL CASTILLO</t>
  </si>
  <si>
    <t>EL DORADO</t>
  </si>
  <si>
    <t>FUENTE DE ORO</t>
  </si>
  <si>
    <t>LA MACARENA</t>
  </si>
  <si>
    <t>LEJANÍAS</t>
  </si>
  <si>
    <t>MAPIRIPÁN</t>
  </si>
  <si>
    <t>MESETAS</t>
  </si>
  <si>
    <t>PUERTO CONCORDIA</t>
  </si>
  <si>
    <t>PUERTO GAITÁN</t>
  </si>
  <si>
    <t>PUERTO LLERAS</t>
  </si>
  <si>
    <t>PUERTO LÓPEZ</t>
  </si>
  <si>
    <t>RESTREPO</t>
  </si>
  <si>
    <t>SAN CARLOS DE GUAROA</t>
  </si>
  <si>
    <t>SAN JUAN DE ARAMA</t>
  </si>
  <si>
    <t>SAN JUANITO</t>
  </si>
  <si>
    <t>URIBE</t>
  </si>
  <si>
    <t>VILLAVICENCIO</t>
  </si>
  <si>
    <t>VISTAHERMOSA</t>
  </si>
  <si>
    <t>ALDANA</t>
  </si>
  <si>
    <t>ANCUYÁ</t>
  </si>
  <si>
    <t>ARBOLEDA</t>
  </si>
  <si>
    <t>BARBACOAS</t>
  </si>
  <si>
    <t>BUESACO</t>
  </si>
  <si>
    <t>CHACHAGÜÍ</t>
  </si>
  <si>
    <t>COLÓN</t>
  </si>
  <si>
    <t>CONSACÁ</t>
  </si>
  <si>
    <t>CONTADERO</t>
  </si>
  <si>
    <t>CUASPÚD</t>
  </si>
  <si>
    <t>CUMBAL</t>
  </si>
  <si>
    <t>CUMBITARA</t>
  </si>
  <si>
    <t>EL CHARCO</t>
  </si>
  <si>
    <t>EL PEÑOL</t>
  </si>
  <si>
    <t>EL ROSARIO</t>
  </si>
  <si>
    <t>EL TABLÓN DE GÓMEZ</t>
  </si>
  <si>
    <t>FRANCISCO PIZARRO</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</si>
  <si>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</si>
  <si>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</si>
  <si>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</si>
  <si>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</si>
  <si>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</si>
  <si>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</si>
  <si>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</si>
  <si>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</si>
  <si>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</si>
  <si>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</si>
  <si>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</si>
  <si>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</si>
  <si>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</si>
  <si>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</si>
  <si>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</si>
  <si>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</si>
  <si>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</si>
  <si>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</si>
  <si>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PASTO</t>
  </si>
  <si>
    <t>POLICARPA</t>
  </si>
  <si>
    <t>POTOSÍ</t>
  </si>
  <si>
    <t>PUERRES</t>
  </si>
  <si>
    <t>PUPIALES</t>
  </si>
  <si>
    <t>ROBERTO PAYÁN</t>
  </si>
  <si>
    <t>SAMANIEGO</t>
  </si>
  <si>
    <t>SAN ANDRÉS DE TUMACO</t>
  </si>
  <si>
    <t>SAN LORENZO</t>
  </si>
  <si>
    <t>SAN PEDRO DE CARTAGO</t>
  </si>
  <si>
    <t>SANDONÁ</t>
  </si>
  <si>
    <t>SANTACRUZ</t>
  </si>
  <si>
    <t>SAPUYES</t>
  </si>
  <si>
    <t>TAMINANGO</t>
  </si>
  <si>
    <t>TANGUA</t>
  </si>
  <si>
    <t>TÚQUERRES</t>
  </si>
  <si>
    <t>YACUANQUER</t>
  </si>
  <si>
    <t>NORTE DE SANTANDER</t>
  </si>
  <si>
    <t>ÁBREGO</t>
  </si>
  <si>
    <t>ARBOLEDAS</t>
  </si>
  <si>
    <t>BOCHALEMA</t>
  </si>
  <si>
    <t>BUCARASICA</t>
  </si>
  <si>
    <t>CÁCHIRA</t>
  </si>
  <si>
    <t>CÁCOTA</t>
  </si>
  <si>
    <t>CHINÁCOTA</t>
  </si>
  <si>
    <t>CHITAGÁ</t>
  </si>
  <si>
    <t>CONVENCIÓN</t>
  </si>
  <si>
    <t>CÚCUTA</t>
  </si>
  <si>
    <t>CUCUTILLA</t>
  </si>
  <si>
    <t>DURANIA</t>
  </si>
  <si>
    <t>EL CARMEN</t>
  </si>
  <si>
    <t>EL TARRA</t>
  </si>
  <si>
    <t>EL ZULIA</t>
  </si>
  <si>
    <t>GRAMALOTE</t>
  </si>
  <si>
    <t>HACARÍ</t>
  </si>
  <si>
    <t>HERRÁN</t>
  </si>
  <si>
    <t>LA ESPERANZA</t>
  </si>
  <si>
    <t>LA PLAYA</t>
  </si>
  <si>
    <t>LABATECA</t>
  </si>
  <si>
    <t>LOS PATIOS</t>
  </si>
  <si>
    <t>LOURDES</t>
  </si>
  <si>
    <t>MUTISCUA</t>
  </si>
  <si>
    <t>OCAÑA</t>
  </si>
  <si>
    <t>PAMPLONA</t>
  </si>
  <si>
    <t>PAMPLONITA</t>
  </si>
  <si>
    <t>RAGONVALIA</t>
  </si>
  <si>
    <t>SALAZAR</t>
  </si>
  <si>
    <t>SAN CALIXTO</t>
  </si>
  <si>
    <t>SANTIAGO</t>
  </si>
  <si>
    <t>SARDINATA</t>
  </si>
  <si>
    <t>SILOS</t>
  </si>
  <si>
    <t>TEORAMA</t>
  </si>
  <si>
    <t>TIBÚ</t>
  </si>
  <si>
    <t>VILLA CARO</t>
  </si>
  <si>
    <t>VILLA DEL ROSARIO</t>
  </si>
  <si>
    <t>PUTUMAYO</t>
  </si>
  <si>
    <t>MOCOA</t>
  </si>
  <si>
    <t>ORITO</t>
  </si>
  <si>
    <t>PUERTO ASÍS</t>
  </si>
  <si>
    <t>PUERTO CAICEDO</t>
  </si>
  <si>
    <t>PUERTO GUZMÁN</t>
  </si>
  <si>
    <t>PUERTO LEGUÍZAMO</t>
  </si>
  <si>
    <t>SAN MIGUEL</t>
  </si>
  <si>
    <t>SIBUNDOY</t>
  </si>
  <si>
    <t>VALLE DEL GUAMUEZ</t>
  </si>
  <si>
    <t>VILLAGARZÓN</t>
  </si>
  <si>
    <t>QUINDÍO</t>
  </si>
  <si>
    <t>CALARCÁ</t>
  </si>
  <si>
    <t>CIRCASIA</t>
  </si>
  <si>
    <t>FILANDIA</t>
  </si>
  <si>
    <t>GÉNOVA</t>
  </si>
  <si>
    <t>LA TEBAIDA</t>
  </si>
  <si>
    <t>MONTENEGRO</t>
  </si>
  <si>
    <t>PIJAO</t>
  </si>
  <si>
    <t>QUIMBAYA</t>
  </si>
  <si>
    <t>SALENTO</t>
  </si>
  <si>
    <t>APÍA</t>
  </si>
  <si>
    <t>BELÉN DE UMBRÍA</t>
  </si>
  <si>
    <t>DOSQUEBRADAS</t>
  </si>
  <si>
    <t>GUÁTICA</t>
  </si>
  <si>
    <t>LA CELIA</t>
  </si>
  <si>
    <t>LA VIRGINIA</t>
  </si>
  <si>
    <t>MARSELLA</t>
  </si>
  <si>
    <t>MISTRATÓ</t>
  </si>
  <si>
    <t>PEREIRA</t>
  </si>
  <si>
    <t>PUEBLO RICO</t>
  </si>
  <si>
    <t>QUINCHÍA</t>
  </si>
  <si>
    <t>SANTA ROSA DE CABAL</t>
  </si>
  <si>
    <t>SANTUARIO</t>
  </si>
  <si>
    <t>SANTANDER</t>
  </si>
  <si>
    <t>AGUADA</t>
  </si>
  <si>
    <t>ARATOCA</t>
  </si>
  <si>
    <t>BARICHARA</t>
  </si>
  <si>
    <t>BARRANCABERMEJA</t>
  </si>
  <si>
    <t>BUCARAMANGA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</si>
  <si>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</si>
  <si>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</si>
  <si>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</si>
  <si>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</si>
  <si>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</si>
  <si>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</si>
  <si>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</si>
  <si>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</si>
  <si>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</si>
  <si>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</si>
  <si>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</si>
  <si>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</si>
  <si>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</si>
  <si>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</si>
  <si>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</si>
  <si>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</si>
  <si>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</si>
  <si>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</si>
  <si>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</si>
  <si>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</si>
  <si>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</si>
  <si>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</si>
  <si>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</si>
  <si>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</si>
  <si>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</si>
  <si>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</si>
  <si>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</si>
  <si>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</si>
  <si>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</si>
  <si>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</si>
  <si>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</si>
  <si>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</si>
  <si>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</si>
  <si>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</si>
  <si>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</si>
  <si>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</si>
  <si>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</si>
  <si>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</si>
  <si>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</si>
  <si>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</si>
  <si>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</si>
  <si>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</si>
  <si>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</si>
  <si>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</si>
  <si>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</si>
  <si>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</si>
  <si>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</si>
  <si>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</si>
  <si>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</si>
  <si>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</si>
  <si>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</si>
  <si>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</si>
  <si>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BENITO</t>
  </si>
  <si>
    <t>SAN GIL</t>
  </si>
  <si>
    <t>SAN JOAQUÍN</t>
  </si>
  <si>
    <t>SAN JOSÉ DE MIRANDA</t>
  </si>
  <si>
    <t>SAN VICENTE DE CHUCURÍ</t>
  </si>
  <si>
    <t>SANTA HELENA DEL OPÓN</t>
  </si>
  <si>
    <t>SIMACOTA</t>
  </si>
  <si>
    <t>SOCORRO</t>
  </si>
  <si>
    <t>SUAITA</t>
  </si>
  <si>
    <t>SURATÁ</t>
  </si>
  <si>
    <t>TONA</t>
  </si>
  <si>
    <t>VALLE DE SAN JOSÉ</t>
  </si>
  <si>
    <t>VÉLEZ</t>
  </si>
  <si>
    <t>VETAS</t>
  </si>
  <si>
    <t>ZAPATOCA</t>
  </si>
  <si>
    <t>CAIMITO</t>
  </si>
  <si>
    <t>CHALÁN</t>
  </si>
  <si>
    <t>COLOSÓ</t>
  </si>
  <si>
    <t>COROZAL</t>
  </si>
  <si>
    <t>COVEÑAS</t>
  </si>
  <si>
    <t>EL ROBLE</t>
  </si>
  <si>
    <t>GALERAS</t>
  </si>
  <si>
    <t>GUARANDA</t>
  </si>
  <si>
    <t>LOS PALMITOS</t>
  </si>
  <si>
    <t>MAJAGUAL</t>
  </si>
  <si>
    <t>MORROA</t>
  </si>
  <si>
    <t>OVEJAS</t>
  </si>
  <si>
    <t>PALMITO</t>
  </si>
  <si>
    <t>SAMPUÉS</t>
  </si>
  <si>
    <t>SAN BENITO ABAD</t>
  </si>
  <si>
    <t>SAN JUAN DE BETULIA</t>
  </si>
  <si>
    <t>SAN LUIS DE SINCÉ</t>
  </si>
  <si>
    <t>SAN MARCOS</t>
  </si>
  <si>
    <t>SAN ONOFRE</t>
  </si>
  <si>
    <t>SAN PEDRO</t>
  </si>
  <si>
    <t>SANTIAGO DE TOLÚ</t>
  </si>
  <si>
    <t>SINCELEJO</t>
  </si>
  <si>
    <t>TOLÚ VIEJO</t>
  </si>
  <si>
    <t>TOLIMA</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</si>
  <si>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</si>
  <si>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</si>
  <si>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</si>
  <si>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</si>
  <si>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</si>
  <si>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</si>
  <si>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</si>
  <si>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</si>
  <si>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</si>
  <si>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</si>
  <si>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</si>
  <si>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</si>
  <si>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</si>
  <si>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</si>
  <si>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</si>
  <si>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</si>
  <si>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</si>
  <si>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</si>
  <si>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</si>
  <si>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</si>
  <si>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</si>
  <si>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IBAGUÉ</t>
  </si>
  <si>
    <t>ICONONZO</t>
  </si>
  <si>
    <t>LÉRIDA</t>
  </si>
  <si>
    <t>LÍBANO</t>
  </si>
  <si>
    <t>MELGAR</t>
  </si>
  <si>
    <t>MURILLO</t>
  </si>
  <si>
    <t>NATAGAIMA</t>
  </si>
  <si>
    <t>ORTEGA</t>
  </si>
  <si>
    <t>PALOCABILDO</t>
  </si>
  <si>
    <t>PIEDRAS</t>
  </si>
  <si>
    <t>PLANADAS</t>
  </si>
  <si>
    <t>PRADO</t>
  </si>
  <si>
    <t>PURIFICACIÓN</t>
  </si>
  <si>
    <t>RIOBLANCO</t>
  </si>
  <si>
    <t>RONCESVALLES</t>
  </si>
  <si>
    <t>ROVIRA</t>
  </si>
  <si>
    <t>SALDAÑA</t>
  </si>
  <si>
    <t>SAN ANTONIO</t>
  </si>
  <si>
    <t>SAN SEBASTIÁN DE MARIQUITA</t>
  </si>
  <si>
    <t>SANTA ISABEL</t>
  </si>
  <si>
    <t>VALLE DE SAN JUAN</t>
  </si>
  <si>
    <t>VENADILLO</t>
  </si>
  <si>
    <t>VILLAHERMOSA</t>
  </si>
  <si>
    <t>VILLARRICA</t>
  </si>
  <si>
    <t>VALLE DEL CAUCA</t>
  </si>
  <si>
    <t>ALCALÁ</t>
  </si>
  <si>
    <t>ANDALUCÍA</t>
  </si>
  <si>
    <t>ANSERMANUEVO</t>
  </si>
  <si>
    <t>BUENAVENTURA</t>
  </si>
  <si>
    <t>BUGALAGRANDE</t>
  </si>
  <si>
    <t>CAICEDONIA</t>
  </si>
  <si>
    <t>CALI</t>
  </si>
  <si>
    <t>CALIMA</t>
  </si>
  <si>
    <t>CARTAGO</t>
  </si>
  <si>
    <t>DAGUA</t>
  </si>
  <si>
    <t>EL ÁGUILA</t>
  </si>
  <si>
    <t>EL CAIRO</t>
  </si>
  <si>
    <t>EL CERRITO</t>
  </si>
  <si>
    <t>EL DOVIO</t>
  </si>
  <si>
    <t>FLORIDA</t>
  </si>
  <si>
    <t>GINEBRA</t>
  </si>
  <si>
    <t>GUACARÍ</t>
  </si>
  <si>
    <t>GUADALAJARA DE BUGA</t>
  </si>
  <si>
    <t>JAMUNDÍ</t>
  </si>
  <si>
    <t>LA CUMBRE</t>
  </si>
  <si>
    <t>OBANDO</t>
  </si>
  <si>
    <t>PALMIRA</t>
  </si>
  <si>
    <t>PRADERA</t>
  </si>
  <si>
    <t>RIOFRÍO</t>
  </si>
  <si>
    <t>ROLDANILLO</t>
  </si>
  <si>
    <t>SEVILLA</t>
  </si>
  <si>
    <t>TORO</t>
  </si>
  <si>
    <t>TRUJILLO</t>
  </si>
  <si>
    <t>TULUÁ</t>
  </si>
  <si>
    <t>ULLOA</t>
  </si>
  <si>
    <t>VERSALLES</t>
  </si>
  <si>
    <t>VIJES</t>
  </si>
  <si>
    <t>YOTOCO</t>
  </si>
  <si>
    <t>YUMBO</t>
  </si>
  <si>
    <t>ZARZAL</t>
  </si>
  <si>
    <t>VAUPÉS</t>
  </si>
  <si>
    <t>CARURÚ</t>
  </si>
  <si>
    <t>MITÚ</t>
  </si>
  <si>
    <t>PACOA</t>
  </si>
  <si>
    <t>PAPUNAUA</t>
  </si>
  <si>
    <t>TARAIRA</t>
  </si>
  <si>
    <t>YAVARATÉ</t>
  </si>
  <si>
    <t>VICHADA</t>
  </si>
  <si>
    <t>CUMARIBO</t>
  </si>
  <si>
    <t>LA PRIMAVERA</t>
  </si>
  <si>
    <t>PUERTO CARREÑO</t>
  </si>
  <si>
    <t>SANTA ROSALÍA</t>
  </si>
  <si>
    <t>IES_PADRE</t>
  </si>
  <si>
    <t>Codigo IES</t>
  </si>
  <si>
    <t>Principal / Seccional</t>
  </si>
  <si>
    <t>Mun. IES</t>
  </si>
  <si>
    <t>UNIVERSIDAD</t>
  </si>
  <si>
    <t>PRINCIPAL</t>
  </si>
  <si>
    <t>UNIVERSIDAD NACIONAL DE COLOMBIA</t>
  </si>
  <si>
    <t>Bogotá D. C.</t>
  </si>
  <si>
    <t>SECCIONAL</t>
  </si>
  <si>
    <t>Medellín</t>
  </si>
  <si>
    <t>Manizales</t>
  </si>
  <si>
    <t>Palmira</t>
  </si>
  <si>
    <t>Leticia</t>
  </si>
  <si>
    <t>San Andrés</t>
  </si>
  <si>
    <t>UNIVERSIDAD PEDAGOGICA NACIONAL</t>
  </si>
  <si>
    <t>UNIVERSIDAD PEDAGOGICA Y TECNOLOGICA DE COLOMBIA - UPTC</t>
  </si>
  <si>
    <t>Tunja</t>
  </si>
  <si>
    <t>Duitama</t>
  </si>
  <si>
    <t>Sogamoso</t>
  </si>
  <si>
    <t>Chiquinquirá</t>
  </si>
  <si>
    <t>UNIVERSIDAD DEL CAUCA</t>
  </si>
  <si>
    <t>Popayán</t>
  </si>
  <si>
    <t>UNIVERSIDAD TECNOLOGICA DE PEREIRA - UTP</t>
  </si>
  <si>
    <t>Pereira</t>
  </si>
  <si>
    <t>UNIVERSIDAD DE CALDAS</t>
  </si>
  <si>
    <t>UNIVERSIDAD DE CORDOBA</t>
  </si>
  <si>
    <t>Montería</t>
  </si>
  <si>
    <t>UNIVERSIDAD SURCOLOMBIANA</t>
  </si>
  <si>
    <t>Neiva</t>
  </si>
  <si>
    <t>UNIVERSIDAD DE LA AMAZONIA</t>
  </si>
  <si>
    <t>Florencia</t>
  </si>
  <si>
    <t>UNIVERSIDAD MILITAR-NUEVA GRANADA</t>
  </si>
  <si>
    <t>UNIVERSIDAD TECNOLOGICA DEL CHOCO-DIEGO LUIS CORDOBA</t>
  </si>
  <si>
    <t>Quibdó</t>
  </si>
  <si>
    <t>UNIVERSIDAD DE LOS LLANOS</t>
  </si>
  <si>
    <t>Villavicencio</t>
  </si>
  <si>
    <t>UNIVERSIDAD POPULAR DEL CESAR</t>
  </si>
  <si>
    <t>Valledupar</t>
  </si>
  <si>
    <t>Aguachica</t>
  </si>
  <si>
    <t>UNIVERSIDAD-COLEGIO MAYOR DE CUNDINAMARCA</t>
  </si>
  <si>
    <t>UNIVERSIDAD DEL PACIFICO</t>
  </si>
  <si>
    <t>Buenaventura</t>
  </si>
  <si>
    <t>UNIVERSIDAD DE ANTIOQUIA</t>
  </si>
  <si>
    <t>Carmen de Viboral</t>
  </si>
  <si>
    <t>Andes</t>
  </si>
  <si>
    <t>Caucasia</t>
  </si>
  <si>
    <t>Puerto Berrio</t>
  </si>
  <si>
    <t>Turbo</t>
  </si>
  <si>
    <t>Santa Fe de Antioquia</t>
  </si>
  <si>
    <t>UNIVERSIDAD DEL ATLANTICO</t>
  </si>
  <si>
    <t>Barranquilla</t>
  </si>
  <si>
    <t>UNIVERSIDAD DEL VALLE</t>
  </si>
  <si>
    <t>Cali</t>
  </si>
  <si>
    <t>UNIVERSIDAD INDUSTRIAL DE SANTANDER</t>
  </si>
  <si>
    <t>Bucaramanga</t>
  </si>
  <si>
    <t>UNIVERSIDAD DE CARTAGENA</t>
  </si>
  <si>
    <t>Cartagena</t>
  </si>
  <si>
    <t>UNIVERSIDAD DE NARIÑO</t>
  </si>
  <si>
    <t>Pasto</t>
  </si>
  <si>
    <t>UNIVERSIDAD DEL TOLIMA</t>
  </si>
  <si>
    <t>Ibagué</t>
  </si>
  <si>
    <t>UNIVERSIDAD DEL QUINDIO</t>
  </si>
  <si>
    <t>Armenia</t>
  </si>
  <si>
    <t>UNIVERSIDAD FRANCISCO DE PAULA SANTANDER</t>
  </si>
  <si>
    <t>Cúcuta</t>
  </si>
  <si>
    <t>Ocaña</t>
  </si>
  <si>
    <t>UNIVERSIDAD DE PAMPLONA</t>
  </si>
  <si>
    <t>Pamplona</t>
  </si>
  <si>
    <t>UNIVERSIDAD DEL MAGDALENA - UNIMAGDALENA</t>
  </si>
  <si>
    <t>Santa Marta</t>
  </si>
  <si>
    <t>UNIVERSIDAD DE CUNDINAMARCA-UDEC</t>
  </si>
  <si>
    <t>Fusagasuga</t>
  </si>
  <si>
    <t>Girardot</t>
  </si>
  <si>
    <t>Ubaté</t>
  </si>
  <si>
    <t>UNIVERSIDAD DE SUCRE</t>
  </si>
  <si>
    <t>Sincelejo</t>
  </si>
  <si>
    <t>UNIVERSIDAD DE LA GUAJIRA</t>
  </si>
  <si>
    <t>Riohacha</t>
  </si>
  <si>
    <t>UNIVERSIDAD DISTRITAL-FRANCISCO JOSE DE CALDAS</t>
  </si>
  <si>
    <t>-</t>
  </si>
  <si>
    <t>PONTIFICIA UNIVERSIDAD JAVERIANA</t>
  </si>
  <si>
    <t>UNIVERSIDAD INCCA DE COLOMBIA</t>
  </si>
  <si>
    <t>UNIVERSIDAD SANTO TOMAS</t>
  </si>
  <si>
    <t>UNIVERSIDAD EXTERNADO DE COLOMBIA</t>
  </si>
  <si>
    <t>FUNDACION UNIVERSIDAD DE BOGOTA - JORGE TADEO LOZANO</t>
  </si>
  <si>
    <t>UNIVERSIDAD CENTRAL</t>
  </si>
  <si>
    <t>UNIVERSIDAD PONTIFICIA BOLIVARIANA</t>
  </si>
  <si>
    <t>UNIVERSIDAD DE LA SABANA</t>
  </si>
  <si>
    <t>Chia</t>
  </si>
  <si>
    <t>UNIVERSIDAD EAFIT-</t>
  </si>
  <si>
    <t>UNIVERSIDAD DEL NORTE</t>
  </si>
  <si>
    <t>COLEGIO MAYOR DE NUESTRA SEÑORA DEL ROSARIO</t>
  </si>
  <si>
    <t>FUNDACION UNIVERSIDAD DE AMERICA</t>
  </si>
  <si>
    <t>UNIVERSIDAD DE SAN BUENAVENTURA</t>
  </si>
  <si>
    <t>UNIVERSIDAD CATOLICA DE COLOMBIA</t>
  </si>
  <si>
    <t>UNIVERSIDAD MARIANA</t>
  </si>
  <si>
    <t>UNIVERSIDAD DE MANIZALES</t>
  </si>
  <si>
    <t>FUNDACION UNIVERSIDAD AUTONOMA DE COLOMBIA -FUAC-</t>
  </si>
  <si>
    <t>UNIVERSIDAD CATOLICA DE ORIENTE</t>
  </si>
  <si>
    <t>Rionegro</t>
  </si>
  <si>
    <t>UNIVERSIDAD SERGIO ARBOLEDA</t>
  </si>
  <si>
    <t>UNIVERSIDAD EL BOSQUE</t>
  </si>
  <si>
    <t>UNIVERSIDAD DE BOYACA UNIBOYACA</t>
  </si>
  <si>
    <t>UNIVERSIDAD MANUELA BELTRAN-UMB-</t>
  </si>
  <si>
    <t>UNIVERSIDAD LA GRAN COLOMBIA</t>
  </si>
  <si>
    <t>UNIVERSIDAD DE LA SALLE</t>
  </si>
  <si>
    <t>UNIVERSIDAD AUTONOMA DEL CARIBE</t>
  </si>
  <si>
    <t>UNIVERSIDAD SANTIAGO DE CALI</t>
  </si>
  <si>
    <t>UNIVERSIDAD LIBRE</t>
  </si>
  <si>
    <t>Socorro</t>
  </si>
  <si>
    <t>UNIVERSIDAD DE MEDELLIN</t>
  </si>
  <si>
    <t>UNIVERSIDAD DE LOS ANDES</t>
  </si>
  <si>
    <t>UNIVERSIDAD AUTONOMA LATINOAMERICANA-UNAULA-</t>
  </si>
  <si>
    <t>CORPORACION UNIVERSIDAD PILOTO DE COLOMBIA</t>
  </si>
  <si>
    <t>UNIVERSIDAD COOPERATIVA DE COLOMBIA</t>
  </si>
  <si>
    <t>Barrancabermeja</t>
  </si>
  <si>
    <t>UNIVERSIDAD AUTONOMA DE BUCARAMANGA-UNAB-</t>
  </si>
  <si>
    <t>UNIVERSIDAD METROPOLITANA</t>
  </si>
  <si>
    <t>UNIVERSIDAD AUTONOMA DE MANIZALES</t>
  </si>
  <si>
    <t>UNIVERSIDAD ANTONIO NARIÑO</t>
  </si>
  <si>
    <t>UNIVERSIDAD CATOLICA DE MANIZALES</t>
  </si>
  <si>
    <t>UNIVERSIDAD ICESI</t>
  </si>
  <si>
    <t>UNIVERSIDAD AUTONOMA DE OCCIDENTE</t>
  </si>
  <si>
    <t>UNIVERSIDAD DE IBAGUE</t>
  </si>
  <si>
    <t>UNIVERSIDAD TECNOLOGICA DE BOLIVAR</t>
  </si>
  <si>
    <t>UNIVERSIDAD DEL SINU - ELIAS BECHARA ZAINUM - UNISINU -</t>
  </si>
  <si>
    <t>UNIVERSIDAD DE CIENCIAS APLICADAS Y AMBIENTALES UDCA.</t>
  </si>
  <si>
    <t>UNIVERSIDAD NACIONAL ABIERTA Y A DISTANCIA UNAD</t>
  </si>
  <si>
    <t>DIRECCION NACIONAL DE ESCUELAS</t>
  </si>
  <si>
    <t>COLEGIO MAYOR DE ANTIOQUIA</t>
  </si>
  <si>
    <t>ESCUELA NACIONAL DEL DEPORTE</t>
  </si>
  <si>
    <t>INSTITUTO DEPARTAMENTAL DE BELLAS ARTES</t>
  </si>
  <si>
    <t>INSTITUTO UNIVERSITARIO DE LA PAZ</t>
  </si>
  <si>
    <t>CONSERVATORIO DEL TOLIMA</t>
  </si>
  <si>
    <t>POLITECNICO COLOMBIANO JAIME ISAZA CADAVID</t>
  </si>
  <si>
    <t>INSTITUCION UNIVERSITARIA BELLAS ARTES Y CIENCIAS DE BOLIVAR</t>
  </si>
  <si>
    <t>UNIDAD CENTRAL DEL VALLE DEL CAUCA</t>
  </si>
  <si>
    <t>Tulua</t>
  </si>
  <si>
    <t>INSTITUCION UNIVERSITARIA DE ENVIGADO</t>
  </si>
  <si>
    <t>Envigado</t>
  </si>
  <si>
    <t>INSTITUCION UNIVERSITARIA COLEGIOS DE COLOMBIA - UNICOC</t>
  </si>
  <si>
    <t>FUNDACION UNIVERSITARIA DE CIENCIAS DE LA SALUD</t>
  </si>
  <si>
    <t>COLEGIO DE ESTUDIOS SUPERIORES DE ADMINISTRACION-CESA-</t>
  </si>
  <si>
    <t>FUNDACION UNIVERSITARIA JUAN N. CORPAS</t>
  </si>
  <si>
    <t>UNIVERSIDAD CES</t>
  </si>
  <si>
    <t>FUNDACION UNIVERSITARIA SAN MARTIN</t>
  </si>
  <si>
    <t>FUNDACION UNIVERSITARIA MONSERRATE</t>
  </si>
  <si>
    <t>UNIVERSIDAD CATOLICA DE PEREIRA</t>
  </si>
  <si>
    <t>FUNDACION UNIVERSITARIA KONRAD LORENZ</t>
  </si>
  <si>
    <t>FUNDACION UNIVERSITARIA LOS LIBERTADORES</t>
  </si>
  <si>
    <t>FUNDACION UNIVERSITARIA DE POPAYAN</t>
  </si>
  <si>
    <t>FUNDACION UNIVERSITARIA LUIS AMIGO FUNLAM</t>
  </si>
  <si>
    <t>FUNDACION UNIVERSITARIA JUAN DE CASTELLANOS</t>
  </si>
  <si>
    <t>FUNDACION UNIVERSITARIA MARIA CANO</t>
  </si>
  <si>
    <t>FUNDACION UNIVERSITARIA AGRARIA DE COLOMBIA -UNIAGRARIA-</t>
  </si>
  <si>
    <t>FUNDACION UNIVERSITARIA DE SAN GIL - UNISANGIL -</t>
  </si>
  <si>
    <t>San Gil</t>
  </si>
  <si>
    <t>POLITECNICO GRANCOLOMBIANO</t>
  </si>
  <si>
    <t>FUNDACION UNIVERSITARIA-CEIPA-</t>
  </si>
  <si>
    <t>Sabaneta</t>
  </si>
  <si>
    <t>FUNDACION UNIVERSITARIA DEL AREA ANDINA</t>
  </si>
  <si>
    <t>FUNDACION ESCUELA COLOMBIANA DE REHABILITACION</t>
  </si>
  <si>
    <t>FUNDACION UNIVERSITARIA CATOLICA LUMEN GENTIUM</t>
  </si>
  <si>
    <t>FUNDACION UNIVERSITARIA CATOLICA DEL NORTE</t>
  </si>
  <si>
    <t>Santa Rosa de Osos</t>
  </si>
  <si>
    <t>FUNDACIÓN UNIVERSITARIA SAN ALFONSO- FUSA-</t>
  </si>
  <si>
    <t>FUNDACION UNIVERSITARIA SEMINARIO BIBLICO DE COLOMBIA</t>
  </si>
  <si>
    <t>FUNDACION UNIVESITARIA EMPRESARIAL DE LA CAMARA DE COMERCIO DE BOGOTA</t>
  </si>
  <si>
    <t>FUNDACION DE ESTUDIOS SUPERIORES UNIVERSITARIOS DE URABA ANTONIO ROLDAN BETANCUR</t>
  </si>
  <si>
    <t>Apartado</t>
  </si>
  <si>
    <t>INSTITUCION UNIVERSITARIA COLOMBO AMERICANA - UNICA</t>
  </si>
  <si>
    <t>FUNDACION DE ESTUDIOS SUPERIORES - MONSEÑOR ABRAHAM ESCUDERO MONTOYA  - FUNDES</t>
  </si>
  <si>
    <t xml:space="preserve">Espinal (Chicoral) </t>
  </si>
  <si>
    <t>Yopal</t>
  </si>
  <si>
    <t>INSTITUCION UNIVERSITARIA CENTRO DE ESTUDIOS SUPERIORES MARIA GORETTI</t>
  </si>
  <si>
    <t>UNIPANAMERICANA - FUNDACION UNIVERSITARIA PANAMERICANA</t>
  </si>
  <si>
    <t>FUNDACION UNIVERSITARIA SANITAS</t>
  </si>
  <si>
    <t>FUNDACION UNIVERSITARIA AUTONOMA DE LAS AMERICAS</t>
  </si>
  <si>
    <t>FUNDACION UNIVERSITARIA SEMINARIO TEOLOGICO BAUTISTA INTERNACIONAL</t>
  </si>
  <si>
    <t>INSTITUCION UNIVERSITARIA  SALAZAR Y HERRERA</t>
  </si>
  <si>
    <t>CORPORACION UNIVERSIDAD DE LA COSTA CUC</t>
  </si>
  <si>
    <t>ESCUELA COLOMBIANA DE INGENIERIA JULIO GARAVITO</t>
  </si>
  <si>
    <t>UNIVERSIDAD EAN</t>
  </si>
  <si>
    <t>ESCUELA DE INGENIERIA DE ANTIOQUIA</t>
  </si>
  <si>
    <t>CORPORACION UNIVERSITARIA ADVENTISTA - UNAC</t>
  </si>
  <si>
    <t>CORPORACION UNIVERSITARIA DE SANTA ROSA DE CABAL-UNISARC-</t>
  </si>
  <si>
    <t>Santa Rosa De Cabal</t>
  </si>
  <si>
    <t>CORPORACION UNIVERSITARIA LASALLISTA</t>
  </si>
  <si>
    <t>Caldas</t>
  </si>
  <si>
    <t>ESCUELA SUPERIOR DE OFTALMOLOGIA, INSTITUTO BARRAQUER DE AMERICA</t>
  </si>
  <si>
    <t>CORPORACION UNIVERSITARIA DEL CARIBE - CECAR</t>
  </si>
  <si>
    <t>CORPORACION UNIVERSITARIA DE COLOMBIA IDEAS</t>
  </si>
  <si>
    <t>CORPORACION UNIVERSITARIA RAFAEL NUÑEZ</t>
  </si>
  <si>
    <t>CORPORACION UNIVERSITARIA DEL META</t>
  </si>
  <si>
    <t>CORPORACION UNIVERSITARIA DEL HUILA-CORHUILA-</t>
  </si>
  <si>
    <t>CORPORACION UNIVERSITARIA MINUTO DE DIOS -UNIMINUTO-</t>
  </si>
  <si>
    <t>Bello</t>
  </si>
  <si>
    <t>CORPORACION UNIVERSITARIA IBEROAMERICANA</t>
  </si>
  <si>
    <t>CORPORACION UNIVERSITARIA DE CIENCIA Y DESARROLLO - UNICIENCIA</t>
  </si>
  <si>
    <t>UNIVERSIDAD DE SANTANDER - UDES</t>
  </si>
  <si>
    <t>CORPORACION UNIVERSITARIA REMINGTON</t>
  </si>
  <si>
    <t>UNIVERSITARIA AGUSTINIANA- UNIAGUSTINIANA</t>
  </si>
  <si>
    <t>CORPORACION UNIVERSITARIA EMPRESARIAL DE SALAMANCA</t>
  </si>
  <si>
    <t>CORPORACION UNIVERSITARIA REPUBLICANA</t>
  </si>
  <si>
    <t>CORPORACION COLEGIATURA COLOMBIANA</t>
  </si>
  <si>
    <t>CORPORACION UNIVERSITARIA EMPRESARIAL ALEXANDER VON HUMBOLDT - CUE</t>
  </si>
  <si>
    <t>CORPORACION UNIVERSITARIA REFORMADA - CUR -</t>
  </si>
  <si>
    <t>CORPORACION UNIVERSITARIA DE INVESTIGACION Y DESARROLLO - UDI</t>
  </si>
  <si>
    <t>CORPORACION UNIVERSITARIA  UNITEC</t>
  </si>
  <si>
    <t>CORPORACION UNIVERSITARIA AUTONOMA DEL CAUCA</t>
  </si>
  <si>
    <t>CORPORACION UNIVERSITARIA ANTONIO JOSE DE SUCRE - CORPOSUCRE</t>
  </si>
  <si>
    <t>ESCUELA DE INTELIGENCIA Y CONTRAINTELIGENCIA BRIGADIER GENERAL RICARDO CHARRY SOLANO</t>
  </si>
  <si>
    <t>ESCUELA DE LOGISTICA</t>
  </si>
  <si>
    <t>ESCUELA DE COMUNICACIONES</t>
  </si>
  <si>
    <t>Facatativa</t>
  </si>
  <si>
    <t>ESCUELA SUPERIOR DE GUERRA</t>
  </si>
  <si>
    <t>CENTRO DE EDUCACION MILITAR - CEMIL</t>
  </si>
  <si>
    <t>ESCUELA DE POSTGRADOS DE LA FUERZA AEREA COLOMBIANA CAPITAN JOSE EDMUNDO SANDOVAL - EPFAC</t>
  </si>
  <si>
    <t>INSTITUTO SUPERIOR DE EDUCACION RURAL-ISER-</t>
  </si>
  <si>
    <t>COLEGIO MAYOR DE BOLIVAR</t>
  </si>
  <si>
    <t>COLEGIO MAYOR DEL CAUCA</t>
  </si>
  <si>
    <t>INSTITUCIÓN UNIVERSITARIA PASCUAL BRAVO</t>
  </si>
  <si>
    <t>ESCUELA NAVAL DE SUBOFICIALES ARC BARRANQUILLA</t>
  </si>
  <si>
    <t>INSTITUTO TECNOLOGICO DEL PUTUMAYO</t>
  </si>
  <si>
    <t>Mocoa</t>
  </si>
  <si>
    <t>Sibundoy</t>
  </si>
  <si>
    <t>INSTITUTO TECNOLOGICO DE SOLEDAD ATLANTICO</t>
  </si>
  <si>
    <t>Soledad</t>
  </si>
  <si>
    <t>UNIDADES TECNOLOGICAS DE SANTANDER</t>
  </si>
  <si>
    <t>TECNOLOGICO DE ANTIOQUIA</t>
  </si>
  <si>
    <t>INSTITUCION UNIVERSITARIA ANTONIO JOSE CAMACHO</t>
  </si>
  <si>
    <t>ESCUELA SUPERIOR TECNOLOGICA DE ARTES DEBORA ARANGO</t>
  </si>
  <si>
    <t>FUNDACION TECNOLOGICA AUTONOMA DE BOGOTA-FABA-</t>
  </si>
  <si>
    <t>FUNDACION ESCUELA COLOMBIANA DE MERCADOTECNIA -ESCOLME-</t>
  </si>
  <si>
    <t>FUNDACION UNIVERSITARIA TECNOLOGICO COMFENALCO - CARTAGENA</t>
  </si>
  <si>
    <t>FUNDACION CENTRO COLOMBIANO DE ESTUDIOS PROFESIONALES, -F.C.E.C.E.P.</t>
  </si>
  <si>
    <t>FUNDACION TECNOLOGICA ANTONIO DE AREVALO</t>
  </si>
  <si>
    <t>FUNDACION CENTRO DE INVESTIGACION DOCENCIA Y CONSULTORIA ADMINISTRATIVA-F-CIDCA-</t>
  </si>
  <si>
    <t>FUNDACION UNIVERSITARIA PARA EL DESARROLLO HUMANO - UNINPAHU</t>
  </si>
  <si>
    <t>FUNDACION TECNOLOGICA AUTONOMA DEL PACIFICO</t>
  </si>
  <si>
    <t>TECNOLOGICA FITEC</t>
  </si>
  <si>
    <t>FUNDACION DE ESTUDIOS SUPERIORES COMFANORTE -F.E.S.C.-</t>
  </si>
  <si>
    <t>INSTITUCION UNIVERSITARIA LATINA - UNILATINA</t>
  </si>
  <si>
    <t>FUNDACION UNIVERSITARIA ESUMER</t>
  </si>
  <si>
    <t>FUNDACION TECNOLOGICA DE MADRID</t>
  </si>
  <si>
    <t>Madrid</t>
  </si>
  <si>
    <t>FUNDACION TECNOLOGICA SAN FRANCISCO DE ASIS</t>
  </si>
  <si>
    <t>CORPORACION DE ESTUDIOS TECNOLOGICOS DEL NORTE DEL VALLE</t>
  </si>
  <si>
    <t>Cartago</t>
  </si>
  <si>
    <t>CORPORACION UNIVERSITARIA CENTRO SUPERIOR - UNICUCES</t>
  </si>
  <si>
    <t>INSTITUTO DE EDUCACION EMPRESARIAL-IDEE-</t>
  </si>
  <si>
    <t>CORPORACION ESCUELA SUPERIOR DE ADMINISTRACION Y ESTUDIOS TECNOLOGICOS- EAE</t>
  </si>
  <si>
    <t>ESCUELA DE TECNOLOGIAS DE ANTIOQUIA -ETA-</t>
  </si>
  <si>
    <t>CORPORACION TECNOLOGICA DE BOGOTA - CTB</t>
  </si>
  <si>
    <t>INSTITUTO SUPERIOR DE CIENCIAS SOCIALES Y ECONOMICO FAMILIARES-ICSEF-</t>
  </si>
  <si>
    <t>CORPORACION EDUCATIVA -ITAE-</t>
  </si>
  <si>
    <t>CORPORACION DE EDUCACION DEL NORTE DEL TOLIMA - COREDUCACION</t>
  </si>
  <si>
    <t>Honda</t>
  </si>
  <si>
    <t>CORPORACION POLITECNICO MARCO FIDEL SUAREZ</t>
  </si>
  <si>
    <t>CORPORACION UNIVERSITARIA AUTONOMA DE NARIÑO -AUNAR-</t>
  </si>
  <si>
    <t>CORPORACION TECNOLOGICA INDUSTRIAL COLOMBIANA - TEINCO</t>
  </si>
  <si>
    <t>CORPORACION ACADEMIA TECNOLOGICA DE COLOMBIA -ATEC-</t>
  </si>
  <si>
    <t>ESCUELA SUPERIOR DE CIENCIAS EMPRESARIALES - ECIEM</t>
  </si>
  <si>
    <t>CORPORACION INTERNACIONAL PARA EL DESARROLLO EDUCATIVO -CIDE-</t>
  </si>
  <si>
    <t>POLITECNICO SANTAFE DE BOGOTA</t>
  </si>
  <si>
    <t>CORPORACION UNIVERSAL DE INVESTIGACION Y TECNOLOGIA -CORUNIVERSITEC-</t>
  </si>
  <si>
    <t>INSTITUCION UNIVERSITARIA TECNOLOGICA DE COMFACAUCA I.T.C.</t>
  </si>
  <si>
    <t>CORPORACION TECNOLOGICA CATOLICA DE OCCIDENTE - TECOC -</t>
  </si>
  <si>
    <t>ESCUELA DE FORMACION DE INFANTERIA DE MARINA</t>
  </si>
  <si>
    <t>Santiago De Tolú</t>
  </si>
  <si>
    <t>ESCUELA  MILITAR DE SUBOFICIALES SARGENTO INOCENCIO CHINCA</t>
  </si>
  <si>
    <t>Nilo</t>
  </si>
  <si>
    <t>INSTITUTO DE EDUCACION TECNICA PROFESIONAL DE ROLDANILLO</t>
  </si>
  <si>
    <t>Roldanillo</t>
  </si>
  <si>
    <t>INSTITUTO NACIONAL DE FORMACION TECNICA PROFESIONAL DE SAN JUAN DEL CESAR</t>
  </si>
  <si>
    <t>San Juan del Cesar</t>
  </si>
  <si>
    <t>INSTITUTO NACIONAL DE FORMACION TECNICA PROFESIONAL DE SAN ANDRES</t>
  </si>
  <si>
    <t>INSTITUTO TECNICO AGRICOLA ITA</t>
  </si>
  <si>
    <t xml:space="preserve">Guadalajara de Buga </t>
  </si>
  <si>
    <t>ESCUELA TECNOLOGICA INSTITUTO TECNICO CENTRAL</t>
  </si>
  <si>
    <t>INSTITUTO TECNICO NACIONAL DE COMERCIO SIMON RODRIGUEZ - INTENALCO</t>
  </si>
  <si>
    <t>INSTITUTO TOLIMENSE DE FORMACION TECNICA PROFESIONAL</t>
  </si>
  <si>
    <t>INSTITUTO NACIONAL DE FORMACION TECNICA PROFESIONAL - HUMBERTO VELASQUEZ GARCIA</t>
  </si>
  <si>
    <t>Ciénaga</t>
  </si>
  <si>
    <t>COLEGIO INTEGRADO NACIONAL ORIENTE DE CALDAS - IES CINOC</t>
  </si>
  <si>
    <t>Pensilvania</t>
  </si>
  <si>
    <t>FUNDACION ACADEMIA DE DIBUJO PROFESIONAL</t>
  </si>
  <si>
    <t>FUNDACION DE EDUCACION SUPERIOR SAN JOSE -FESSANJOSE-</t>
  </si>
  <si>
    <t>FUNDACION CENTRO DE EDUCACION SUPERIOR,INVESTIGACION Y PROFESIONALIZACION -CEDINPRO-</t>
  </si>
  <si>
    <t>ESCUELA DE ADMINISTRACION Y MERCADOTECNIA DEL QUINDIO E.A.M.</t>
  </si>
  <si>
    <t>FUNDACION INTERAMERICANA TECNICA-FIT-</t>
  </si>
  <si>
    <t>FUNDACION DE EDUCACION SUPERIOR NUEVA AMERICA</t>
  </si>
  <si>
    <t>FUNDACION UNIVERSITARIA HORIZONTE</t>
  </si>
  <si>
    <t>FUNDACION PARA LA EDUCACION SUPERIOR SAN MATEO</t>
  </si>
  <si>
    <t>POLITECNICO INTERNACIONAL INSTITUCION DE EDUCACION SUPERIOR</t>
  </si>
  <si>
    <t>CORPORACION ACADEMIA SUPERIOR DE ARTES</t>
  </si>
  <si>
    <t>CORPORACION POLITECNICO COLOMBO ANDINO</t>
  </si>
  <si>
    <t>CORPORACION CENTRO DE ESTUDIOS ARTISTICOS Y TECNICOS-CEART-</t>
  </si>
  <si>
    <t>CORPORACION REGIONAL DE EDUCACION SUPERIOR-CRES-DE CALI</t>
  </si>
  <si>
    <t>CORPORACION UNIVERSITARIA CENDA</t>
  </si>
  <si>
    <t>CORPORACION CENTRO DE NUESTRA SEÑORA DE LAS MERCEDES</t>
  </si>
  <si>
    <t>CORPORACION UNIFICADA NACIONAL DE EDUCACION SUPERIOR-CUN-</t>
  </si>
  <si>
    <t>CORPORACION EDUCATIVA DEL LITORAL</t>
  </si>
  <si>
    <t>CORPORACION UNIVERSITARIA LATINOAMERICANA - CUL</t>
  </si>
  <si>
    <t>CORPORACION ESCUELA DE ARTES Y LETRAS</t>
  </si>
  <si>
    <t>CORPORACION INSTITUTO DE ADMINISTRACION Y FINANZAS - CIAF</t>
  </si>
  <si>
    <t>CORPORACION UNIVERSITARIA REGIONAL DEL CARIBE -IAFIC-</t>
  </si>
  <si>
    <t>CORPORACION EDUCATIVA INSTITUTO TECNICO SUPERIOR DE ARTES, IDEARTES</t>
  </si>
  <si>
    <t>CORPORACION INSTITUTO SUPERIOR DE EDUCACION SOCIAL-ISES-</t>
  </si>
  <si>
    <t>CORPORACION EDUCATIVA TALLER 5 CENTRO DE DISEÑO</t>
  </si>
  <si>
    <t>CORPORACION UNIVERSITARIA DE CIENCIAS EMPRESARIALES, EDUCACION Y SALUD -CORSALUD-</t>
  </si>
  <si>
    <t>CORPORACION ESCUELA TECNOLOGICA DEL ORIENTE</t>
  </si>
  <si>
    <t>ESCUELA COLOMBIANA DE CARRERAS INDUSTRIALES</t>
  </si>
  <si>
    <t>ESCUELA DE SUBOFICIALES DE LA FUERZA AEREA COLOMBIANA ANDRES M. DIAZ</t>
  </si>
  <si>
    <t>ESCUELA MILITAR DE AVIACION MARCO FIDEL SUAREZ</t>
  </si>
  <si>
    <t>ESCUELA MILITAR DE CADETES GENERAL JOSE MARIA CORDOVA</t>
  </si>
  <si>
    <t>ESCUELA DE INGENIEROS MILITARES</t>
  </si>
  <si>
    <t>INSTITUTO CARO Y CUERVO</t>
  </si>
  <si>
    <t>SERVICIO NACIONAL DE APRENDIZAJE-SENA-</t>
  </si>
  <si>
    <t>FUNDACION UNIVERSITARIA CLARETIANA - FUCLA</t>
  </si>
  <si>
    <t>FUNDACION POLITECNICA - CORPO</t>
  </si>
  <si>
    <t>CORPORACION UNIVERSITARIA AMERICANA</t>
  </si>
  <si>
    <t>FUNDACION UNIVERSITARIA BELLAS ARTES</t>
  </si>
  <si>
    <t>FUNDACION UNIVERSITARIA COLOMBO INTERNACIONAL - UNICOLOMBO</t>
  </si>
  <si>
    <t>FUNDACION TECNOLOGICA RURAL - COREDI</t>
  </si>
  <si>
    <t>Marinilla</t>
  </si>
  <si>
    <t>CORPORACION TECNOLOGICA INDOAMERICA</t>
  </si>
  <si>
    <t>CORPORACION UNIVERSITARIA DE SABANETA J. EMILIO VALDERRAMA</t>
  </si>
  <si>
    <t>LCI - FUNDACION TECNOLOGICA</t>
  </si>
  <si>
    <t>FUNDACION UNIVERSITARIA CAFAM</t>
  </si>
  <si>
    <t>FUNDACION UNIVERSITARIA CERVANTINA SAN AGUSTIN - UNICERVANTINA SAN AGUSTIN</t>
  </si>
  <si>
    <t>FUNDACION UNIVERSITARIA CIEO - UNICIEO</t>
  </si>
  <si>
    <t>INSTITUCION UNIVERSITARIA DE COLOMBIA - UNIVERSITARIA DE COLOMBIA</t>
  </si>
  <si>
    <t>CORPORACION UNIVERSITARIA DE CIENCIA Y TECNOLOGIA DE COLOMBIA</t>
  </si>
  <si>
    <t>CORPORACION DE EDUCACION TECNOLOGICA COLSUBSIDIO EADS</t>
  </si>
  <si>
    <t>FUNDACION TECNOLOGICA COLOMBO GERMANA</t>
  </si>
  <si>
    <t>FUNDACION ESCUELA TECNOLOGICA DE NEIVA - JESUS OVIEDO PEREZ -FET</t>
  </si>
  <si>
    <t>CORPORACION UNIVERSITARIA PARA EL DESARROLLO EMPRESARIAL Y SOCIAL- CUDES</t>
  </si>
  <si>
    <t>Total general</t>
  </si>
  <si>
    <t>N° Proyecto</t>
  </si>
  <si>
    <t>Fuente Recursos</t>
  </si>
  <si>
    <r>
      <t xml:space="preserve">Número BPIN del Proyecto </t>
    </r>
    <r>
      <rPr>
        <sz val="8"/>
        <color theme="1"/>
        <rFont val="Calibri"/>
        <family val="2"/>
        <scheme val="minor"/>
      </rPr>
      <t>(Si aplica)</t>
    </r>
  </si>
  <si>
    <t>Alcance/Resultado del Proyecto</t>
  </si>
  <si>
    <t>Porcentaje (%) total de avance del proyecto</t>
  </si>
  <si>
    <r>
      <t xml:space="preserve">Identificar en que vigencia se efectuará esta Fase
</t>
    </r>
    <r>
      <rPr>
        <sz val="8"/>
        <color theme="1"/>
        <rFont val="Calibri"/>
        <family val="2"/>
        <scheme val="minor"/>
      </rPr>
      <t>(Año)</t>
    </r>
  </si>
  <si>
    <r>
      <t xml:space="preserve">Recursos CREE </t>
    </r>
    <r>
      <rPr>
        <sz val="8"/>
        <color theme="1"/>
        <rFont val="Calibri"/>
        <family val="2"/>
        <scheme val="minor"/>
      </rPr>
      <t>(Suma de los excedentes de recursos acumulados en las vigencias 2013 - 2017)</t>
    </r>
  </si>
  <si>
    <t>Riesgos del Proyecto de Inversión</t>
  </si>
  <si>
    <r>
      <t xml:space="preserve">Descripción del avance del proyecto
</t>
    </r>
    <r>
      <rPr>
        <sz val="8"/>
        <color theme="1"/>
        <rFont val="Calibri"/>
        <family val="2"/>
        <scheme val="minor"/>
      </rPr>
      <t>* Tener en cuenta cual de los siguientes dos siguientes casos aplica para reportar la información en este campo:
1. Si es un "Proyecto Previo": Detallar el avance frente a lo que se ha ejecutado (resumir el objetivo, las actividades realizadas, las metas cumplidas, listar cuales son los soportes relacionados con el avance del proyecto).
2. Si es un "Proyecto Nuevo": Aclarar que se informará el avance para los reportes de seguimiento posteriores indicando la fecha de inicio del proyecto.</t>
    </r>
  </si>
  <si>
    <r>
      <t>Ponderación de la Fase frente al Total del Proyecto</t>
    </r>
    <r>
      <rPr>
        <sz val="8"/>
        <color theme="1"/>
        <rFont val="Calibri"/>
        <family val="2"/>
        <scheme val="minor"/>
      </rPr>
      <t xml:space="preserve">
(Peso % de la Fase frente al total del Proyecto)</t>
    </r>
  </si>
  <si>
    <r>
      <t xml:space="preserve">Ponderación de Avance de la Fase
</t>
    </r>
    <r>
      <rPr>
        <sz val="8"/>
        <color theme="1"/>
        <rFont val="Calibri"/>
        <family val="2"/>
        <scheme val="minor"/>
      </rPr>
      <t>(Peso % de lo que ha avanzado la Fase)</t>
    </r>
  </si>
  <si>
    <r>
      <t xml:space="preserve">Número del Proyecto
</t>
    </r>
    <r>
      <rPr>
        <sz val="7"/>
        <color rgb="FFC00000"/>
        <rFont val="Segoe UI"/>
        <family val="2"/>
      </rPr>
      <t>(Secuencia en número)</t>
    </r>
  </si>
  <si>
    <t>Carácter de la IES</t>
  </si>
  <si>
    <t>DESCRIPCIÓN DE LO QUE SE REQUIERE PARA DILIGENCIAR</t>
  </si>
  <si>
    <r>
      <t xml:space="preserve">Número BPIN
del Proyecto
</t>
    </r>
    <r>
      <rPr>
        <sz val="7"/>
        <color rgb="FFC00000"/>
        <rFont val="Segoe UI"/>
        <family val="2"/>
      </rPr>
      <t>(Diligenciar si aplica. De lo contrario rellenar con "No Aplica")</t>
    </r>
  </si>
  <si>
    <r>
      <t xml:space="preserve">Línea de Inversión
</t>
    </r>
    <r>
      <rPr>
        <sz val="7"/>
        <color rgb="FFC00000"/>
        <rFont val="Segoe UI"/>
        <family val="2"/>
      </rPr>
      <t>(Líneas sugeridas)</t>
    </r>
  </si>
  <si>
    <t>NOMBRE DE LA VARIABLE</t>
  </si>
  <si>
    <r>
      <t xml:space="preserve">Línea de inversión transversal
</t>
    </r>
    <r>
      <rPr>
        <sz val="7"/>
        <color rgb="FFC00000"/>
        <rFont val="Segoe UI"/>
        <family val="2"/>
      </rPr>
      <t>(Líneas sugeridas)</t>
    </r>
  </si>
  <si>
    <r>
      <t xml:space="preserve">Unidad de Medida
</t>
    </r>
    <r>
      <rPr>
        <sz val="7"/>
        <color rgb="FFC00000"/>
        <rFont val="Segoe UI"/>
        <family val="2"/>
      </rPr>
      <t>(Ejemplos: número de beneficiarios, número de docentes, metros cuadrados, etc)</t>
    </r>
  </si>
  <si>
    <t>No</t>
  </si>
  <si>
    <r>
      <t xml:space="preserve">Código DANE Municipio
</t>
    </r>
    <r>
      <rPr>
        <sz val="7"/>
        <color rgb="FFC00000"/>
        <rFont val="Segoe UI"/>
        <family val="2"/>
      </rPr>
      <t>(En el cual se ejecutará el Proyecto)</t>
    </r>
  </si>
  <si>
    <r>
      <t xml:space="preserve">Nombre del Municipio
</t>
    </r>
    <r>
      <rPr>
        <sz val="7"/>
        <color rgb="FFC00000"/>
        <rFont val="Segoe UI"/>
        <family val="2"/>
      </rPr>
      <t>(En el cual se ejecutará el Proyecto)</t>
    </r>
  </si>
  <si>
    <r>
      <t xml:space="preserve">Código SNIES Sede
</t>
    </r>
    <r>
      <rPr>
        <sz val="7"/>
        <color rgb="FFC00000"/>
        <rFont val="Segoe UI"/>
        <family val="2"/>
      </rPr>
      <t>(De la Sede en la que se ejecutará el Proyecto)</t>
    </r>
  </si>
  <si>
    <r>
      <t xml:space="preserve">Estampillas
</t>
    </r>
    <r>
      <rPr>
        <sz val="7"/>
        <color rgb="FFC00000"/>
        <rFont val="Segoe UI"/>
        <family val="2"/>
      </rPr>
      <t>(Recursos Pro-UNAL y Univ. Publicas)
(Ley 1697 / 13)</t>
    </r>
  </si>
  <si>
    <r>
      <t xml:space="preserve">Recursos CREE
</t>
    </r>
    <r>
      <rPr>
        <sz val="7"/>
        <color rgb="FFC00000"/>
        <rFont val="Segoe UI"/>
        <family val="2"/>
      </rPr>
      <t>(Suma de los excedentes de recursos acumulados en las vigencias
2013 - 2017)</t>
    </r>
  </si>
  <si>
    <r>
      <t xml:space="preserve">Otras Fuentes
</t>
    </r>
    <r>
      <rPr>
        <sz val="7"/>
        <color rgb="FFC00000"/>
        <rFont val="Segoe UI"/>
        <family val="2"/>
      </rPr>
      <t>(Identificar cuáles son y describirlo en el campo de "observaciones y aspectos relevantes del proyecto")</t>
    </r>
  </si>
  <si>
    <r>
      <t xml:space="preserve">Otras Estampillas
</t>
    </r>
    <r>
      <rPr>
        <sz val="7"/>
        <color rgb="FFC00000"/>
        <rFont val="Segoe UI"/>
        <family val="2"/>
      </rPr>
      <t>(Diferentes a Recursos Pro-UNAL y U. Publicas. Ley 1697/13)</t>
    </r>
  </si>
  <si>
    <r>
      <t xml:space="preserve">Nombre del Municipio de la Sede
</t>
    </r>
    <r>
      <rPr>
        <sz val="7"/>
        <color rgb="FFC00000"/>
        <rFont val="Segoe UI"/>
        <family val="2"/>
      </rPr>
      <t>(De la Sede en la que se ejecutará el Proyecto)</t>
    </r>
  </si>
  <si>
    <t>Nombre del Proyecto de Inversión</t>
  </si>
  <si>
    <t>Alcance/Resultado del proyecto</t>
  </si>
  <si>
    <t>Descripción del avance del proyecto</t>
  </si>
  <si>
    <r>
      <t xml:space="preserve">Identificar en que vigencia se efectuará esta Fase
</t>
    </r>
    <r>
      <rPr>
        <sz val="7"/>
        <color rgb="FFC00000"/>
        <rFont val="Segoe UI"/>
        <family val="2"/>
      </rPr>
      <t>(Año)</t>
    </r>
  </si>
  <si>
    <r>
      <t xml:space="preserve">Ponderación de la Fase frente al Total del Proyecto
</t>
    </r>
    <r>
      <rPr>
        <sz val="7"/>
        <color rgb="FFC00000"/>
        <rFont val="Segoe UI"/>
        <family val="2"/>
      </rPr>
      <t>(Peso % de la Fase frente al total del Proyecto)</t>
    </r>
  </si>
  <si>
    <r>
      <t xml:space="preserve">Ponderación de Avance de la Fase
</t>
    </r>
    <r>
      <rPr>
        <sz val="7"/>
        <color rgb="FFC00000"/>
        <rFont val="Segoe UI"/>
        <family val="2"/>
      </rPr>
      <t>(Peso % de lo que ha avanzado la Fase)</t>
    </r>
  </si>
  <si>
    <r>
      <t xml:space="preserve">Correo Electrónico: XXXXX </t>
    </r>
    <r>
      <rPr>
        <sz val="7"/>
        <color theme="1"/>
        <rFont val="Calibri"/>
        <family val="2"/>
        <scheme val="minor"/>
      </rPr>
      <t>(del Representante Legal)</t>
    </r>
  </si>
  <si>
    <r>
      <t xml:space="preserve">Teléfono Fijo y/o Celular: XXXX </t>
    </r>
    <r>
      <rPr>
        <sz val="7"/>
        <color theme="1"/>
        <rFont val="Calibri"/>
        <family val="2"/>
        <scheme val="minor"/>
      </rPr>
      <t>(del Representante Legal)</t>
    </r>
  </si>
  <si>
    <r>
      <t xml:space="preserve">Dirección de la IES: XXXXXX </t>
    </r>
    <r>
      <rPr>
        <sz val="7"/>
        <color theme="1"/>
        <rFont val="Calibri"/>
        <family val="2"/>
        <scheme val="minor"/>
      </rPr>
      <t>(de la IES)</t>
    </r>
  </si>
  <si>
    <r>
      <t xml:space="preserve">Cédula de Ciudadanía XXXXX de XXXXX </t>
    </r>
    <r>
      <rPr>
        <sz val="7"/>
        <color theme="1"/>
        <rFont val="Calibri"/>
        <family val="2"/>
        <scheme val="minor"/>
      </rPr>
      <t>(del Representante Legal)</t>
    </r>
  </si>
  <si>
    <r>
      <t xml:space="preserve">Nombre del Representante Legal de la institución </t>
    </r>
    <r>
      <rPr>
        <sz val="7"/>
        <color theme="1"/>
        <rFont val="Calibri"/>
        <family val="2"/>
        <scheme val="minor"/>
      </rPr>
      <t>(especificar el nombre de la IES)</t>
    </r>
  </si>
  <si>
    <t>Bienestar</t>
  </si>
  <si>
    <t>Permanencia</t>
  </si>
  <si>
    <t>Dotación</t>
  </si>
  <si>
    <t>Construcción</t>
  </si>
  <si>
    <t>Ampliación</t>
  </si>
  <si>
    <t>Mejoramiento</t>
  </si>
  <si>
    <t>Adecuación</t>
  </si>
  <si>
    <t>Bajo este enfoque de formación el docente ampliará sus conocimientos enriqueciendo el ejercicio de su disciplina. En este sentido, la participación y vinculación a los programas de su interés están clasificados así: (1) Los docentes de planta, podrán incorporarse tanto a programas de posgrado (especialización, maestrías, doctorados) como a la formación en educación continua (cursos cortos de extensión o diplomados) y (2) Los docentes ocasionales y catedráticos, podrán incorporarse a programas en educación continua (cursos cortos de extensión o diplomados).</t>
  </si>
  <si>
    <t>Definición</t>
  </si>
  <si>
    <t>Formación educativa (Formación docente con orientación en practicas pedagógicas)</t>
  </si>
  <si>
    <t>Formación disciplinar (Formación docente con enfoque de alto nivel)</t>
  </si>
  <si>
    <t>Fortalecimiento, diseño y adecuación de procesos</t>
  </si>
  <si>
    <t>Acceso diferencial a niveles de formación técnico profesional, tecnológico y universitario</t>
  </si>
  <si>
    <t>Construcción de infraestructura educativa de infraestructura nueva (diagnóstico por edificación, de vulnerabilidad sísmica con las respectivas recomendaciones de reforzamiento estructural de acuerdo a la NSR-10)</t>
  </si>
  <si>
    <r>
      <t xml:space="preserve">Sublínea de Inversión
</t>
    </r>
    <r>
      <rPr>
        <sz val="7"/>
        <color rgb="FFC00000"/>
        <rFont val="Segoe UI"/>
        <family val="2"/>
      </rPr>
      <t>(Sublíneas Sugeridas)
(Revisar pestaña "Tabla_1.Sugerencias_Sublineas")</t>
    </r>
  </si>
  <si>
    <r>
      <t xml:space="preserve">Nombre de la Sublínea de Inversión
</t>
    </r>
    <r>
      <rPr>
        <sz val="7"/>
        <color rgb="FFC00000"/>
        <rFont val="Segoe UI"/>
        <family val="2"/>
      </rPr>
      <t>(De acuerdo a las Líneas Sugeridas informadas previamente)</t>
    </r>
  </si>
  <si>
    <r>
      <t xml:space="preserve">Nombre de la Línea de Inversión
</t>
    </r>
    <r>
      <rPr>
        <sz val="7"/>
        <color rgb="FFC00000"/>
        <rFont val="Segoe UI"/>
        <family val="2"/>
      </rPr>
      <t>(De acuerdo a las Líneas Sugeridas informadas previamente)</t>
    </r>
  </si>
  <si>
    <r>
      <t xml:space="preserve">Incluir la unidad de medida del alcance </t>
    </r>
    <r>
      <rPr>
        <sz val="10"/>
        <color rgb="FFFF0000"/>
        <rFont val="Segoe UI"/>
        <family val="2"/>
      </rPr>
      <t xml:space="preserve">cuantitativo </t>
    </r>
    <r>
      <rPr>
        <sz val="10"/>
        <color theme="1"/>
        <rFont val="Segoe UI"/>
        <family val="2"/>
      </rPr>
      <t>de la</t>
    </r>
    <r>
      <rPr>
        <sz val="10"/>
        <color rgb="FFFF0000"/>
        <rFont val="Segoe UI"/>
        <family val="2"/>
      </rPr>
      <t xml:space="preserve"> línea de inversión</t>
    </r>
    <r>
      <rPr>
        <sz val="10"/>
        <color theme="1"/>
        <rFont val="Segoe UI"/>
        <family val="2"/>
      </rPr>
      <t xml:space="preserve"> reportada para el proyecto de inversión.</t>
    </r>
  </si>
  <si>
    <r>
      <t xml:space="preserve">Se </t>
    </r>
    <r>
      <rPr>
        <sz val="10"/>
        <color rgb="FFFF0000"/>
        <rFont val="Segoe UI"/>
        <family val="2"/>
      </rPr>
      <t>generará por defecto</t>
    </r>
    <r>
      <rPr>
        <sz val="10"/>
        <color theme="1"/>
        <rFont val="Segoe UI"/>
        <family val="2"/>
      </rPr>
      <t>. Verifique que corresponda a su IES.</t>
    </r>
    <r>
      <rPr>
        <sz val="10"/>
        <color rgb="FFFF0000"/>
        <rFont val="Segoe UI"/>
        <family val="2"/>
      </rPr>
      <t xml:space="preserve"> (Ver: Pestaña "Tabla_3.Código SNIES")</t>
    </r>
    <r>
      <rPr>
        <sz val="10"/>
        <color theme="1"/>
        <rFont val="Segoe UI"/>
        <family val="2"/>
      </rPr>
      <t>.</t>
    </r>
  </si>
  <si>
    <r>
      <t xml:space="preserve">Este campo, que se encuentra </t>
    </r>
    <r>
      <rPr>
        <sz val="10"/>
        <color rgb="FFFF0000"/>
        <rFont val="Segoe UI"/>
        <family val="2"/>
      </rPr>
      <t xml:space="preserve">formulado </t>
    </r>
    <r>
      <rPr>
        <sz val="10"/>
        <color theme="1"/>
        <rFont val="Segoe UI"/>
        <family val="2"/>
      </rPr>
      <t xml:space="preserve">con una </t>
    </r>
    <r>
      <rPr>
        <sz val="10"/>
        <color rgb="FFFF0000"/>
        <rFont val="Segoe UI"/>
        <family val="2"/>
      </rPr>
      <t>suma</t>
    </r>
    <r>
      <rPr>
        <sz val="10"/>
        <color theme="1"/>
        <rFont val="Segoe UI"/>
        <family val="2"/>
      </rPr>
      <t xml:space="preserve">, es la consolidación de las fuentes de financiación reportadas para </t>
    </r>
    <r>
      <rPr>
        <sz val="10"/>
        <color rgb="FFFF0000"/>
        <rFont val="Segoe UI"/>
        <family val="2"/>
      </rPr>
      <t>cada uno de los proyectos</t>
    </r>
    <r>
      <rPr>
        <sz val="10"/>
        <color theme="1"/>
        <rFont val="Segoe UI"/>
        <family val="2"/>
      </rPr>
      <t xml:space="preserve">.
</t>
    </r>
    <r>
      <rPr>
        <u/>
        <sz val="10"/>
        <color rgb="FFFF0000"/>
        <rFont val="Segoe UI"/>
        <family val="2"/>
      </rPr>
      <t>**Nota:</t>
    </r>
    <r>
      <rPr>
        <sz val="10"/>
        <color theme="1"/>
        <rFont val="Segoe UI"/>
        <family val="2"/>
      </rPr>
      <t xml:space="preserve"> </t>
    </r>
    <r>
      <rPr>
        <sz val="10"/>
        <color rgb="FFFF0000"/>
        <rFont val="Segoe UI"/>
        <family val="2"/>
      </rPr>
      <t>No</t>
    </r>
    <r>
      <rPr>
        <sz val="10"/>
        <color theme="1"/>
        <rFont val="Segoe UI"/>
        <family val="2"/>
      </rPr>
      <t xml:space="preserve"> es necesario</t>
    </r>
    <r>
      <rPr>
        <sz val="10"/>
        <color rgb="FFFF0000"/>
        <rFont val="Segoe UI"/>
        <family val="2"/>
      </rPr>
      <t xml:space="preserve"> manipular</t>
    </r>
    <r>
      <rPr>
        <sz val="10"/>
        <color theme="1"/>
        <rFont val="Segoe UI"/>
        <family val="2"/>
      </rPr>
      <t xml:space="preserve"> o modificar este campo dado que</t>
    </r>
    <r>
      <rPr>
        <sz val="10"/>
        <color rgb="FFFF0000"/>
        <rFont val="Segoe UI"/>
        <family val="2"/>
      </rPr>
      <t xml:space="preserve"> automáticamente</t>
    </r>
    <r>
      <rPr>
        <sz val="10"/>
        <color theme="1"/>
        <rFont val="Segoe UI"/>
        <family val="2"/>
      </rPr>
      <t xml:space="preserve"> calcula la </t>
    </r>
    <r>
      <rPr>
        <sz val="10"/>
        <color rgb="FFFF0000"/>
        <rFont val="Segoe UI"/>
        <family val="2"/>
      </rPr>
      <t>suma</t>
    </r>
    <r>
      <rPr>
        <sz val="10"/>
        <color theme="1"/>
        <rFont val="Segoe UI"/>
        <family val="2"/>
      </rPr>
      <t xml:space="preserve"> de las columnas diligenciadas previamente.</t>
    </r>
  </si>
  <si>
    <r>
      <t xml:space="preserve">En este campo la IES </t>
    </r>
    <r>
      <rPr>
        <sz val="10"/>
        <color rgb="FFFF0000"/>
        <rFont val="Segoe UI"/>
        <family val="2"/>
      </rPr>
      <t xml:space="preserve">describirá </t>
    </r>
    <r>
      <rPr>
        <sz val="10"/>
        <color theme="1"/>
        <rFont val="Segoe UI"/>
        <family val="2"/>
      </rPr>
      <t xml:space="preserve">las observaciones, notas y/o aspectos que considere </t>
    </r>
    <r>
      <rPr>
        <sz val="10"/>
        <color rgb="FFFF0000"/>
        <rFont val="Segoe UI"/>
        <family val="2"/>
      </rPr>
      <t>pertinente</t>
    </r>
    <r>
      <rPr>
        <sz val="10"/>
        <color theme="1"/>
        <rFont val="Segoe UI"/>
        <family val="2"/>
      </rPr>
      <t xml:space="preserve"> incluir para ser tenido en cuenta en el </t>
    </r>
    <r>
      <rPr>
        <sz val="10"/>
        <color rgb="FFFF0000"/>
        <rFont val="Segoe UI"/>
        <family val="2"/>
      </rPr>
      <t>desarrollo</t>
    </r>
    <r>
      <rPr>
        <sz val="10"/>
        <color theme="1"/>
        <rFont val="Segoe UI"/>
        <family val="2"/>
      </rPr>
      <t xml:space="preserve"> del proyecto de inversión.</t>
    </r>
  </si>
  <si>
    <r>
      <rPr>
        <sz val="10"/>
        <color rgb="FFFF0000"/>
        <rFont val="Segoe UI"/>
        <family val="2"/>
      </rPr>
      <t xml:space="preserve">Número de identificación </t>
    </r>
    <r>
      <rPr>
        <sz val="10"/>
        <color theme="1"/>
        <rFont val="Segoe UI"/>
        <family val="2"/>
      </rPr>
      <t xml:space="preserve">de la IES en el Sistema Nacional de Información de la Educación Superior </t>
    </r>
    <r>
      <rPr>
        <sz val="10"/>
        <color rgb="FFFF0000"/>
        <rFont val="Segoe UI"/>
        <family val="2"/>
      </rPr>
      <t>(SNIES)</t>
    </r>
    <r>
      <rPr>
        <sz val="10"/>
        <color theme="1"/>
        <rFont val="Segoe UI"/>
        <family val="2"/>
      </rPr>
      <t>. Consultar la</t>
    </r>
    <r>
      <rPr>
        <sz val="10"/>
        <color rgb="FFFF0000"/>
        <rFont val="Segoe UI"/>
        <family val="2"/>
      </rPr>
      <t xml:space="preserve"> pestaña "Tabla_3.Código SNIES"</t>
    </r>
    <r>
      <rPr>
        <sz val="10"/>
        <color theme="1"/>
        <rFont val="Segoe UI"/>
        <family val="2"/>
      </rPr>
      <t xml:space="preserve">. Es necesario diligenciar primero este código dado que esta formulado en el formato. </t>
    </r>
    <r>
      <rPr>
        <sz val="10"/>
        <color rgb="FFFF0000"/>
        <rFont val="Segoe UI"/>
        <family val="2"/>
      </rPr>
      <t>(Ver: Pestaña "Tabla_3.Código SNIES" - Columna A "IES_PADRE").</t>
    </r>
  </si>
  <si>
    <r>
      <t xml:space="preserve">Diligenciar la vigencia </t>
    </r>
    <r>
      <rPr>
        <sz val="10"/>
        <color rgb="FFFF0000"/>
        <rFont val="Segoe UI"/>
        <family val="2"/>
      </rPr>
      <t>(año)</t>
    </r>
    <r>
      <rPr>
        <sz val="10"/>
        <color theme="1"/>
        <rFont val="Segoe UI"/>
        <family val="2"/>
      </rPr>
      <t xml:space="preserve"> de los recursos con que se </t>
    </r>
    <r>
      <rPr>
        <sz val="10"/>
        <color rgb="FFFF0000"/>
        <rFont val="Segoe UI"/>
        <family val="2"/>
      </rPr>
      <t>financiará</t>
    </r>
    <r>
      <rPr>
        <sz val="10"/>
        <color theme="1"/>
        <rFont val="Segoe UI"/>
        <family val="2"/>
      </rPr>
      <t xml:space="preserve"> la </t>
    </r>
    <r>
      <rPr>
        <sz val="10"/>
        <color rgb="FFFF0000"/>
        <rFont val="Segoe UI"/>
        <family val="2"/>
      </rPr>
      <t>fase</t>
    </r>
    <r>
      <rPr>
        <sz val="10"/>
        <color theme="1"/>
        <rFont val="Segoe UI"/>
        <family val="2"/>
      </rPr>
      <t xml:space="preserve"> programada.</t>
    </r>
  </si>
  <si>
    <r>
      <t xml:space="preserve">Establecer los </t>
    </r>
    <r>
      <rPr>
        <sz val="10"/>
        <color rgb="FFFF0000"/>
        <rFont val="Segoe UI"/>
        <family val="2"/>
      </rPr>
      <t>supuestos</t>
    </r>
    <r>
      <rPr>
        <sz val="10"/>
        <color theme="1"/>
        <rFont val="Segoe UI"/>
        <family val="2"/>
      </rPr>
      <t xml:space="preserve"> o las </t>
    </r>
    <r>
      <rPr>
        <sz val="10"/>
        <color rgb="FFFF0000"/>
        <rFont val="Segoe UI"/>
        <family val="2"/>
      </rPr>
      <t>problemáticas</t>
    </r>
    <r>
      <rPr>
        <sz val="10"/>
        <color theme="1"/>
        <rFont val="Segoe UI"/>
        <family val="2"/>
      </rPr>
      <t xml:space="preserve"> que pueden</t>
    </r>
    <r>
      <rPr>
        <sz val="10"/>
        <color rgb="FFFF0000"/>
        <rFont val="Segoe UI"/>
        <family val="2"/>
      </rPr>
      <t xml:space="preserve"> afectar</t>
    </r>
    <r>
      <rPr>
        <sz val="10"/>
        <color theme="1"/>
        <rFont val="Segoe UI"/>
        <family val="2"/>
      </rPr>
      <t xml:space="preserve"> la </t>
    </r>
    <r>
      <rPr>
        <sz val="10"/>
        <color rgb="FFFF0000"/>
        <rFont val="Segoe UI"/>
        <family val="2"/>
      </rPr>
      <t>ejecución</t>
    </r>
    <r>
      <rPr>
        <sz val="10"/>
        <color theme="1"/>
        <rFont val="Segoe UI"/>
        <family val="2"/>
      </rPr>
      <t xml:space="preserve"> del proyecto de inversión.</t>
    </r>
  </si>
  <si>
    <r>
      <t xml:space="preserve">Diligenciar la </t>
    </r>
    <r>
      <rPr>
        <u/>
        <sz val="10"/>
        <color rgb="FFFF0000"/>
        <rFont val="Segoe UI"/>
        <family val="2"/>
      </rPr>
      <t>sublínea de inversión,</t>
    </r>
    <r>
      <rPr>
        <sz val="10"/>
        <color rgb="FFFF0000"/>
        <rFont val="Segoe UI"/>
        <family val="2"/>
      </rPr>
      <t xml:space="preserve"> </t>
    </r>
    <r>
      <rPr>
        <sz val="10"/>
        <color theme="1"/>
        <rFont val="Segoe UI"/>
        <family val="2"/>
      </rPr>
      <t xml:space="preserve">para el proyecto de inversión,conforme a las </t>
    </r>
    <r>
      <rPr>
        <u/>
        <sz val="10"/>
        <color rgb="FFFF0000"/>
        <rFont val="Segoe UI"/>
        <family val="2"/>
      </rPr>
      <t>sublíneas sugeridas</t>
    </r>
    <r>
      <rPr>
        <sz val="10"/>
        <color theme="1"/>
        <rFont val="Segoe UI"/>
        <family val="2"/>
      </rPr>
      <t xml:space="preserve"> en la </t>
    </r>
    <r>
      <rPr>
        <sz val="10"/>
        <color rgb="FFFF0000"/>
        <rFont val="Segoe UI"/>
        <family val="2"/>
      </rPr>
      <t xml:space="preserve">pestaña "Tabla_1.Sugerencias_Sublineas" </t>
    </r>
    <r>
      <rPr>
        <sz val="10"/>
        <color theme="1"/>
        <rFont val="Segoe UI"/>
        <family val="2"/>
      </rPr>
      <t>del presente formato.</t>
    </r>
  </si>
  <si>
    <r>
      <t>Realizar una</t>
    </r>
    <r>
      <rPr>
        <sz val="10"/>
        <color rgb="FFFF0000"/>
        <rFont val="Segoe UI"/>
        <family val="2"/>
      </rPr>
      <t xml:space="preserve"> breve</t>
    </r>
    <r>
      <rPr>
        <sz val="10"/>
        <color theme="1"/>
        <rFont val="Segoe UI"/>
        <family val="2"/>
      </rPr>
      <t xml:space="preserve"> descripción del </t>
    </r>
    <r>
      <rPr>
        <sz val="10"/>
        <color rgb="FFFF0000"/>
        <rFont val="Segoe UI"/>
        <family val="2"/>
      </rPr>
      <t>nombre del proyecto</t>
    </r>
    <r>
      <rPr>
        <sz val="10"/>
        <color theme="1"/>
        <rFont val="Segoe UI"/>
        <family val="2"/>
      </rPr>
      <t xml:space="preserve"> de inversión nuevo o en ejecución.
</t>
    </r>
    <r>
      <rPr>
        <u/>
        <sz val="10"/>
        <color rgb="FFFF0000"/>
        <rFont val="Segoe UI"/>
        <family val="2"/>
      </rPr>
      <t>**Nota:</t>
    </r>
    <r>
      <rPr>
        <sz val="10"/>
        <color theme="1"/>
        <rFont val="Segoe UI"/>
        <family val="2"/>
      </rPr>
      <t xml:space="preserve"> Esta información debe ser </t>
    </r>
    <r>
      <rPr>
        <sz val="10"/>
        <color rgb="FFFF0000"/>
        <rFont val="Segoe UI"/>
        <family val="2"/>
      </rPr>
      <t>equivalente</t>
    </r>
    <r>
      <rPr>
        <sz val="10"/>
        <color theme="1"/>
        <rFont val="Segoe UI"/>
        <family val="2"/>
      </rPr>
      <t xml:space="preserve"> a la que se diligencia en la </t>
    </r>
    <r>
      <rPr>
        <sz val="10"/>
        <color rgb="FFFF0000"/>
        <rFont val="Segoe UI"/>
        <family val="2"/>
      </rPr>
      <t xml:space="preserve">pestaña "Formulación y Seguimiento" </t>
    </r>
    <r>
      <rPr>
        <sz val="10"/>
        <rFont val="Segoe UI"/>
        <family val="2"/>
      </rPr>
      <t>del presente formato.</t>
    </r>
  </si>
  <si>
    <r>
      <t>Realizar una descripción general de los productos</t>
    </r>
    <r>
      <rPr>
        <sz val="10"/>
        <color rgb="FFFF0000"/>
        <rFont val="Segoe UI"/>
        <family val="2"/>
      </rPr>
      <t xml:space="preserve"> esperados</t>
    </r>
    <r>
      <rPr>
        <sz val="10"/>
        <color theme="1"/>
        <rFont val="Segoe UI"/>
        <family val="2"/>
      </rPr>
      <t xml:space="preserve"> del proyecto de inversión y de los</t>
    </r>
    <r>
      <rPr>
        <sz val="10"/>
        <color rgb="FFFF0000"/>
        <rFont val="Segoe UI"/>
        <family val="2"/>
      </rPr>
      <t xml:space="preserve"> resultados</t>
    </r>
    <r>
      <rPr>
        <sz val="10"/>
        <color theme="1"/>
        <rFont val="Segoe UI"/>
        <family val="2"/>
      </rPr>
      <t xml:space="preserve"> que tendrá frente al </t>
    </r>
    <r>
      <rPr>
        <sz val="10"/>
        <color rgb="FFFF0000"/>
        <rFont val="Segoe UI"/>
        <family val="2"/>
      </rPr>
      <t>mejoramiento de la calidad</t>
    </r>
    <r>
      <rPr>
        <sz val="10"/>
        <color theme="1"/>
        <rFont val="Segoe UI"/>
        <family val="2"/>
      </rPr>
      <t xml:space="preserve">.
</t>
    </r>
    <r>
      <rPr>
        <u/>
        <sz val="10"/>
        <color rgb="FFFF0000"/>
        <rFont val="Segoe UI"/>
        <family val="2"/>
      </rPr>
      <t>**Nota:</t>
    </r>
    <r>
      <rPr>
        <sz val="10"/>
        <color theme="1"/>
        <rFont val="Segoe UI"/>
        <family val="2"/>
      </rPr>
      <t xml:space="preserve"> Esta información debe ser</t>
    </r>
    <r>
      <rPr>
        <sz val="10"/>
        <color rgb="FFFF0000"/>
        <rFont val="Segoe UI"/>
        <family val="2"/>
      </rPr>
      <t xml:space="preserve"> equivalente</t>
    </r>
    <r>
      <rPr>
        <sz val="10"/>
        <color theme="1"/>
        <rFont val="Segoe UI"/>
        <family val="2"/>
      </rPr>
      <t xml:space="preserve"> a la que se diligencia en la </t>
    </r>
    <r>
      <rPr>
        <sz val="10"/>
        <color rgb="FFFF0000"/>
        <rFont val="Segoe UI"/>
        <family val="2"/>
      </rPr>
      <t xml:space="preserve">pestaña "Formulación y Seguimiento" </t>
    </r>
    <r>
      <rPr>
        <sz val="10"/>
        <rFont val="Segoe UI"/>
        <family val="2"/>
      </rPr>
      <t>del presente formato.</t>
    </r>
  </si>
  <si>
    <r>
      <t xml:space="preserve">Año 2022
</t>
    </r>
    <r>
      <rPr>
        <sz val="7"/>
        <color rgb="FFC00000"/>
        <rFont val="Segoe UI"/>
        <family val="2"/>
      </rPr>
      <t>(Meta de gestión/resultado del proyecto de inversión)
(Reportar en valor numérico)</t>
    </r>
  </si>
  <si>
    <r>
      <t xml:space="preserve">La información de este campo </t>
    </r>
    <r>
      <rPr>
        <sz val="10"/>
        <color rgb="FFFF0000"/>
        <rFont val="Segoe UI"/>
        <family val="2"/>
      </rPr>
      <t xml:space="preserve">se generará por defecto al diligenciar </t>
    </r>
    <r>
      <rPr>
        <sz val="10"/>
        <color theme="1"/>
        <rFont val="Segoe UI"/>
        <family val="2"/>
      </rPr>
      <t>el campo</t>
    </r>
    <r>
      <rPr>
        <sz val="10"/>
        <color rgb="FFFF0000"/>
        <rFont val="Segoe UI"/>
        <family val="2"/>
      </rPr>
      <t xml:space="preserve"> "Código SNIES Sede" (Columna AA)</t>
    </r>
    <r>
      <rPr>
        <sz val="10"/>
        <color theme="1"/>
        <rFont val="Segoe UI"/>
        <family val="2"/>
      </rPr>
      <t>. Se requiere verificar que el resultado corresponda a su IES.</t>
    </r>
  </si>
  <si>
    <r>
      <t xml:space="preserve">Es el resultado de la </t>
    </r>
    <r>
      <rPr>
        <sz val="10"/>
        <color rgb="FFFF0000"/>
        <rFont val="Segoe UI"/>
        <family val="2"/>
      </rPr>
      <t>celda "K24"</t>
    </r>
    <r>
      <rPr>
        <sz val="10"/>
        <color theme="1"/>
        <rFont val="Segoe UI"/>
        <family val="2"/>
      </rPr>
      <t xml:space="preserve"> que corresponde a la</t>
    </r>
    <r>
      <rPr>
        <sz val="10"/>
        <color rgb="FFFF0000"/>
        <rFont val="Segoe UI"/>
        <family val="2"/>
      </rPr>
      <t xml:space="preserve"> suma </t>
    </r>
    <r>
      <rPr>
        <sz val="10"/>
        <color theme="1"/>
        <rFont val="Segoe UI"/>
        <family val="2"/>
      </rPr>
      <t>de la columna "Ponderación de Avance de la Fase (Peso % de lo que ha avanzado la Fase)".</t>
    </r>
  </si>
  <si>
    <r>
      <t xml:space="preserve">Para </t>
    </r>
    <r>
      <rPr>
        <sz val="10"/>
        <color rgb="FFFF0000"/>
        <rFont val="Segoe UI"/>
        <family val="2"/>
      </rPr>
      <t>cada fase</t>
    </r>
    <r>
      <rPr>
        <sz val="10"/>
        <color theme="1"/>
        <rFont val="Segoe UI"/>
        <family val="2"/>
      </rPr>
      <t xml:space="preserve"> se requiere identificar el peso, </t>
    </r>
    <r>
      <rPr>
        <sz val="10"/>
        <color rgb="FFFF0000"/>
        <rFont val="Segoe UI"/>
        <family val="2"/>
      </rPr>
      <t>en porcentaje</t>
    </r>
    <r>
      <rPr>
        <sz val="10"/>
        <color theme="1"/>
        <rFont val="Segoe UI"/>
        <family val="2"/>
      </rPr>
      <t xml:space="preserve">, que representa frente a la ejecución total del proyecto de inversión. La </t>
    </r>
    <r>
      <rPr>
        <sz val="10"/>
        <color rgb="FFFF0000"/>
        <rFont val="Segoe UI"/>
        <family val="2"/>
      </rPr>
      <t>suma</t>
    </r>
    <r>
      <rPr>
        <sz val="10"/>
        <color theme="1"/>
        <rFont val="Segoe UI"/>
        <family val="2"/>
      </rPr>
      <t xml:space="preserve"> de las </t>
    </r>
    <r>
      <rPr>
        <sz val="10"/>
        <color rgb="FFFF0000"/>
        <rFont val="Segoe UI"/>
        <family val="2"/>
      </rPr>
      <t xml:space="preserve">fases </t>
    </r>
    <r>
      <rPr>
        <sz val="10"/>
        <color theme="1"/>
        <rFont val="Segoe UI"/>
        <family val="2"/>
      </rPr>
      <t xml:space="preserve">de implementación </t>
    </r>
    <r>
      <rPr>
        <sz val="10"/>
        <color rgb="FFFF0000"/>
        <rFont val="Segoe UI"/>
        <family val="2"/>
      </rPr>
      <t>deberán sumar un total de 100%</t>
    </r>
    <r>
      <rPr>
        <sz val="10"/>
        <color theme="1"/>
        <rFont val="Segoe UI"/>
        <family val="2"/>
      </rPr>
      <t xml:space="preserve"> (</t>
    </r>
    <r>
      <rPr>
        <sz val="10"/>
        <color rgb="FFFF0000"/>
        <rFont val="Segoe UI"/>
        <family val="2"/>
      </rPr>
      <t>Celda: J24</t>
    </r>
    <r>
      <rPr>
        <sz val="10"/>
        <color theme="1"/>
        <rFont val="Segoe UI"/>
        <family val="2"/>
      </rPr>
      <t>).</t>
    </r>
  </si>
  <si>
    <r>
      <t>Es el peso,</t>
    </r>
    <r>
      <rPr>
        <sz val="10"/>
        <color rgb="FFFF0000"/>
        <rFont val="Segoe UI"/>
        <family val="2"/>
      </rPr>
      <t xml:space="preserve"> en porcentaje</t>
    </r>
    <r>
      <rPr>
        <sz val="10"/>
        <color theme="1"/>
        <rFont val="Segoe UI"/>
        <family val="2"/>
      </rPr>
      <t xml:space="preserve">,del avance que ha tenido la fase con respecto a si misma. La </t>
    </r>
    <r>
      <rPr>
        <sz val="10"/>
        <color rgb="FFFF0000"/>
        <rFont val="Segoe UI"/>
        <family val="2"/>
      </rPr>
      <t>suma de los porcentajes deberán sumar un total de 100%</t>
    </r>
    <r>
      <rPr>
        <sz val="10"/>
        <color theme="1"/>
        <rFont val="Segoe UI"/>
        <family val="2"/>
      </rPr>
      <t xml:space="preserve"> (</t>
    </r>
    <r>
      <rPr>
        <sz val="10"/>
        <color rgb="FFFF0000"/>
        <rFont val="Segoe UI"/>
        <family val="2"/>
      </rPr>
      <t>Celda: K24</t>
    </r>
    <r>
      <rPr>
        <sz val="10"/>
        <color theme="1"/>
        <rFont val="Segoe UI"/>
        <family val="2"/>
      </rPr>
      <t xml:space="preserve">). </t>
    </r>
    <r>
      <rPr>
        <sz val="10"/>
        <color rgb="FFFF0000"/>
        <rFont val="Segoe UI"/>
        <family val="2"/>
      </rPr>
      <t>(Ver los ejemplos diligenciados en la columna K).</t>
    </r>
  </si>
  <si>
    <r>
      <t xml:space="preserve">Nombre Indicador de Calidad
</t>
    </r>
    <r>
      <rPr>
        <sz val="7"/>
        <color rgb="FFC00000"/>
        <rFont val="Segoe UI"/>
        <family val="2"/>
      </rPr>
      <t>(Ejemplos: tasa de deserción, tasa de graduación, matricula, número de docentes, número de productos de investigación, número de estrategias rurales, etc)</t>
    </r>
  </si>
  <si>
    <t>Año
2023</t>
  </si>
  <si>
    <r>
      <t xml:space="preserve">Año 2023
</t>
    </r>
    <r>
      <rPr>
        <sz val="7"/>
        <color rgb="FFC00000"/>
        <rFont val="Segoe UI"/>
        <family val="2"/>
      </rPr>
      <t>(Meta de gestión/resultado del proyecto de inversión)
(Reportar en valor numérico)</t>
    </r>
  </si>
  <si>
    <r>
      <t xml:space="preserve">Recursos
Apropiados
</t>
    </r>
    <r>
      <rPr>
        <sz val="8"/>
        <rFont val="Calibri"/>
        <family val="2"/>
        <scheme val="minor"/>
      </rPr>
      <t>(Valor en Pesos)</t>
    </r>
  </si>
  <si>
    <r>
      <t xml:space="preserve">Recursos Comprometidos
</t>
    </r>
    <r>
      <rPr>
        <sz val="8"/>
        <rFont val="Calibri"/>
        <family val="2"/>
        <scheme val="minor"/>
      </rPr>
      <t>(Valor en Pesos)</t>
    </r>
  </si>
  <si>
    <r>
      <t xml:space="preserve">Recursos
Ejecutados
</t>
    </r>
    <r>
      <rPr>
        <sz val="8"/>
        <rFont val="Calibri"/>
        <family val="2"/>
        <scheme val="minor"/>
      </rPr>
      <t>(Valor en Pesos)</t>
    </r>
  </si>
  <si>
    <r>
      <t xml:space="preserve">Fecha de Inicio de la Fase
</t>
    </r>
    <r>
      <rPr>
        <sz val="8"/>
        <color theme="1"/>
        <rFont val="Calibri"/>
        <family val="2"/>
        <scheme val="minor"/>
      </rPr>
      <t>(Desde DD/MM/AAAA)</t>
    </r>
  </si>
  <si>
    <r>
      <t xml:space="preserve">Fecha de Finalización de la Fase
</t>
    </r>
    <r>
      <rPr>
        <sz val="8"/>
        <color theme="1"/>
        <rFont val="Calibri"/>
        <family val="2"/>
        <scheme val="minor"/>
      </rPr>
      <t>(Hasta DD/MM/AAAA)</t>
    </r>
  </si>
  <si>
    <r>
      <t xml:space="preserve">Recursos Comprometidos
</t>
    </r>
    <r>
      <rPr>
        <sz val="7"/>
        <color rgb="FFC00000"/>
        <rFont val="Segoe UI"/>
        <family val="2"/>
      </rPr>
      <t>(Valor en Pesos)</t>
    </r>
  </si>
  <si>
    <r>
      <t>Es el valor (en pesos) de los</t>
    </r>
    <r>
      <rPr>
        <sz val="10"/>
        <color rgb="FFFF0000"/>
        <rFont val="Segoe UI"/>
        <family val="2"/>
      </rPr>
      <t xml:space="preserve"> registros presupuestales imputados</t>
    </r>
    <r>
      <rPr>
        <sz val="10"/>
        <color theme="1"/>
        <rFont val="Segoe UI"/>
        <family val="2"/>
      </rPr>
      <t xml:space="preserve"> por</t>
    </r>
    <r>
      <rPr>
        <sz val="10"/>
        <color rgb="FFFF0000"/>
        <rFont val="Segoe UI"/>
        <family val="2"/>
      </rPr>
      <t xml:space="preserve"> cada</t>
    </r>
    <r>
      <rPr>
        <sz val="10"/>
        <color theme="1"/>
        <rFont val="Segoe UI"/>
        <family val="2"/>
      </rPr>
      <t xml:space="preserve"> fuente de financiación.</t>
    </r>
  </si>
  <si>
    <r>
      <t>Es el valor (en pesos) de las</t>
    </r>
    <r>
      <rPr>
        <sz val="10"/>
        <color rgb="FFFF0000"/>
        <rFont val="Segoe UI"/>
        <family val="2"/>
      </rPr>
      <t xml:space="preserve"> obligaciones y pagos realizados </t>
    </r>
    <r>
      <rPr>
        <sz val="10"/>
        <color theme="1"/>
        <rFont val="Segoe UI"/>
        <family val="2"/>
      </rPr>
      <t xml:space="preserve">por </t>
    </r>
    <r>
      <rPr>
        <sz val="10"/>
        <color rgb="FFFF0000"/>
        <rFont val="Segoe UI"/>
        <family val="2"/>
      </rPr>
      <t>cada</t>
    </r>
    <r>
      <rPr>
        <sz val="10"/>
        <color theme="1"/>
        <rFont val="Segoe UI"/>
        <family val="2"/>
      </rPr>
      <t xml:space="preserve"> fuente de financiación.</t>
    </r>
  </si>
  <si>
    <t>Bienestar en la Educación Superior y Permanencia Estudiantil</t>
  </si>
  <si>
    <t>Fomento para la Investigación, Innovación o Creación y Fomento de las Publicaciones Científicas y de Divulgación</t>
  </si>
  <si>
    <t>Permanencia, Desarrollo y Capacitación Profesoral</t>
  </si>
  <si>
    <t>Fortalecimiento de Regionalización y Fomento de la Educación Superior Rural</t>
  </si>
  <si>
    <t>Dotación de Infraestructura Tecnológica y Adecuación de Infraestructura Física</t>
  </si>
  <si>
    <t>Diseño o Modificación de Oferta Académica</t>
  </si>
  <si>
    <t>Fortalecimiento y Consolidación de los Sistemas Internos de Aseguramiento de la Calidad (SIAC)</t>
  </si>
  <si>
    <r>
      <t xml:space="preserve">Fecha Inicio del Proyecto del Inversión
</t>
    </r>
    <r>
      <rPr>
        <sz val="7"/>
        <color rgb="FFC00000"/>
        <rFont val="Segoe UI"/>
        <family val="2"/>
      </rPr>
      <t>(Desde DD/MM/AAAA)</t>
    </r>
  </si>
  <si>
    <r>
      <t xml:space="preserve">Fecha de Finalización del Proyecto de Inversión
</t>
    </r>
    <r>
      <rPr>
        <sz val="7"/>
        <color rgb="FFC00000"/>
        <rFont val="Segoe UI"/>
        <family val="2"/>
      </rPr>
      <t>(Hasta DD/MM/AAAA)</t>
    </r>
  </si>
  <si>
    <r>
      <t xml:space="preserve">Fecha de Inicio del Proyecto </t>
    </r>
    <r>
      <rPr>
        <sz val="8"/>
        <color theme="1"/>
        <rFont val="Calibri"/>
        <family val="2"/>
        <scheme val="minor"/>
      </rPr>
      <t>(Desde DD/MM/AAAA)</t>
    </r>
  </si>
  <si>
    <r>
      <t xml:space="preserve">Fecha Fin del Proyecto </t>
    </r>
    <r>
      <rPr>
        <sz val="8"/>
        <color theme="1"/>
        <rFont val="Calibri"/>
        <family val="2"/>
        <scheme val="minor"/>
      </rPr>
      <t>(Hasta DD/MM/AAAA)</t>
    </r>
  </si>
  <si>
    <r>
      <t xml:space="preserve">Recursos CREE
</t>
    </r>
    <r>
      <rPr>
        <sz val="7"/>
        <color rgb="FFC00000"/>
        <rFont val="Segoe UI"/>
        <family val="2"/>
      </rPr>
      <t>(Suma de los excedentes de recursos acumulados en las vigencias 2013 - 2017)</t>
    </r>
  </si>
  <si>
    <r>
      <t xml:space="preserve">Recursos Ejecutados
</t>
    </r>
    <r>
      <rPr>
        <sz val="7"/>
        <color rgb="FFC00000"/>
        <rFont val="Segoe UI"/>
        <family val="2"/>
      </rPr>
      <t>(Valor en Pesos)</t>
    </r>
  </si>
  <si>
    <r>
      <t xml:space="preserve">Recursos Apropiados
</t>
    </r>
    <r>
      <rPr>
        <sz val="7"/>
        <color rgb="FFC00000"/>
        <rFont val="Segoe UI"/>
        <family val="2"/>
      </rPr>
      <t>(Valor en Pesos)</t>
    </r>
  </si>
  <si>
    <r>
      <t xml:space="preserve">Fecha de Inicio del Proyecto
</t>
    </r>
    <r>
      <rPr>
        <sz val="7"/>
        <color rgb="FFC00000"/>
        <rFont val="Segoe UI"/>
        <family val="2"/>
      </rPr>
      <t>(Desde DD/MM/AAAA)</t>
    </r>
  </si>
  <si>
    <r>
      <t xml:space="preserve">Fecha Fin del Proyecto
</t>
    </r>
    <r>
      <rPr>
        <sz val="7"/>
        <color rgb="FFC00000"/>
        <rFont val="Segoe UI"/>
        <family val="2"/>
      </rPr>
      <t>(Hasta DD/MM/AAAA)</t>
    </r>
  </si>
  <si>
    <r>
      <t xml:space="preserve">Fecha de Inicio de la Fase
</t>
    </r>
    <r>
      <rPr>
        <sz val="7"/>
        <color rgb="FFC00000"/>
        <rFont val="Segoe UI"/>
        <family val="2"/>
      </rPr>
      <t>(Desde DD/MM/AAAA)</t>
    </r>
  </si>
  <si>
    <r>
      <t xml:space="preserve">Fecha de Finalización de la Fase
</t>
    </r>
    <r>
      <rPr>
        <sz val="7"/>
        <color rgb="FFC00000"/>
        <rFont val="Segoe UI"/>
        <family val="2"/>
      </rPr>
      <t>(Hasta DD/MM/AAAA)</t>
    </r>
  </si>
  <si>
    <r>
      <rPr>
        <sz val="10"/>
        <color rgb="FFFF0000"/>
        <rFont val="Segoe UI"/>
        <family val="2"/>
      </rPr>
      <t>Número de identificación</t>
    </r>
    <r>
      <rPr>
        <sz val="10"/>
        <color theme="1"/>
        <rFont val="Segoe UI"/>
        <family val="2"/>
      </rPr>
      <t xml:space="preserve"> de la IES en el Sistema Nacional de Información de la Educación Superior </t>
    </r>
    <r>
      <rPr>
        <sz val="10"/>
        <color rgb="FFFF0000"/>
        <rFont val="Segoe UI"/>
        <family val="2"/>
      </rPr>
      <t>(SNIES)</t>
    </r>
    <r>
      <rPr>
        <sz val="10"/>
        <color theme="1"/>
        <rFont val="Segoe UI"/>
        <family val="2"/>
      </rPr>
      <t xml:space="preserve">. Consultar la </t>
    </r>
    <r>
      <rPr>
        <sz val="10"/>
        <color rgb="FFFF0000"/>
        <rFont val="Segoe UI"/>
        <family val="2"/>
      </rPr>
      <t>pestaña "Tabla_3.Código SNIES"</t>
    </r>
    <r>
      <rPr>
        <sz val="10"/>
        <color theme="1"/>
        <rFont val="Segoe UI"/>
        <family val="2"/>
      </rPr>
      <t xml:space="preserve">. Es necesario diligenciar primero este código dado que está formulado en el formato. </t>
    </r>
    <r>
      <rPr>
        <sz val="10"/>
        <color rgb="FFFF0000"/>
        <rFont val="Segoe UI"/>
        <family val="2"/>
      </rPr>
      <t>(Ver: Pestaña "Tabla_3.Código SNIES" - Columna A "IES_PADRE").</t>
    </r>
  </si>
  <si>
    <t>Recursos propios de la institución</t>
  </si>
  <si>
    <t>Guía para el diligencamiento pestaña "Formulación y Seguimiento"</t>
  </si>
  <si>
    <t>Linea de Inversión</t>
  </si>
  <si>
    <t>Sublinea de Inversión</t>
  </si>
  <si>
    <t>Proyecto de Inversión</t>
  </si>
  <si>
    <r>
      <t xml:space="preserve">Municipio
</t>
    </r>
    <r>
      <rPr>
        <sz val="8"/>
        <color theme="1"/>
        <rFont val="Calibri"/>
        <family val="2"/>
        <scheme val="minor"/>
      </rPr>
      <t>(En el cual se ejecutará el Proyecto)</t>
    </r>
  </si>
  <si>
    <r>
      <t xml:space="preserve">Municipio de la Sede
</t>
    </r>
    <r>
      <rPr>
        <sz val="8"/>
        <color theme="1"/>
        <rFont val="Calibri"/>
        <family val="2"/>
        <scheme val="minor"/>
      </rPr>
      <t>(De la Sede en la que se ejecutará el Proyecto)</t>
    </r>
  </si>
  <si>
    <r>
      <t xml:space="preserve">Estampillas </t>
    </r>
    <r>
      <rPr>
        <sz val="8"/>
        <color theme="1"/>
        <rFont val="Calibri"/>
        <family val="2"/>
        <scheme val="minor"/>
      </rPr>
      <t>(Recursos Pro-UNAL y Univ. Públicas) - (Ley 1697 / 13)</t>
    </r>
  </si>
  <si>
    <t>Otras estampillas</t>
  </si>
  <si>
    <r>
      <t xml:space="preserve">Otras fuentes </t>
    </r>
    <r>
      <rPr>
        <sz val="9"/>
        <color theme="1"/>
        <rFont val="Calibri"/>
        <family val="2"/>
        <scheme val="minor"/>
      </rPr>
      <t>(identificar cuáles son)</t>
    </r>
  </si>
  <si>
    <r>
      <t xml:space="preserve">* </t>
    </r>
    <r>
      <rPr>
        <b/>
        <sz val="11"/>
        <color theme="1"/>
        <rFont val="Calibri"/>
        <family val="2"/>
        <scheme val="minor"/>
      </rPr>
      <t>Riesgos Operativos:</t>
    </r>
    <r>
      <rPr>
        <sz val="11"/>
        <color theme="1"/>
        <rFont val="Calibri"/>
        <family val="2"/>
        <scheme val="minor"/>
      </rPr>
      <t xml:space="preserve"> comprenden los riesgos provenientes del funcionamiento y operatividad de los sistemas de información institucional, definición de los procesos, estructura de la entidad, articulación entre dependencias.</t>
    </r>
  </si>
  <si>
    <r>
      <t xml:space="preserve">* </t>
    </r>
    <r>
      <rPr>
        <b/>
        <sz val="11"/>
        <color theme="1"/>
        <rFont val="Calibri"/>
        <family val="2"/>
        <scheme val="minor"/>
      </rPr>
      <t>Riesgos Financieros:</t>
    </r>
    <r>
      <rPr>
        <sz val="11"/>
        <color theme="1"/>
        <rFont val="Calibri"/>
        <family val="2"/>
        <scheme val="minor"/>
      </rPr>
      <t xml:space="preserve"> se relacionan con el manejo de los recursos de la entidad que incluyen la ejecución presupuestal, elaboración de los estados financieros, pagos, manejos de excedentes de tesorería y manejo sobre los bienes.</t>
    </r>
  </si>
  <si>
    <r>
      <t xml:space="preserve">Nombre del representante legal de la institución </t>
    </r>
    <r>
      <rPr>
        <sz val="8"/>
        <color theme="1"/>
        <rFont val="Calibri"/>
        <family val="2"/>
        <scheme val="minor"/>
      </rPr>
      <t>(especificar el nombre de la IES)</t>
    </r>
  </si>
  <si>
    <t>Dirección de la IES: XXXXXX</t>
  </si>
  <si>
    <r>
      <t xml:space="preserve">Documento de identidad XXXXX de XXXXX </t>
    </r>
    <r>
      <rPr>
        <sz val="8"/>
        <color theme="1"/>
        <rFont val="Calibri"/>
        <family val="2"/>
        <scheme val="minor"/>
      </rPr>
      <t>(del representante regal)</t>
    </r>
  </si>
  <si>
    <r>
      <t xml:space="preserve">Teléfono fijo y/o celular: XXXX </t>
    </r>
    <r>
      <rPr>
        <sz val="8"/>
        <color theme="1"/>
        <rFont val="Calibri"/>
        <family val="2"/>
        <scheme val="minor"/>
      </rPr>
      <t>(del representante legal)</t>
    </r>
  </si>
  <si>
    <r>
      <t xml:space="preserve">Correo electrónico: XXXXX </t>
    </r>
    <r>
      <rPr>
        <sz val="8"/>
        <color theme="1"/>
        <rFont val="Calibri"/>
        <family val="2"/>
        <scheme val="minor"/>
      </rPr>
      <t>(del representante legal)</t>
    </r>
  </si>
  <si>
    <r>
      <t xml:space="preserve">Diligenciar este campo en </t>
    </r>
    <r>
      <rPr>
        <sz val="10"/>
        <color rgb="FFFF0000"/>
        <rFont val="Segoe UI"/>
        <family val="2"/>
      </rPr>
      <t>número</t>
    </r>
    <r>
      <rPr>
        <sz val="10"/>
        <color theme="1"/>
        <rFont val="Segoe UI"/>
        <family val="2"/>
      </rPr>
      <t xml:space="preserve"> indicando de forma </t>
    </r>
    <r>
      <rPr>
        <sz val="10"/>
        <color rgb="FFFF0000"/>
        <rFont val="Segoe UI"/>
        <family val="2"/>
      </rPr>
      <t>cuantitativa</t>
    </r>
    <r>
      <rPr>
        <sz val="10"/>
        <color theme="1"/>
        <rFont val="Segoe UI"/>
        <family val="2"/>
      </rPr>
      <t xml:space="preserve"> la meta de proyecto estimada para esta vigencia (2023).
</t>
    </r>
    <r>
      <rPr>
        <u/>
        <sz val="10"/>
        <color rgb="FFFF0000"/>
        <rFont val="Segoe UI"/>
        <family val="2"/>
      </rPr>
      <t>**Nota:</t>
    </r>
    <r>
      <rPr>
        <sz val="10"/>
        <color theme="1"/>
        <rFont val="Segoe UI"/>
        <family val="2"/>
      </rPr>
      <t xml:space="preserve"> Diligenciar </t>
    </r>
    <r>
      <rPr>
        <sz val="10"/>
        <color rgb="FFFF0000"/>
        <rFont val="Segoe UI"/>
        <family val="2"/>
      </rPr>
      <t>en caso</t>
    </r>
    <r>
      <rPr>
        <sz val="10"/>
        <color theme="1"/>
        <rFont val="Segoe UI"/>
        <family val="2"/>
      </rPr>
      <t xml:space="preserve"> que el proyecto de inversión </t>
    </r>
    <r>
      <rPr>
        <sz val="10"/>
        <color rgb="FFFF0000"/>
        <rFont val="Segoe UI"/>
        <family val="2"/>
      </rPr>
      <t>cuente</t>
    </r>
    <r>
      <rPr>
        <sz val="10"/>
        <color theme="1"/>
        <rFont val="Segoe UI"/>
        <family val="2"/>
      </rPr>
      <t xml:space="preserve"> con resultados para esta vigencia. </t>
    </r>
    <r>
      <rPr>
        <sz val="10"/>
        <color rgb="FFFF0000"/>
        <rFont val="Segoe UI"/>
        <family val="2"/>
      </rPr>
      <t>De lo contrario,</t>
    </r>
    <r>
      <rPr>
        <sz val="10"/>
        <color theme="1"/>
        <rFont val="Segoe UI"/>
        <family val="2"/>
      </rPr>
      <t xml:space="preserve"> dejar el campo </t>
    </r>
    <r>
      <rPr>
        <sz val="10"/>
        <color rgb="FFFF0000"/>
        <rFont val="Segoe UI"/>
        <family val="2"/>
      </rPr>
      <t>vacio</t>
    </r>
    <r>
      <rPr>
        <sz val="10"/>
        <color theme="1"/>
        <rFont val="Segoe UI"/>
        <family val="2"/>
      </rPr>
      <t xml:space="preserve"> (</t>
    </r>
    <r>
      <rPr>
        <sz val="10"/>
        <color rgb="FFFF0000"/>
        <rFont val="Segoe UI"/>
        <family val="2"/>
      </rPr>
      <t>sin diligenciar</t>
    </r>
    <r>
      <rPr>
        <sz val="10"/>
        <color theme="1"/>
        <rFont val="Segoe UI"/>
        <family val="2"/>
      </rPr>
      <t>).</t>
    </r>
  </si>
  <si>
    <r>
      <t xml:space="preserve">Diligenciar este campo con el </t>
    </r>
    <r>
      <rPr>
        <sz val="10"/>
        <color rgb="FFFF0000"/>
        <rFont val="Segoe UI"/>
        <family val="2"/>
      </rPr>
      <t>número entero</t>
    </r>
    <r>
      <rPr>
        <sz val="10"/>
        <color theme="1"/>
        <rFont val="Segoe UI"/>
        <family val="2"/>
      </rPr>
      <t xml:space="preserve"> o </t>
    </r>
    <r>
      <rPr>
        <sz val="10"/>
        <color rgb="FFFF0000"/>
        <rFont val="Segoe UI"/>
        <family val="2"/>
      </rPr>
      <t>fórmula del porcentaje</t>
    </r>
    <r>
      <rPr>
        <sz val="10"/>
        <color theme="1"/>
        <rFont val="Segoe UI"/>
        <family val="2"/>
      </rPr>
      <t xml:space="preserve">, con el indicador de calidad que se asoció y/o vinculó el proyecto de inversión estimado para esta vigencia (2023).
</t>
    </r>
    <r>
      <rPr>
        <u/>
        <sz val="10"/>
        <color rgb="FFFF0000"/>
        <rFont val="Segoe UI"/>
        <family val="2"/>
      </rPr>
      <t>**Nota:</t>
    </r>
    <r>
      <rPr>
        <sz val="10"/>
        <color theme="1"/>
        <rFont val="Segoe UI"/>
        <family val="2"/>
      </rPr>
      <t xml:space="preserve"> Diligenciar </t>
    </r>
    <r>
      <rPr>
        <sz val="10"/>
        <color rgb="FFFF0000"/>
        <rFont val="Segoe UI"/>
        <family val="2"/>
      </rPr>
      <t>en caso</t>
    </r>
    <r>
      <rPr>
        <sz val="10"/>
        <color theme="1"/>
        <rFont val="Segoe UI"/>
        <family val="2"/>
      </rPr>
      <t xml:space="preserve"> que el proyecto de inversión </t>
    </r>
    <r>
      <rPr>
        <sz val="10"/>
        <color rgb="FFFF0000"/>
        <rFont val="Segoe UI"/>
        <family val="2"/>
      </rPr>
      <t>cuente</t>
    </r>
    <r>
      <rPr>
        <sz val="10"/>
        <color theme="1"/>
        <rFont val="Segoe UI"/>
        <family val="2"/>
      </rPr>
      <t xml:space="preserve"> con resultados para esta vigencia. </t>
    </r>
    <r>
      <rPr>
        <sz val="10"/>
        <color rgb="FFFF0000"/>
        <rFont val="Segoe UI"/>
        <family val="2"/>
      </rPr>
      <t xml:space="preserve">De lo contrario, </t>
    </r>
    <r>
      <rPr>
        <sz val="10"/>
        <color theme="1"/>
        <rFont val="Segoe UI"/>
        <family val="2"/>
      </rPr>
      <t xml:space="preserve">dejar el campo </t>
    </r>
    <r>
      <rPr>
        <sz val="10"/>
        <color rgb="FFFF0000"/>
        <rFont val="Segoe UI"/>
        <family val="2"/>
      </rPr>
      <t>vacio</t>
    </r>
    <r>
      <rPr>
        <sz val="10"/>
        <color theme="1"/>
        <rFont val="Segoe UI"/>
        <family val="2"/>
      </rPr>
      <t xml:space="preserve"> (</t>
    </r>
    <r>
      <rPr>
        <sz val="10"/>
        <color rgb="FFFF0000"/>
        <rFont val="Segoe UI"/>
        <family val="2"/>
      </rPr>
      <t>sin diligenciar</t>
    </r>
    <r>
      <rPr>
        <sz val="10"/>
        <color theme="1"/>
        <rFont val="Segoe UI"/>
        <family val="2"/>
      </rPr>
      <t>).</t>
    </r>
  </si>
  <si>
    <r>
      <t xml:space="preserve">Diligenciar el </t>
    </r>
    <r>
      <rPr>
        <sz val="10"/>
        <color rgb="FFFF0000"/>
        <rFont val="Segoe UI"/>
        <family val="2"/>
      </rPr>
      <t>código de municipio</t>
    </r>
    <r>
      <rPr>
        <sz val="10"/>
        <color theme="1"/>
        <rFont val="Segoe UI"/>
        <family val="2"/>
      </rPr>
      <t xml:space="preserve"> que corresponde al lugar dónde se desarrollará el proyecto. De igual manera, aplica para los proyectos que ya vienen ejecutándose y que se incluyeron en este PFC. Para tales efectos, </t>
    </r>
    <r>
      <rPr>
        <sz val="10"/>
        <color rgb="FFFF0000"/>
        <rFont val="Segoe UI"/>
        <family val="2"/>
      </rPr>
      <t>consultar la pestaña "Tabla_2.Código DANE Municipio" - Columna D "Código Municipio"</t>
    </r>
    <r>
      <rPr>
        <sz val="10"/>
        <color theme="1"/>
        <rFont val="Segoe UI"/>
        <family val="2"/>
      </rPr>
      <t>.</t>
    </r>
  </si>
  <si>
    <r>
      <t xml:space="preserve">Diligenciar el </t>
    </r>
    <r>
      <rPr>
        <sz val="10"/>
        <color rgb="FFFF0000"/>
        <rFont val="Segoe UI"/>
        <family val="2"/>
      </rPr>
      <t>nombre del municipio</t>
    </r>
    <r>
      <rPr>
        <sz val="10"/>
        <color theme="1"/>
        <rFont val="Segoe UI"/>
        <family val="2"/>
      </rPr>
      <t xml:space="preserve"> que corresponde al lugar dónde se desarrollará el proyecto. De igual manera, aplica para los proyectos que ya vienen ejecutándose y que se incluyeron en este PFC. Para tales efectos, </t>
    </r>
    <r>
      <rPr>
        <sz val="10"/>
        <color rgb="FFFF0000"/>
        <rFont val="Segoe UI"/>
        <family val="2"/>
      </rPr>
      <t>consultar la pestaña "Tabla_2.Código DANE Municipio" - Columna E "Nombre Municipio"</t>
    </r>
    <r>
      <rPr>
        <sz val="10"/>
        <color theme="1"/>
        <rFont val="Segoe UI"/>
        <family val="2"/>
      </rPr>
      <t>.</t>
    </r>
  </si>
  <si>
    <r>
      <rPr>
        <sz val="10"/>
        <color rgb="FFFF0000"/>
        <rFont val="Segoe UI"/>
        <family val="2"/>
      </rPr>
      <t>Número de identificación</t>
    </r>
    <r>
      <rPr>
        <sz val="10"/>
        <color theme="1"/>
        <rFont val="Segoe UI"/>
        <family val="2"/>
      </rPr>
      <t xml:space="preserve"> de la IES Seccional en el Sistema Nacional de Información de la Educación Superior </t>
    </r>
    <r>
      <rPr>
        <sz val="10"/>
        <color rgb="FFFF0000"/>
        <rFont val="Segoe UI"/>
        <family val="2"/>
      </rPr>
      <t>(SNIES)</t>
    </r>
    <r>
      <rPr>
        <sz val="10"/>
        <color theme="1"/>
        <rFont val="Segoe UI"/>
        <family val="2"/>
      </rPr>
      <t xml:space="preserve">. </t>
    </r>
    <r>
      <rPr>
        <sz val="10"/>
        <color rgb="FFFF0000"/>
        <rFont val="Segoe UI"/>
        <family val="2"/>
      </rPr>
      <t>Consultar la pestaña "Tabla_3.Código SNIES"</t>
    </r>
    <r>
      <rPr>
        <sz val="10"/>
        <color theme="1"/>
        <rFont val="Segoe UI"/>
        <family val="2"/>
      </rPr>
      <t xml:space="preserve">. Es necesario diligenciar primero este código dado que está formulado. </t>
    </r>
    <r>
      <rPr>
        <sz val="10"/>
        <color rgb="FFFF0000"/>
        <rFont val="Segoe UI"/>
        <family val="2"/>
      </rPr>
      <t>(Ver: Pestaña "Tabla_3.Código SNIES" - Columna B "Codigo IES")</t>
    </r>
    <r>
      <rPr>
        <sz val="10"/>
        <color theme="1"/>
        <rFont val="Segoe UI"/>
        <family val="2"/>
      </rPr>
      <t>.</t>
    </r>
  </si>
  <si>
    <r>
      <t xml:space="preserve">Ingresar la </t>
    </r>
    <r>
      <rPr>
        <sz val="10"/>
        <color rgb="FFFF0000"/>
        <rFont val="Segoe UI"/>
        <family val="2"/>
      </rPr>
      <t>parte del valor</t>
    </r>
    <r>
      <rPr>
        <sz val="10"/>
        <color theme="1"/>
        <rFont val="Segoe UI"/>
        <family val="2"/>
      </rPr>
      <t xml:space="preserve"> (expresado en pesos) que corresponde a los recursos por</t>
    </r>
    <r>
      <rPr>
        <sz val="10"/>
        <color rgb="FFFF0000"/>
        <rFont val="Segoe UI"/>
        <family val="2"/>
      </rPr>
      <t xml:space="preserve"> "Estampillas"</t>
    </r>
    <r>
      <rPr>
        <sz val="10"/>
        <color theme="1"/>
        <rFont val="Segoe UI"/>
        <family val="2"/>
      </rPr>
      <t xml:space="preserve"> y que se utilizaron o utilizarán para dar cumplimiento total a la ejecución presupuestal del proyecto de inversión. </t>
    </r>
  </si>
  <si>
    <r>
      <t xml:space="preserve">Ingresar la </t>
    </r>
    <r>
      <rPr>
        <sz val="10"/>
        <color rgb="FFFF0000"/>
        <rFont val="Segoe UI"/>
        <family val="2"/>
      </rPr>
      <t>parte del valor</t>
    </r>
    <r>
      <rPr>
        <sz val="10"/>
        <color theme="1"/>
        <rFont val="Segoe UI"/>
        <family val="2"/>
      </rPr>
      <t xml:space="preserve"> (expresado en pesos) que corresponde a los recursos por</t>
    </r>
    <r>
      <rPr>
        <sz val="10"/>
        <color rgb="FFFF0000"/>
        <rFont val="Segoe UI"/>
        <family val="2"/>
      </rPr>
      <t xml:space="preserve"> "Otras Estampillas"</t>
    </r>
    <r>
      <rPr>
        <sz val="10"/>
        <color theme="1"/>
        <rFont val="Segoe UI"/>
        <family val="2"/>
      </rPr>
      <t xml:space="preserve"> y que se utilizaron o utilizarán para dar cumplimiento total a la ejecución presupuestal del proyecto de inversión. Estos recursos corresponden a fuentes de financiación </t>
    </r>
    <r>
      <rPr>
        <sz val="10"/>
        <color rgb="FFFF0000"/>
        <rFont val="Segoe UI"/>
        <family val="2"/>
      </rPr>
      <t>diferentes</t>
    </r>
    <r>
      <rPr>
        <sz val="10"/>
        <color theme="1"/>
        <rFont val="Segoe UI"/>
        <family val="2"/>
      </rPr>
      <t xml:space="preserve"> a los "Recursos Pro-UNAL y U. Públicas. Ley 1697/13".</t>
    </r>
  </si>
  <si>
    <r>
      <t xml:space="preserve">Ingresar la </t>
    </r>
    <r>
      <rPr>
        <sz val="10"/>
        <color rgb="FFFF0000"/>
        <rFont val="Segoe UI"/>
        <family val="2"/>
      </rPr>
      <t>parte del valor</t>
    </r>
    <r>
      <rPr>
        <sz val="10"/>
        <color theme="1"/>
        <rFont val="Segoe UI"/>
        <family val="2"/>
      </rPr>
      <t xml:space="preserve"> (expresado en pesos) que corresponde a los</t>
    </r>
    <r>
      <rPr>
        <sz val="10"/>
        <color rgb="FFFF0000"/>
        <rFont val="Segoe UI"/>
        <family val="2"/>
      </rPr>
      <t xml:space="preserve"> "Recursos Propios" </t>
    </r>
    <r>
      <rPr>
        <sz val="10"/>
        <color theme="1"/>
        <rFont val="Segoe UI"/>
        <family val="2"/>
      </rPr>
      <t>de la Institución y que se utilizaron o utilizarán para dar cumplimiento total a la ejecución presupuestal del proyecto de inversión. Estos recursos son aquellos que se obtienen por prestación del servicio académico, extensión y educación continua, entre otros. Tambien, incluye los recursos no utilizados de PFC 2019 o PFC 2020 pese a haber cumplido el 100% de las metas de los proyectos de esas vigencias.</t>
    </r>
  </si>
  <si>
    <r>
      <t>Ingr</t>
    </r>
    <r>
      <rPr>
        <sz val="10"/>
        <rFont val="Segoe UI"/>
        <family val="2"/>
      </rPr>
      <t>esar la</t>
    </r>
    <r>
      <rPr>
        <sz val="10"/>
        <color rgb="FFFF0000"/>
        <rFont val="Segoe UI"/>
        <family val="2"/>
      </rPr>
      <t xml:space="preserve"> parte del valor</t>
    </r>
    <r>
      <rPr>
        <sz val="10"/>
        <rFont val="Segoe UI"/>
        <family val="2"/>
      </rPr>
      <t xml:space="preserve"> (expresado en pesos) que corresponde a los saldos acumulados de los recursos por concepto de</t>
    </r>
    <r>
      <rPr>
        <sz val="10"/>
        <color rgb="FFFF0000"/>
        <rFont val="Segoe UI"/>
        <family val="2"/>
      </rPr>
      <t xml:space="preserve"> "Recursos CREE"</t>
    </r>
    <r>
      <rPr>
        <sz val="10"/>
        <color theme="1"/>
        <rFont val="Segoe UI"/>
        <family val="2"/>
      </rPr>
      <t xml:space="preserve"> de las </t>
    </r>
    <r>
      <rPr>
        <sz val="10"/>
        <color rgb="FFFF0000"/>
        <rFont val="Segoe UI"/>
        <family val="2"/>
      </rPr>
      <t>vigencias 2013 - 2017</t>
    </r>
    <r>
      <rPr>
        <sz val="10"/>
        <color theme="1"/>
        <rFont val="Segoe UI"/>
        <family val="2"/>
      </rPr>
      <t xml:space="preserve">. Se debe </t>
    </r>
    <r>
      <rPr>
        <sz val="10"/>
        <color rgb="FFFF0000"/>
        <rFont val="Segoe UI"/>
        <family val="2"/>
      </rPr>
      <t>sumar los saldos</t>
    </r>
    <r>
      <rPr>
        <sz val="10"/>
        <color theme="1"/>
        <rFont val="Segoe UI"/>
        <family val="2"/>
      </rPr>
      <t xml:space="preserve"> que se tengan de las</t>
    </r>
    <r>
      <rPr>
        <sz val="10"/>
        <color rgb="FFFF0000"/>
        <rFont val="Segoe UI"/>
        <family val="2"/>
      </rPr>
      <t xml:space="preserve"> vigencias 2013 - 2017</t>
    </r>
    <r>
      <rPr>
        <sz val="10"/>
        <color theme="1"/>
        <rFont val="Segoe UI"/>
        <family val="2"/>
      </rPr>
      <t xml:space="preserve"> y que se utilizaron o utilizarán para dar cumplimiento total a la ejecución presupuestal del proyecto de inversión. </t>
    </r>
  </si>
  <si>
    <r>
      <t xml:space="preserve">Es el código con el que se identifican los </t>
    </r>
    <r>
      <rPr>
        <sz val="10"/>
        <color rgb="FFFF0000"/>
        <rFont val="Segoe UI"/>
        <family val="2"/>
      </rPr>
      <t>proyectos de inversión pública</t>
    </r>
    <r>
      <rPr>
        <sz val="10"/>
        <color theme="1"/>
        <rFont val="Segoe UI"/>
        <family val="2"/>
      </rPr>
      <t xml:space="preserve"> cuando estos pertenecen al Banco de Programas y Proyectos de Inversión Nacional </t>
    </r>
    <r>
      <rPr>
        <sz val="10"/>
        <color rgb="FFFF0000"/>
        <rFont val="Segoe UI"/>
        <family val="2"/>
      </rPr>
      <t>(BPIN)</t>
    </r>
    <r>
      <rPr>
        <sz val="10"/>
        <color theme="1"/>
        <rFont val="Segoe UI"/>
        <family val="2"/>
      </rPr>
      <t xml:space="preserve">.
</t>
    </r>
    <r>
      <rPr>
        <u/>
        <sz val="10"/>
        <color rgb="FFFF0000"/>
        <rFont val="Segoe UI"/>
        <family val="2"/>
      </rPr>
      <t>** Nota:</t>
    </r>
    <r>
      <rPr>
        <sz val="10"/>
        <color theme="1"/>
        <rFont val="Segoe UI"/>
        <family val="2"/>
      </rPr>
      <t xml:space="preserve"> Diligenciar este campo </t>
    </r>
    <r>
      <rPr>
        <sz val="10"/>
        <color rgb="FFFF0000"/>
        <rFont val="Segoe UI"/>
        <family val="2"/>
      </rPr>
      <t>exclusivamente</t>
    </r>
    <r>
      <rPr>
        <sz val="10"/>
        <color theme="1"/>
        <rFont val="Segoe UI"/>
        <family val="2"/>
      </rPr>
      <t xml:space="preserve"> si la IES presentará un proyecto que tenga BPIN. </t>
    </r>
    <r>
      <rPr>
        <sz val="10"/>
        <color rgb="FFFF0000"/>
        <rFont val="Segoe UI"/>
        <family val="2"/>
      </rPr>
      <t>De lo contrario, no diligenciar</t>
    </r>
    <r>
      <rPr>
        <sz val="10"/>
        <color theme="1"/>
        <rFont val="Segoe UI"/>
        <family val="2"/>
      </rPr>
      <t xml:space="preserve"> y diligenciar con </t>
    </r>
    <r>
      <rPr>
        <sz val="10"/>
        <color rgb="FFFF0000"/>
        <rFont val="Segoe UI"/>
        <family val="2"/>
      </rPr>
      <t>No aplica</t>
    </r>
    <r>
      <rPr>
        <sz val="10"/>
        <color theme="1"/>
        <rFont val="Segoe UI"/>
        <family val="2"/>
      </rPr>
      <t>.</t>
    </r>
  </si>
  <si>
    <r>
      <t xml:space="preserve">Diligenciar la </t>
    </r>
    <r>
      <rPr>
        <u/>
        <sz val="10"/>
        <color rgb="FFFF0000"/>
        <rFont val="Segoe UI"/>
        <family val="2"/>
      </rPr>
      <t>sublínea de inversión,</t>
    </r>
    <r>
      <rPr>
        <sz val="10"/>
        <color rgb="FFFF0000"/>
        <rFont val="Segoe UI"/>
        <family val="2"/>
      </rPr>
      <t xml:space="preserve"> </t>
    </r>
    <r>
      <rPr>
        <sz val="10"/>
        <color theme="1"/>
        <rFont val="Segoe UI"/>
        <family val="2"/>
      </rPr>
      <t>para el proyecto de inversión conforme a las</t>
    </r>
    <r>
      <rPr>
        <i/>
        <sz val="10"/>
        <color rgb="FFFF0000"/>
        <rFont val="Segoe UI"/>
        <family val="2"/>
      </rPr>
      <t xml:space="preserve"> </t>
    </r>
    <r>
      <rPr>
        <u/>
        <sz val="10"/>
        <color rgb="FFFF0000"/>
        <rFont val="Segoe UI"/>
        <family val="2"/>
      </rPr>
      <t>sublíneas sugeridas</t>
    </r>
    <r>
      <rPr>
        <sz val="10"/>
        <color theme="1"/>
        <rFont val="Segoe UI"/>
        <family val="2"/>
      </rPr>
      <t xml:space="preserve"> en la </t>
    </r>
    <r>
      <rPr>
        <sz val="10"/>
        <color rgb="FFFF0000"/>
        <rFont val="Segoe UI"/>
        <family val="2"/>
      </rPr>
      <t xml:space="preserve">pestaña "Tabla_1.Sugerencias_Sublineas" </t>
    </r>
    <r>
      <rPr>
        <sz val="10"/>
        <color theme="1"/>
        <rFont val="Segoe UI"/>
        <family val="2"/>
      </rPr>
      <t>del presente formato.</t>
    </r>
  </si>
  <si>
    <t>Relación e identificación de los proyectos de inversión</t>
  </si>
  <si>
    <t>Formulación y seguimiento por proyecto de inversión</t>
  </si>
  <si>
    <r>
      <rPr>
        <b/>
        <sz val="11"/>
        <color theme="1"/>
        <rFont val="Trebuchet MS"/>
        <family val="2"/>
      </rPr>
      <t>Nota:</t>
    </r>
    <r>
      <rPr>
        <sz val="11"/>
        <color theme="1"/>
        <rFont val="Trebuchet MS"/>
        <family val="2"/>
      </rPr>
      <t xml:space="preserve"> Las instrucciones para el diligenciamiento del presente formato se encuentran relacionadas en la pestaña </t>
    </r>
    <r>
      <rPr>
        <b/>
        <sz val="11"/>
        <color theme="1"/>
        <rFont val="Trebuchet MS"/>
        <family val="2"/>
      </rPr>
      <t>"Guía_Formulación y Seguimiento"</t>
    </r>
  </si>
  <si>
    <r>
      <t xml:space="preserve">Carácter de la IES </t>
    </r>
    <r>
      <rPr>
        <sz val="7"/>
        <color theme="1"/>
        <rFont val="Segoe UI"/>
        <family val="2"/>
      </rPr>
      <t>(Universidad / ITTU)</t>
    </r>
  </si>
  <si>
    <r>
      <t xml:space="preserve">Número
del proyecto
</t>
    </r>
    <r>
      <rPr>
        <sz val="7"/>
        <color theme="1"/>
        <rFont val="Segoe UI"/>
        <family val="2"/>
      </rPr>
      <t>(Secuencia en número)</t>
    </r>
  </si>
  <si>
    <r>
      <t xml:space="preserve">Número BPIN
del proyecto
</t>
    </r>
    <r>
      <rPr>
        <sz val="7"/>
        <color theme="1"/>
        <rFont val="Segoe UI"/>
        <family val="2"/>
      </rPr>
      <t>(Diligenciar si aplica. De lo contrario, diligenciar con "No aplica")</t>
    </r>
  </si>
  <si>
    <r>
      <t xml:space="preserve">Línea de Inversión
</t>
    </r>
    <r>
      <rPr>
        <sz val="7"/>
        <color theme="1"/>
        <rFont val="Segoe UI"/>
        <family val="2"/>
      </rPr>
      <t>(Líneas sugeridas)</t>
    </r>
  </si>
  <si>
    <r>
      <t xml:space="preserve">Sublínea de Inversión
</t>
    </r>
    <r>
      <rPr>
        <sz val="7"/>
        <color theme="1"/>
        <rFont val="Segoe UI"/>
        <family val="2"/>
      </rPr>
      <t>(Sublíneas Sugeridas)
(Revisar pestaña "Tabla_1.Sugerencias_Sublineas")</t>
    </r>
  </si>
  <si>
    <r>
      <t xml:space="preserve">Línea de inversión transversal
</t>
    </r>
    <r>
      <rPr>
        <sz val="7"/>
        <color theme="1"/>
        <rFont val="Segoe UI"/>
        <family val="2"/>
      </rPr>
      <t>(Líneas sugeridas)</t>
    </r>
  </si>
  <si>
    <r>
      <t xml:space="preserve">Sublínea de Inversión transversal
</t>
    </r>
    <r>
      <rPr>
        <sz val="7"/>
        <color theme="1"/>
        <rFont val="Segoe UI"/>
        <family val="2"/>
      </rPr>
      <t>(Sublíneas Sugeridas)
(Revisar pestaña "Tabla_1.Sugerencias_Sublineas")</t>
    </r>
  </si>
  <si>
    <r>
      <t>Alcance/Resultado del proyecto</t>
    </r>
    <r>
      <rPr>
        <sz val="9"/>
        <color theme="1"/>
        <rFont val="Segoe UI"/>
        <family val="2"/>
      </rPr>
      <t xml:space="preserve">
</t>
    </r>
    <r>
      <rPr>
        <sz val="7"/>
        <color theme="1"/>
        <rFont val="Segoe UI"/>
        <family val="2"/>
      </rPr>
      <t>(Tomar como referencia lo relacionado en el "Componente 3" del Formato "Capitulo4_Anexo1_Estructura_de_los_Proyectos_de_Inversión")</t>
    </r>
  </si>
  <si>
    <r>
      <t xml:space="preserve">Unidad de medida
</t>
    </r>
    <r>
      <rPr>
        <sz val="7"/>
        <color theme="1"/>
        <rFont val="Segoe UI"/>
        <family val="2"/>
      </rPr>
      <t>(Ejemplos: número de beneficiarios, número de docentes, metros cuadrados, etc)</t>
    </r>
  </si>
  <si>
    <r>
      <t xml:space="preserve">Fecha Inicio del Proyecto del Inversión
</t>
    </r>
    <r>
      <rPr>
        <sz val="7"/>
        <color theme="1"/>
        <rFont val="Segoe UI"/>
        <family val="2"/>
      </rPr>
      <t>(Desde DD/MM/AAAA)</t>
    </r>
  </si>
  <si>
    <r>
      <t xml:space="preserve">Fecha de Finalización del Proyecto de Inversión
</t>
    </r>
    <r>
      <rPr>
        <sz val="7"/>
        <color theme="1"/>
        <rFont val="Segoe UI"/>
        <family val="2"/>
      </rPr>
      <t>(Hasta DD/MM/AAAA)</t>
    </r>
  </si>
  <si>
    <r>
      <t xml:space="preserve">METAS DE GESTIÓN / RESULTADO DEL PROYECTO DE INVERSIÓN
</t>
    </r>
    <r>
      <rPr>
        <sz val="7"/>
        <color theme="1"/>
        <rFont val="Segoe UI"/>
        <family val="2"/>
      </rPr>
      <t>(Reportar en valor numérico)</t>
    </r>
  </si>
  <si>
    <r>
      <t xml:space="preserve">Indicador de Calidad
</t>
    </r>
    <r>
      <rPr>
        <sz val="7"/>
        <color theme="1"/>
        <rFont val="Segoe UI"/>
        <family val="2"/>
      </rPr>
      <t>(Ejemplos: tasa de deserción, tasa de graduación, matricula, número de docentes, número de productos de investigación, número de estrategias rurales,  etc)</t>
    </r>
  </si>
  <si>
    <r>
      <t xml:space="preserve">Código Dane Municipio
</t>
    </r>
    <r>
      <rPr>
        <sz val="7"/>
        <color theme="1"/>
        <rFont val="Segoe UI"/>
        <family val="2"/>
      </rPr>
      <t>(En el cual se ejecutará el Proyecto)</t>
    </r>
  </si>
  <si>
    <r>
      <t xml:space="preserve">Municipio
</t>
    </r>
    <r>
      <rPr>
        <sz val="7"/>
        <color theme="1"/>
        <rFont val="Segoe UI"/>
        <family val="2"/>
      </rPr>
      <t>(En el cual se ejecutará el Proyecto)</t>
    </r>
  </si>
  <si>
    <r>
      <t xml:space="preserve">Código SNIES Sede
</t>
    </r>
    <r>
      <rPr>
        <sz val="7"/>
        <color theme="1"/>
        <rFont val="Segoe UI"/>
        <family val="2"/>
      </rPr>
      <t>(De la Sede en la que se ejecutará el Proyecto)</t>
    </r>
  </si>
  <si>
    <r>
      <t xml:space="preserve">Municipio de la Sede
</t>
    </r>
    <r>
      <rPr>
        <sz val="7"/>
        <color theme="1"/>
        <rFont val="Segoe UI"/>
        <family val="2"/>
      </rPr>
      <t>(De la Sede en la que se ejecutará el Proyecto)</t>
    </r>
  </si>
  <si>
    <r>
      <t xml:space="preserve">FUENTES DE FINANCIACIÓN ASOCIADAS AL PROYECTO DE INVERSIÓN
</t>
    </r>
    <r>
      <rPr>
        <sz val="7"/>
        <color theme="1"/>
        <rFont val="Segoe UI"/>
        <family val="2"/>
      </rPr>
      <t>(Valor expresado en Pesos)</t>
    </r>
  </si>
  <si>
    <r>
      <t xml:space="preserve">Estampillas
</t>
    </r>
    <r>
      <rPr>
        <sz val="7"/>
        <color theme="1"/>
        <rFont val="Segoe UI"/>
        <family val="2"/>
      </rPr>
      <t>(Recursos Pro-UNAL y Univ. Públicas)
(Ley 1697 / 13)</t>
    </r>
  </si>
  <si>
    <r>
      <t xml:space="preserve">Otras estampillas
</t>
    </r>
    <r>
      <rPr>
        <sz val="7"/>
        <color theme="1"/>
        <rFont val="Segoe UI"/>
        <family val="2"/>
      </rPr>
      <t>(Diferentes a Recursos Pro-UNAL y U. Públicas. Ley 1697/13)</t>
    </r>
  </si>
  <si>
    <r>
      <t xml:space="preserve">Recursos CREE
</t>
    </r>
    <r>
      <rPr>
        <sz val="7"/>
        <color theme="1"/>
        <rFont val="Segoe UI"/>
        <family val="2"/>
      </rPr>
      <t>(Suma de los excedentes de recursos acumulados en las vigencias
2013 - 2017)</t>
    </r>
  </si>
  <si>
    <r>
      <t xml:space="preserve">Otras fuentes
</t>
    </r>
    <r>
      <rPr>
        <sz val="7"/>
        <color theme="1"/>
        <rFont val="Segoe UI"/>
        <family val="2"/>
      </rPr>
      <t>(Identificar cuáles son y describirlo en el campo de "observaciones y aspectos relevantes del proyecto")</t>
    </r>
  </si>
  <si>
    <r>
      <t xml:space="preserve">Estampillas
</t>
    </r>
    <r>
      <rPr>
        <sz val="7"/>
        <color rgb="FFC00000"/>
        <rFont val="Segoe UI"/>
        <family val="2"/>
      </rPr>
      <t>(Recursos Pro-UNAL y Univ. Públicas)
(Ley 1697 / 13)</t>
    </r>
  </si>
  <si>
    <r>
      <t xml:space="preserve">Línea de inversión
</t>
    </r>
    <r>
      <rPr>
        <sz val="10"/>
        <color theme="1"/>
        <rFont val="Trebuchet MS"/>
        <family val="2"/>
      </rPr>
      <t>(Líneas sugeridas)</t>
    </r>
  </si>
  <si>
    <r>
      <t xml:space="preserve">Sublínea de inversión
</t>
    </r>
    <r>
      <rPr>
        <sz val="10"/>
        <color theme="1"/>
        <rFont val="Trebuchet MS"/>
        <family val="2"/>
      </rPr>
      <t>(Sublineas sugeridas)</t>
    </r>
  </si>
  <si>
    <t>El bienestar en las IES puede entenderse como una función estratégica y transversal que comprende políticas, procesos, prácticas y culturas institucionales que promueven la corresponsabilidad de los actores que conviven en el contexto de una IES para favorecer la formación integral, el pleno desarrollo de las capacidades humanas y la construcción de comunidad. Los recursos podrán aplicarse a proyectos que comporten servicios de consultoría, profesionales o de apoyo destinados al mejoramiento de la capacidad de la IES para autoevaluar, ejecutar y mejorar sus estrategias. Algunos son: (1) Mejoras en los procesos institucionales, (2) Cálculo y análisis de indicadores de bienestar, (3) Instrumentos de evaluación de resultados e impacto, (4) Fortalecimiento del enfoque integral, inclusivo y de equidad, (5) Aumento de cobertura de beneficiarios en estrategias que no sean de apoyo económico/financiero, (6) Estrategias de mejoramiento del desempeño académico, entre otros.</t>
  </si>
  <si>
    <t>Son aquellas estrategias orientadas a que un estudiante se mantenga en el ciclo que cursa, que concluya, continue  e incluso culmine el nivel académico al cual se encuentra vinculado. Los recursos podrán aplicarse a proyectos que comprenden servicios de consultoría, profesionales o de apoyo destinados al mejoramiento de la capacidad de la IES para autoevaluar, ejecutar y mejorar sus estrategias. Algunos son: (1) Posicionamiento y formalización del modelo de permanencia y graduación estudiantil de la IES, (2) Mejora de sistemas de seguimiento y alertas tempranas al rendimiento académico y al abandono de estudios, (3) Cálculo y análisis de indicadores de permanencia y graduación, (4) Instrumentos de evaluación de resultados e impacto, (5) Fortalecimiento del enfoque integral, inclusivo y de equidad, (6) Aumento de cobertura de beneficiarios en estrategias que no sean de apoyo económico/financiero, (7) Estrategias de mejoramiento del desempeño académico, entre otros.</t>
  </si>
  <si>
    <t>La investigación formativa refiere el uso de la investigación como herramienta para el proceso de enseñanza-aprendizaje para que los estudiantes incorporen el conocimiento por medio de un método de investigación (aprendizaje activo). La investigación formativa es un proceso dirigido por un tutor o docente-investigador y las personas que desarrollan la investigación son individuos en formación (Arakaki, 2009; ETdeA, 2015). El proceso formativo en investigación, innovación o creación debe estar en coherencia con la modalidad, lugar de desarrollo y nivel de formación del programa. Lo proyectos estarán destinados, entre otras, a alcanzar la incorporación del uso de tecnologías de la información y las comunicaciones, y el logro de las competencias de pensamiento crítico, comunicación escrita, oral y otras formas de expresión; resolución de problemas; promoción de la creatividad, y adaptabilidad de acuerdo con el objeto de estudio, el campo de educación y formación del programa, y los requerimientos de la región y el país para su transformación y crecimiento económico y social.  Adicionalmente, las iniciativas de investigación formativa están abiertas a la participación y cooperación de docentes, egresados, organizaciones del sector productivo y social (ETdeA, 2015). Si el Plan de Fomento a la Calidad de la IES propone la financiación para investigación, cabe la posibilidad que se puedan presentar varias iniciativas, en donde cada una de ellas no debe superar un monto de 180 millones de pesos  m/cte para los 3 años (Consejo Nacional de la Educación Superior -CESU, 2014; Ministerio de Educación Nacional, 2016).</t>
  </si>
  <si>
    <t>En el marco de la agenda de investigación, innovación o creación artística y cultural para los programas de maestría y doctorado y en coherencia con los grupos de investigación existentes en la IES es fundamental el desarrollo de productos de generación de nuevo conocimiento, desarrollo tecnológico o de innovación, apropiación social del conocimiento y formación de recurso humano que puedan ser reconocidos en el Sistema Nacional de Ciencia, Tecnología e Innovación y permita una clasificación de los grupos en el SNCTI. Asimismo, se hace necesario contar con mecanismos de difusión, divulgación y visibilidad nacional e internacional de los resultados de los procesos de  investigación, innovación o creación artística y cultural de los programas de maestría y doctorado.</t>
  </si>
  <si>
    <t>Proyectos encaminados a fortalecer las competencias genéricas (interacción y relacionamiento), competencias pedagógicas (estrategias de enseñanza-aprendizaje) y de planificación-gestión de los docentes, asimismo el desarrollo de competencias digitales y de la capacidad de crear e innovar en metodologías para soportar las actividades académicas y pedagógicas y competencias en lengua extranjera que incentive su interacción académica nacional e internacional. La participación y vinculación a los programas están clasificados así: (1) Los docentes de planta podrán incorporarse tanto a programas de posgrado (especialización, maestrías, doctorados) como a la formación en educación continua (cursos cortos de extensión o diplomados) y (2) Los docentes ocasionales y catedráticos podrán incorporarse a programas en educación continua (cursos cortos de extensión o diplomados).</t>
  </si>
  <si>
    <t>Corresponde a las estrategias que permiten a las Instituciones de Educación Superior atender las particularidades, de cada nivel de formación, orientadas a la apuesta regional y rural . Algunas son: (1) Incrementar y fortalecer los programas académicos de pregrado y posgrado, articulados con las apuestas y necesidades a nivel regional, (2) Diseñar una oferta innovadora, flexible y pertinente para el acceso y permanencia de colombianos de las zonas rurales a la educación superior, (3) Dinamizar la oferta académica en las diversas modalidades: presencial, a distancia, virtual, dual o una combinación de estas, (4) Fortalecer o construir políticas educativas y modelos formativos basados en el análisis de contexto regional, (5) Articular labores formativas, académicas, docentes, científicas, culturales y de extensión, entre otras.</t>
  </si>
  <si>
    <t>Son aquellas estrategias innovadoras que permiten a las Instituciones de Educación Superior llegar a las regiones, y en especial a la ruralidad, con oferta pertinente que aporte al desarrollo de la región y a la inclusión social y económica de la población. Estas estrategias que aportan al desarrollo regional, con oferta pertinente y de calidad son, entre otras: (1) Fortalecer los procesos de aprendizaje y enseñanza, que permitan a los estudiantes interactuar con su entorno, tendiente a la conservación y potencialización del mismo, (2) Diseño e implementación de estrategias para la permanencia y graduación de estudiantes de las regiones y zonas rurales en los procesos de formación, (3) Implementación de acciones para el fomento del acceso a educación superior para población rural (procesos de admisión especial, articulación con la media, entre otros), (4) Dotación de espacios de práctica y/o laboratorios para el desarrollo de los procesos de regionalización, (5) Formación y cualificación de competencias para docentes para el desarrollo de procesos de regionalización, (6) Caracterización o estudios de prospectiva para articulación y diseño de oferta de programas en las regiones y zonas rurales, (7) Desarrollo de estrategias de emprendimiento y productividad regional, entre otras.</t>
  </si>
  <si>
    <t>Reconstrucción y reforzamiento de infraestructura educativa de infraestructura existente (diagnóstico por edificación, vulnerabilidad sísmica con las respectivas recomendaciones de reforzamiento estructural de acuerdo con la NSR-10)</t>
  </si>
  <si>
    <t>Mejoramiento y mantenimiento de infraestructura educativa de infraestructura existente (diagnóstico por edificación, vulnerabilidad sísmica con las respectivas recomendaciones de reforzamiento estructural de acuerdo con la NSR-10). Se incluyen proyectos para cumplir con el protocolo general de bioseguridad siempre y cuando estén destinados a mejoras en la infraestructura.</t>
  </si>
  <si>
    <t>(1) Dotación para ambientes físicos de aprendizaje (2) Dotación para ambientes virtuales de aprendizaje (se exceptúan actividades asociadas a la operación para las tareas académicas de la institución) (3) Actualización o adquisición de recursos bibliográficos físicos y digitales, bases de datos, recursos de aprendizaje e información, que atienden los procesos formativos, el desarrollo de la investigación y la extensión, (4) Mantenimiento y renovación de equipos didácticos para la comunidad educativa, (5) Medios educativos para la atención de población con discapacidad</t>
  </si>
  <si>
    <t>Componentes mínimos que integran un SIAC</t>
  </si>
  <si>
    <t>Diseño de oferta academica</t>
  </si>
  <si>
    <t>Modificación de oferta académica</t>
  </si>
  <si>
    <t xml:space="preserve">Los proyectos asociados a esta sublínea corresponden a las modificaciones que afectan las condiciones de calidad del programa y que deben contar con aprobación del Ministerio de Educación: (1) Denominación o titulación del programa, (2) Número total de créditos del plan de estudios, (3) Cambio de estructura de un programa para incorporar el componente propedéutico, (4) Cualquier cambio de modalidad de un programa, (5) La inclusión dentro del registro único de una nueva modalidad, distinta a la otorgada inicialmente, (6) Ampliación o modificación de los lugares de desarrollo, (7) Convenios que apoyan el programa, cuando de ellos dependa su desarrollo, (8) Cupos en los programas de la salud que requieran de la evaluación de la relación docencia servicio. </t>
  </si>
  <si>
    <t>Publicaciones científicas y divulgación</t>
  </si>
  <si>
    <t>Proceso formativo en investigación, innovación o creación</t>
  </si>
  <si>
    <t>Mejoramiento de condiciones institucionales</t>
  </si>
  <si>
    <t xml:space="preserve">Corresponde a proyectos de adecuación física o tecnológica de aulas, laboratorios, talleres, centros de simulación, salas de estudio, salas de cómputo, oficinas de profesores, sitios para la creación artística y cultural, auditorios y salas de eventos, oficinas administrativas, cafeterías, baños, servicios, campos de juego, espacios libres, zonas verdes y demás espacios destinados al bienestar en general que cumplan con todos los requerimientos técnicos y que garanticen la accesibilidad (deberá contar con estudios de factibilidad previos). Se incluyen adecuaciones para cumplir con el protocolo general de bioseguridad. </t>
  </si>
  <si>
    <t>Acreditación de programas</t>
  </si>
  <si>
    <t>Acreditación institucional</t>
  </si>
  <si>
    <t>Las que especifique la Institución de Educación Superior</t>
  </si>
  <si>
    <t>Corresponde a la creación de programas académicos en distintos lugares de desarrollo donde pueden ser ofertados atendiendo al contexto, las posibilidades de la región y las necesidades del país cumpliendo con sus labores formativas, académicas, docentes, científicas, culturales y de extensión. También, aplica para proyectos orientados a registro calificado único cuando frente a un programa la Institución de Educación Superior pretenda implementar diversas modalidades y/u ofrecerlo en diferentes municipios.</t>
  </si>
  <si>
    <t>En coherencia con la normatividad reciente de educación superior las instituciones podrán incluir en su Plan de Fomento a la Calidad proyectos  relacionados con los componentes mínimos que integran un sistema interno de aseguramiento de la calidad (1) La sistematización, gestión y uso de la información necesaria para poder proponer e implementar medidas de mejoramiento, teniendo en cuenta la información registrada en los sistemas de información de la educación superior, (2) Mecanismos para evidenciar la evolución del cumplimiento de las condiciones de calidad de los resultados académicos, (3) Mecanismos que recojan la apreciación de la comunidad académica y de los diferentes grupos de interés con el fin de contribuir al proceso, (4) La articulación de los programas de mejoramiento con la planeación y el presupuesto general de la institución, (5) Mecanismos que permitan procesos continuos de autoevaluación y autorregulación que se reflejen en informes periódicos fijados en consideración con la duración de los programas objeto de registro calificado.</t>
  </si>
  <si>
    <t>En el marco del proceso de evaluación y renovación de condiciones institucionales, en la etapa de preradicación, las instituciones de educación superior podrán incluir proyectos relacionados con el mejoramiento de las condiciones de calidad institucionales en los diferentes lugares de desarrollo de acuerdo con el informe de autoevaluación, plan de mejoramiento, informes de los pares evaluadores y/o evaluación realizada por la sala Conaces. En el Plan de Fomento a la Calidad se podrán incluir proyectos de las siguientes condiciones de calidad institucionales: (1) Mecanismos de selección y evaluación de estudiantes y profesores, (2) Estructura administrativa y académica, (3) Cultura de la autoevaluación, (4) Programa de egresados. En todo caso, ningún proyecto deberá corresponder a actividades de operación que respalden las labores formativas, académicas, docentes, científicas, culturales y de extensión de la institución de educación superior.</t>
  </si>
  <si>
    <t>La alta calidad de un programa académico responde al sistema interno de aseguramiento de la calidad de la IES y evidencia el logro en aspectos académicos y resultados de aprendizaje, interacción en el entorno nacional e internacional y sus aportes desde la investigación, la innovación, el desarrollo tecnológico y la creación. Las Instituciones de Educación Superior podrán formular proyectos en el PFC relacionados con los ejercicios de autoevaluación del programa, plan de mejoramiento del programa o los siguientes factores de acreditación de programas: (1) Egresados, (2) Aspectos académicos y resultados de aprendizaje, (3) Interacción nacional e internacional, (4) Medios educativos y ambientes de aprendizaje. En todo caso, ningún proyecto deberá corresponder a actividades de operación que respalden las labores formativas, académicas, docentes, científicas, culturales y de extensión de la institución de educación superior.</t>
  </si>
  <si>
    <t>Con el fin de promover una cultura de alta calidad que evidencie los principios y comprenda la diversidad institucional por medio del compromiso sostenido con el mejoramiento continuo, las Instituciones de Educación Superior podrán formular proyectos en el PFC relacionados con los ejercicios de autoevaluación institucional, plan de mejoramiento institucional o los siguientes factores de acreditación de instituciones: (1) Gobierno institucional y transparencia, (2) Desarrollo, gestión y sostenibilidad institucional, (3) Mejoramiento continuo y autorregulación, (4) Estructura y procesos académicos, (5) Impacto social, (6) Visibilidad nacional e interncaional, (7) Comunidad de egresados. En todo caso, ningún proyecto deberá corresponder a actividades de operación que respalden las labores formativas, académicas, docentes, científicas, culturales y de extensión de la institución de educación superior.</t>
  </si>
  <si>
    <t>Guía para el diligenciamiento pestaña "Proyectos_2022"</t>
  </si>
  <si>
    <r>
      <rPr>
        <b/>
        <sz val="9"/>
        <color theme="1"/>
        <rFont val="Trebuchet MS"/>
        <family val="2"/>
      </rPr>
      <t>Nota:</t>
    </r>
    <r>
      <rPr>
        <sz val="9"/>
        <color theme="1"/>
        <rFont val="Trebuchet MS"/>
        <family val="2"/>
      </rPr>
      <t xml:space="preserve"> Las instrucciones para el diligenciamiento del presente formato se encuentran relacionadas en la pestaña "Guía_Proyectos_2022"</t>
    </r>
  </si>
  <si>
    <t>Línea Base
Año 2021</t>
  </si>
  <si>
    <r>
      <t xml:space="preserve">Se </t>
    </r>
    <r>
      <rPr>
        <sz val="10"/>
        <color rgb="FFFF0000"/>
        <rFont val="Segoe UI"/>
        <family val="2"/>
      </rPr>
      <t>generará por defecto</t>
    </r>
    <r>
      <rPr>
        <sz val="10"/>
        <color theme="1"/>
        <rFont val="Segoe UI"/>
        <family val="2"/>
      </rPr>
      <t xml:space="preserve">. Verifique que corresponda a su IES. </t>
    </r>
    <r>
      <rPr>
        <sz val="10"/>
        <color rgb="FFFF0000"/>
        <rFont val="Segoe UI"/>
        <family val="2"/>
      </rPr>
      <t>(Ver: Pestaña "Tabla_3.Código SNIES")</t>
    </r>
    <r>
      <rPr>
        <sz val="10"/>
        <color theme="1"/>
        <rFont val="Segoe UI"/>
        <family val="2"/>
      </rPr>
      <t xml:space="preserve">.
</t>
    </r>
    <r>
      <rPr>
        <sz val="10"/>
        <color rgb="FFFF0000"/>
        <rFont val="Segoe UI"/>
        <family val="2"/>
      </rPr>
      <t>(Ver los ejemplos diligenciados en la pestaña "Proyectos_2022").</t>
    </r>
  </si>
  <si>
    <r>
      <t>Consecutivo con el cual se identificará el proyecto siguiendo la secuencia en</t>
    </r>
    <r>
      <rPr>
        <sz val="10"/>
        <color rgb="FFFF0000"/>
        <rFont val="Segoe UI"/>
        <family val="2"/>
      </rPr>
      <t xml:space="preserve"> número</t>
    </r>
    <r>
      <rPr>
        <sz val="10"/>
        <color theme="1"/>
        <rFont val="Segoe UI"/>
        <family val="2"/>
      </rPr>
      <t xml:space="preserve"> de </t>
    </r>
    <r>
      <rPr>
        <sz val="10"/>
        <color rgb="FFFF0000"/>
        <rFont val="Segoe UI"/>
        <family val="2"/>
      </rPr>
      <t>uno (1) en adelante</t>
    </r>
    <r>
      <rPr>
        <sz val="10"/>
        <color theme="1"/>
        <rFont val="Segoe UI"/>
        <family val="2"/>
      </rPr>
      <t xml:space="preserve">. </t>
    </r>
    <r>
      <rPr>
        <sz val="10"/>
        <color rgb="FFFF0000"/>
        <rFont val="Segoe UI"/>
        <family val="2"/>
      </rPr>
      <t>(Ver los ejemplos diligenciados en la pestaña "Proyectos_2022").</t>
    </r>
    <r>
      <rPr>
        <sz val="10"/>
        <color theme="1"/>
        <rFont val="Segoe UI"/>
        <family val="2"/>
      </rPr>
      <t xml:space="preserve">
</t>
    </r>
    <r>
      <rPr>
        <u/>
        <sz val="10"/>
        <color rgb="FFFF0000"/>
        <rFont val="Segoe UI"/>
        <family val="2"/>
      </rPr>
      <t>** Nota:</t>
    </r>
    <r>
      <rPr>
        <sz val="10"/>
        <color theme="1"/>
        <rFont val="Segoe UI"/>
        <family val="2"/>
      </rPr>
      <t xml:space="preserve"> Este campo debe ser diligenciado para</t>
    </r>
    <r>
      <rPr>
        <sz val="10"/>
        <color rgb="FFFF0000"/>
        <rFont val="Segoe UI"/>
        <family val="2"/>
      </rPr>
      <t xml:space="preserve"> todos los proyectos</t>
    </r>
    <r>
      <rPr>
        <sz val="10"/>
        <color theme="1"/>
        <rFont val="Segoe UI"/>
        <family val="2"/>
      </rPr>
      <t xml:space="preserve"> con el fin de identificar el consecutivo.</t>
    </r>
  </si>
  <si>
    <r>
      <t xml:space="preserve">Diligenciar la(s) </t>
    </r>
    <r>
      <rPr>
        <u/>
        <sz val="10"/>
        <color rgb="FFFF0000"/>
        <rFont val="Segoe UI"/>
        <family val="2"/>
      </rPr>
      <t>estrategia(s))/acción(es)/actividad(es)</t>
    </r>
    <r>
      <rPr>
        <sz val="10"/>
        <color theme="1"/>
        <rFont val="Segoe UI"/>
        <family val="2"/>
      </rPr>
      <t xml:space="preserve"> para el proyecto de inversión, conforme a la información registrada en el documento</t>
    </r>
    <r>
      <rPr>
        <sz val="10"/>
        <color rgb="FFFF0000"/>
        <rFont val="Segoe UI"/>
        <family val="2"/>
      </rPr>
      <t xml:space="preserve"> "Anexo1_Formato_Word_Capitulo4_Estructura_Proyectos_de_Inversión2022".</t>
    </r>
  </si>
  <si>
    <t>Se firma en la ciudad de XXX a los XX días del mes XXXX de 2022,</t>
  </si>
  <si>
    <r>
      <t xml:space="preserve">Recursos PFC 2019 o 2020 o 2021 </t>
    </r>
    <r>
      <rPr>
        <sz val="8"/>
        <color theme="1"/>
        <rFont val="Calibri"/>
        <family val="2"/>
        <scheme val="minor"/>
      </rPr>
      <t>(Excedente de recursos de la vigencia 2019 o 2020 o 2021)</t>
    </r>
  </si>
  <si>
    <r>
      <t xml:space="preserve">Consecutivo con el cual se identificará el proyecto siguiendo la secuencia, en </t>
    </r>
    <r>
      <rPr>
        <sz val="10"/>
        <color rgb="FFFF0000"/>
        <rFont val="Segoe UI"/>
        <family val="2"/>
      </rPr>
      <t>número</t>
    </r>
    <r>
      <rPr>
        <sz val="10"/>
        <color theme="1"/>
        <rFont val="Segoe UI"/>
        <family val="2"/>
      </rPr>
      <t xml:space="preserve">, de </t>
    </r>
    <r>
      <rPr>
        <sz val="10"/>
        <color rgb="FFFF0000"/>
        <rFont val="Segoe UI"/>
        <family val="2"/>
      </rPr>
      <t>uno (1) en adelante</t>
    </r>
    <r>
      <rPr>
        <sz val="10"/>
        <color theme="1"/>
        <rFont val="Segoe UI"/>
        <family val="2"/>
      </rPr>
      <t xml:space="preserve">. 
</t>
    </r>
    <r>
      <rPr>
        <u/>
        <sz val="10"/>
        <color rgb="FFFF0000"/>
        <rFont val="Segoe UI"/>
        <family val="2"/>
      </rPr>
      <t>** Nota:</t>
    </r>
    <r>
      <rPr>
        <sz val="10"/>
        <color theme="1"/>
        <rFont val="Segoe UI"/>
        <family val="2"/>
      </rPr>
      <t xml:space="preserve"> Este campo debe ser diligenciado para</t>
    </r>
    <r>
      <rPr>
        <sz val="10"/>
        <color rgb="FFFF0000"/>
        <rFont val="Segoe UI"/>
        <family val="2"/>
      </rPr>
      <t xml:space="preserve"> todos los proyectos</t>
    </r>
    <r>
      <rPr>
        <sz val="10"/>
        <color theme="1"/>
        <rFont val="Segoe UI"/>
        <family val="2"/>
      </rPr>
      <t xml:space="preserve"> con el fin de identificar el consecutivo.
</t>
    </r>
    <r>
      <rPr>
        <sz val="10"/>
        <color rgb="FFFF0000"/>
        <rFont val="Segoe UI"/>
        <family val="2"/>
      </rPr>
      <t>(Está información debe ser equivalente a la registrada en la pestaña "Proyectos_2022" - Ver los ejemplos diligenciados en la pestaña "Proyectos_2022").</t>
    </r>
  </si>
  <si>
    <r>
      <t xml:space="preserve">Es el código con el que se identifican los </t>
    </r>
    <r>
      <rPr>
        <sz val="10"/>
        <color rgb="FFFF0000"/>
        <rFont val="Segoe UI"/>
        <family val="2"/>
      </rPr>
      <t xml:space="preserve">proyectos de inversión pública </t>
    </r>
    <r>
      <rPr>
        <sz val="10"/>
        <color theme="1"/>
        <rFont val="Segoe UI"/>
        <family val="2"/>
      </rPr>
      <t xml:space="preserve">cuando estos pertenecen al Banco de Programas y Proyectos de Inversión Nacional </t>
    </r>
    <r>
      <rPr>
        <sz val="10"/>
        <color rgb="FFFF0000"/>
        <rFont val="Segoe UI"/>
        <family val="2"/>
      </rPr>
      <t>(BPIN)</t>
    </r>
    <r>
      <rPr>
        <sz val="10"/>
        <color theme="1"/>
        <rFont val="Segoe UI"/>
        <family val="2"/>
      </rPr>
      <t xml:space="preserve">.
</t>
    </r>
    <r>
      <rPr>
        <u/>
        <sz val="10"/>
        <color rgb="FFFF0000"/>
        <rFont val="Segoe UI"/>
        <family val="2"/>
      </rPr>
      <t>** Nota:</t>
    </r>
    <r>
      <rPr>
        <sz val="10"/>
        <color theme="1"/>
        <rFont val="Segoe UI"/>
        <family val="2"/>
      </rPr>
      <t xml:space="preserve"> Diligenciar este campo </t>
    </r>
    <r>
      <rPr>
        <sz val="10"/>
        <color rgb="FFFF0000"/>
        <rFont val="Segoe UI"/>
        <family val="2"/>
      </rPr>
      <t>exclusivamente</t>
    </r>
    <r>
      <rPr>
        <sz val="10"/>
        <color theme="1"/>
        <rFont val="Segoe UI"/>
        <family val="2"/>
      </rPr>
      <t xml:space="preserve"> si la IE presentará un proyecto que tenga BPIN.</t>
    </r>
    <r>
      <rPr>
        <sz val="10"/>
        <color rgb="FFFF0000"/>
        <rFont val="Segoe UI"/>
        <family val="2"/>
      </rPr>
      <t xml:space="preserve"> De lo contrario no diligenciar</t>
    </r>
    <r>
      <rPr>
        <sz val="10"/>
        <color theme="1"/>
        <rFont val="Segoe UI"/>
        <family val="2"/>
      </rPr>
      <t xml:space="preserve"> y rellenar con</t>
    </r>
    <r>
      <rPr>
        <sz val="10"/>
        <color rgb="FFFF0000"/>
        <rFont val="Segoe UI"/>
        <family val="2"/>
      </rPr>
      <t xml:space="preserve"> No Aplica</t>
    </r>
    <r>
      <rPr>
        <sz val="10"/>
        <color theme="1"/>
        <rFont val="Segoe UI"/>
        <family val="2"/>
      </rPr>
      <t xml:space="preserve">.
</t>
    </r>
    <r>
      <rPr>
        <sz val="10"/>
        <color rgb="FFFF0000"/>
        <rFont val="Segoe UI"/>
        <family val="2"/>
      </rPr>
      <t>(Está información debe ser equivalente a la registrada en la pestaña "Proyectos_2022" - Ver los ejemplos diligenciados en la pestaña "Proyectos_2022").</t>
    </r>
  </si>
  <si>
    <r>
      <t xml:space="preserve">Diligenciar la </t>
    </r>
    <r>
      <rPr>
        <u/>
        <sz val="10"/>
        <color rgb="FFFF0000"/>
        <rFont val="Segoe UI"/>
        <family val="2"/>
      </rPr>
      <t>línea de inversión</t>
    </r>
    <r>
      <rPr>
        <sz val="10"/>
        <color theme="1"/>
        <rFont val="Segoe UI"/>
        <family val="2"/>
      </rPr>
      <t>, para el proyecto de inversión, conforme a las</t>
    </r>
    <r>
      <rPr>
        <sz val="10"/>
        <color rgb="FFFF0000"/>
        <rFont val="Segoe UI"/>
        <family val="2"/>
      </rPr>
      <t xml:space="preserve"> </t>
    </r>
    <r>
      <rPr>
        <u/>
        <sz val="10"/>
        <color rgb="FFFF0000"/>
        <rFont val="Segoe UI"/>
        <family val="2"/>
      </rPr>
      <t>líneas sugeridas</t>
    </r>
    <r>
      <rPr>
        <sz val="10"/>
        <color theme="1"/>
        <rFont val="Segoe UI"/>
        <family val="2"/>
      </rPr>
      <t xml:space="preserve"> en el documento </t>
    </r>
    <r>
      <rPr>
        <sz val="10"/>
        <color rgb="FFFF0000"/>
        <rFont val="Segoe UI"/>
        <family val="2"/>
      </rPr>
      <t>"Anexo1_Formato Word_Capitulo4_Estructura_Proyectos_de_Inversión2022"</t>
    </r>
    <r>
      <rPr>
        <sz val="10"/>
        <color theme="1"/>
        <rFont val="Segoe UI"/>
        <family val="2"/>
      </rPr>
      <t xml:space="preserve"> y que son: </t>
    </r>
    <r>
      <rPr>
        <sz val="10"/>
        <color rgb="FFFF0000"/>
        <rFont val="Segoe UI"/>
        <family val="2"/>
      </rPr>
      <t>(1)</t>
    </r>
    <r>
      <rPr>
        <sz val="10"/>
        <color theme="1"/>
        <rFont val="Segoe UI"/>
        <family val="2"/>
      </rPr>
      <t xml:space="preserve"> Bienestar en la educación superior y permanencia estudiantil, </t>
    </r>
    <r>
      <rPr>
        <sz val="10"/>
        <color rgb="FFFF0000"/>
        <rFont val="Segoe UI"/>
        <family val="2"/>
      </rPr>
      <t>(2)</t>
    </r>
    <r>
      <rPr>
        <sz val="10"/>
        <color theme="1"/>
        <rFont val="Segoe UI"/>
        <family val="2"/>
      </rPr>
      <t xml:space="preserve"> Fomento para la Investigación, Innovación o Creación y Fomento de las Publicaciones Científicas y de Divulgación, </t>
    </r>
    <r>
      <rPr>
        <sz val="10"/>
        <color rgb="FFFF0000"/>
        <rFont val="Segoe UI"/>
        <family val="2"/>
      </rPr>
      <t>(3)</t>
    </r>
    <r>
      <rPr>
        <sz val="10"/>
        <color theme="1"/>
        <rFont val="Segoe UI"/>
        <family val="2"/>
      </rPr>
      <t xml:space="preserve"> Permanencia, Desarrollo y Capacitación Profesoral, </t>
    </r>
    <r>
      <rPr>
        <sz val="10"/>
        <color rgb="FFFF0000"/>
        <rFont val="Segoe UI"/>
        <family val="2"/>
      </rPr>
      <t>(4)</t>
    </r>
    <r>
      <rPr>
        <sz val="10"/>
        <color theme="1"/>
        <rFont val="Segoe UI"/>
        <family val="2"/>
      </rPr>
      <t xml:space="preserve"> Fortalecimiento de Regionalización y Fomento de la Educación Superior Rural, </t>
    </r>
    <r>
      <rPr>
        <sz val="10"/>
        <color rgb="FFFF0000"/>
        <rFont val="Segoe UI"/>
        <family val="2"/>
      </rPr>
      <t>(5)</t>
    </r>
    <r>
      <rPr>
        <sz val="10"/>
        <color theme="1"/>
        <rFont val="Segoe UI"/>
        <family val="2"/>
      </rPr>
      <t xml:space="preserve"> Dotación de Infraestructura Tecnológica y Adecuación de Infraestructura Física, </t>
    </r>
    <r>
      <rPr>
        <sz val="10"/>
        <color rgb="FFFF0000"/>
        <rFont val="Segoe UI"/>
        <family val="2"/>
      </rPr>
      <t>(6)</t>
    </r>
    <r>
      <rPr>
        <sz val="10"/>
        <color theme="1"/>
        <rFont val="Segoe UI"/>
        <family val="2"/>
      </rPr>
      <t xml:space="preserve"> Diseño o Modificación de Oferta Académica y </t>
    </r>
    <r>
      <rPr>
        <sz val="10"/>
        <color rgb="FFFF0000"/>
        <rFont val="Segoe UI"/>
        <family val="2"/>
      </rPr>
      <t>(7)</t>
    </r>
    <r>
      <rPr>
        <sz val="10"/>
        <color theme="1"/>
        <rFont val="Segoe UI"/>
        <family val="2"/>
      </rPr>
      <t xml:space="preserve"> Fortalecimiento y Consolidación de los Sistemas Internos de Aseguramiento de la Calidad (SIAC) y </t>
    </r>
    <r>
      <rPr>
        <sz val="10"/>
        <color rgb="FFFF0000"/>
        <rFont val="Segoe UI"/>
        <family val="2"/>
      </rPr>
      <t>(8)</t>
    </r>
    <r>
      <rPr>
        <sz val="10"/>
        <color theme="1"/>
        <rFont val="Segoe UI"/>
        <family val="2"/>
      </rPr>
      <t xml:space="preserve"> Nombre de la línea de inversión, diferente a las anteriores, y propuesta por la IES.
</t>
    </r>
    <r>
      <rPr>
        <sz val="10"/>
        <color rgb="FFFF0000"/>
        <rFont val="Segoe UI"/>
        <family val="2"/>
      </rPr>
      <t>(Está información debe ser equivalente a la registrada en la pestaña "Proyectos_2022" - Ver los ejemplos diligenciados en la pestaña "Proyectos_2022").</t>
    </r>
  </si>
  <si>
    <r>
      <t xml:space="preserve">Diligenciar la </t>
    </r>
    <r>
      <rPr>
        <u/>
        <sz val="10"/>
        <color rgb="FFFF0000"/>
        <rFont val="Segoe UI"/>
        <family val="2"/>
      </rPr>
      <t>sublínea de inversión</t>
    </r>
    <r>
      <rPr>
        <sz val="10"/>
        <color theme="1"/>
        <rFont val="Segoe UI"/>
        <family val="2"/>
      </rPr>
      <t xml:space="preserve">, para el proyecto de inversión,conforme a las </t>
    </r>
    <r>
      <rPr>
        <u/>
        <sz val="10"/>
        <color rgb="FFFF0000"/>
        <rFont val="Segoe UI"/>
        <family val="2"/>
      </rPr>
      <t>sublíneas sugeridas</t>
    </r>
    <r>
      <rPr>
        <sz val="10"/>
        <color theme="1"/>
        <rFont val="Segoe UI"/>
        <family val="2"/>
      </rPr>
      <t xml:space="preserve"> en la </t>
    </r>
    <r>
      <rPr>
        <sz val="10"/>
        <color rgb="FFFF0000"/>
        <rFont val="Segoe UI"/>
        <family val="2"/>
      </rPr>
      <t>pestaña "Tabla_1.Sugerencias_Sublineas"</t>
    </r>
    <r>
      <rPr>
        <sz val="10"/>
        <color theme="1"/>
        <rFont val="Segoe UI"/>
        <family val="2"/>
      </rPr>
      <t xml:space="preserve"> del presente formato.
</t>
    </r>
    <r>
      <rPr>
        <sz val="10"/>
        <color rgb="FFFF0000"/>
        <rFont val="Segoe UI"/>
        <family val="2"/>
      </rPr>
      <t>(Está información debe ser equivalente a la registrada en la pestaña "Proyectos_2022" - Ver los ejemplos diligenciados en la pestaña "Proyectos_2022").</t>
    </r>
  </si>
  <si>
    <r>
      <t xml:space="preserve">Realizar una </t>
    </r>
    <r>
      <rPr>
        <sz val="10"/>
        <color rgb="FFFF0000"/>
        <rFont val="Segoe UI"/>
        <family val="2"/>
      </rPr>
      <t>breve</t>
    </r>
    <r>
      <rPr>
        <sz val="10"/>
        <color theme="1"/>
        <rFont val="Segoe UI"/>
        <family val="2"/>
      </rPr>
      <t xml:space="preserve"> descripción del </t>
    </r>
    <r>
      <rPr>
        <sz val="10"/>
        <color rgb="FFFF0000"/>
        <rFont val="Segoe UI"/>
        <family val="2"/>
      </rPr>
      <t>nombre del proyecto</t>
    </r>
    <r>
      <rPr>
        <sz val="10"/>
        <color theme="1"/>
        <rFont val="Segoe UI"/>
        <family val="2"/>
      </rPr>
      <t xml:space="preserve"> de inversión nuevo o en ejecución.
</t>
    </r>
    <r>
      <rPr>
        <u/>
        <sz val="10"/>
        <color rgb="FFFF0000"/>
        <rFont val="Segoe UI"/>
        <family val="2"/>
      </rPr>
      <t>**Nota:</t>
    </r>
    <r>
      <rPr>
        <sz val="10"/>
        <color theme="1"/>
        <rFont val="Segoe UI"/>
        <family val="2"/>
      </rPr>
      <t xml:space="preserve"> Está información debe ser</t>
    </r>
    <r>
      <rPr>
        <sz val="10"/>
        <color rgb="FFFF0000"/>
        <rFont val="Segoe UI"/>
        <family val="2"/>
      </rPr>
      <t xml:space="preserve"> equivalente</t>
    </r>
    <r>
      <rPr>
        <sz val="10"/>
        <color theme="1"/>
        <rFont val="Segoe UI"/>
        <family val="2"/>
      </rPr>
      <t xml:space="preserve"> a la registrada en la</t>
    </r>
    <r>
      <rPr>
        <sz val="10"/>
        <color rgb="FFFF0000"/>
        <rFont val="Segoe UI"/>
        <family val="2"/>
      </rPr>
      <t xml:space="preserve"> pestaña "Proyectos_2022" </t>
    </r>
    <r>
      <rPr>
        <sz val="10"/>
        <rFont val="Segoe UI"/>
        <family val="2"/>
      </rPr>
      <t>del presente formato.</t>
    </r>
  </si>
  <si>
    <r>
      <t xml:space="preserve">Realizar una </t>
    </r>
    <r>
      <rPr>
        <sz val="10"/>
        <color rgb="FFFF0000"/>
        <rFont val="Segoe UI"/>
        <family val="2"/>
      </rPr>
      <t xml:space="preserve">descripción general </t>
    </r>
    <r>
      <rPr>
        <sz val="10"/>
        <color theme="1"/>
        <rFont val="Segoe UI"/>
        <family val="2"/>
      </rPr>
      <t xml:space="preserve">de los productos </t>
    </r>
    <r>
      <rPr>
        <sz val="10"/>
        <color rgb="FFFF0000"/>
        <rFont val="Segoe UI"/>
        <family val="2"/>
      </rPr>
      <t>esperados</t>
    </r>
    <r>
      <rPr>
        <sz val="10"/>
        <color theme="1"/>
        <rFont val="Segoe UI"/>
        <family val="2"/>
      </rPr>
      <t xml:space="preserve"> del proyecto de inversión y de los </t>
    </r>
    <r>
      <rPr>
        <sz val="10"/>
        <color rgb="FFFF0000"/>
        <rFont val="Segoe UI"/>
        <family val="2"/>
      </rPr>
      <t>resultados</t>
    </r>
    <r>
      <rPr>
        <sz val="10"/>
        <color theme="1"/>
        <rFont val="Segoe UI"/>
        <family val="2"/>
      </rPr>
      <t xml:space="preserve"> que tendrá frente al</t>
    </r>
    <r>
      <rPr>
        <sz val="10"/>
        <color rgb="FFFF0000"/>
        <rFont val="Segoe UI"/>
        <family val="2"/>
      </rPr>
      <t xml:space="preserve"> mejoramiento de la calidad</t>
    </r>
    <r>
      <rPr>
        <sz val="10"/>
        <color theme="1"/>
        <rFont val="Segoe UI"/>
        <family val="2"/>
      </rPr>
      <t xml:space="preserve">.
</t>
    </r>
    <r>
      <rPr>
        <u/>
        <sz val="10"/>
        <color rgb="FFFF0000"/>
        <rFont val="Segoe UI"/>
        <family val="2"/>
      </rPr>
      <t>**Nota:</t>
    </r>
    <r>
      <rPr>
        <sz val="10"/>
        <rFont val="Segoe UI"/>
        <family val="2"/>
      </rPr>
      <t xml:space="preserve"> Está información debe ser </t>
    </r>
    <r>
      <rPr>
        <sz val="10"/>
        <color rgb="FFFF0000"/>
        <rFont val="Segoe UI"/>
        <family val="2"/>
      </rPr>
      <t>equivalente</t>
    </r>
    <r>
      <rPr>
        <sz val="10"/>
        <rFont val="Segoe UI"/>
        <family val="2"/>
      </rPr>
      <t xml:space="preserve"> a la registrada en la </t>
    </r>
    <r>
      <rPr>
        <sz val="10"/>
        <color rgb="FFFF0000"/>
        <rFont val="Segoe UI"/>
        <family val="2"/>
      </rPr>
      <t>pestaña "Proyectos_2022"</t>
    </r>
    <r>
      <rPr>
        <sz val="10"/>
        <rFont val="Segoe UI"/>
        <family val="2"/>
      </rPr>
      <t xml:space="preserve"> del presente formato.</t>
    </r>
  </si>
  <si>
    <r>
      <t xml:space="preserve">Diligenciar el </t>
    </r>
    <r>
      <rPr>
        <sz val="10"/>
        <color rgb="FFFF0000"/>
        <rFont val="Segoe UI"/>
        <family val="2"/>
      </rPr>
      <t>nombre del municipio</t>
    </r>
    <r>
      <rPr>
        <sz val="10"/>
        <color theme="1"/>
        <rFont val="Segoe UI"/>
        <family val="2"/>
      </rPr>
      <t xml:space="preserve"> que corresponde al lugar dónde se </t>
    </r>
    <r>
      <rPr>
        <sz val="10"/>
        <color rgb="FFFF0000"/>
        <rFont val="Segoe UI"/>
        <family val="2"/>
      </rPr>
      <t>desarrollará</t>
    </r>
    <r>
      <rPr>
        <sz val="10"/>
        <color theme="1"/>
        <rFont val="Segoe UI"/>
        <family val="2"/>
      </rPr>
      <t xml:space="preserve"> el proyecto. De igual manera aplica para los proyectos que ya vienen ejecutandose y que se incluyeron en este PFC. Para tales efectos, </t>
    </r>
    <r>
      <rPr>
        <sz val="10"/>
        <color rgb="FFFF0000"/>
        <rFont val="Segoe UI"/>
        <family val="2"/>
      </rPr>
      <t>consultar la pestaña "Tabla_2.Código DANE Municipio" - Columna E "Nombre Municipio"</t>
    </r>
    <r>
      <rPr>
        <sz val="10"/>
        <color theme="1"/>
        <rFont val="Segoe UI"/>
        <family val="2"/>
      </rPr>
      <t xml:space="preserve">.
</t>
    </r>
    <r>
      <rPr>
        <sz val="10"/>
        <color rgb="FFFF0000"/>
        <rFont val="Segoe UI"/>
        <family val="2"/>
      </rPr>
      <t>(Está información debe ser equivalente a la registrada en la pestaña "Proyectos_2022" - Ver los ejemplos diligenciados en la pestaña "Proyectos_2022").</t>
    </r>
  </si>
  <si>
    <r>
      <t xml:space="preserve">Diligenciar el </t>
    </r>
    <r>
      <rPr>
        <sz val="10"/>
        <color rgb="FFFF0000"/>
        <rFont val="Segoe UI"/>
        <family val="2"/>
      </rPr>
      <t>nombre del municipio</t>
    </r>
    <r>
      <rPr>
        <sz val="10"/>
        <color theme="1"/>
        <rFont val="Segoe UI"/>
        <family val="2"/>
      </rPr>
      <t xml:space="preserve"> (de la sede) que corresponde al lugar dónde se </t>
    </r>
    <r>
      <rPr>
        <sz val="10"/>
        <color rgb="FFFF0000"/>
        <rFont val="Segoe UI"/>
        <family val="2"/>
      </rPr>
      <t>desarrollará</t>
    </r>
    <r>
      <rPr>
        <sz val="10"/>
        <color theme="1"/>
        <rFont val="Segoe UI"/>
        <family val="2"/>
      </rPr>
      <t xml:space="preserve"> el proyecto. De igual manera aplica para los proyectos que ya vienen ejecutandose y que se incluyeron en este PFC. Para tales efectos, </t>
    </r>
    <r>
      <rPr>
        <sz val="10"/>
        <color rgb="FFFF0000"/>
        <rFont val="Segoe UI"/>
        <family val="2"/>
      </rPr>
      <t>consultar la pestaña "Tabla_2.Código DANE Municipio" - Columna E "Nombre Municipio"</t>
    </r>
    <r>
      <rPr>
        <sz val="10"/>
        <color theme="1"/>
        <rFont val="Segoe UI"/>
        <family val="2"/>
      </rPr>
      <t xml:space="preserve">.
</t>
    </r>
    <r>
      <rPr>
        <sz val="10"/>
        <color rgb="FFFF0000"/>
        <rFont val="Segoe UI"/>
        <family val="2"/>
      </rPr>
      <t>(Está información debe ser equivalente a la registrada en la pestaña "Proyectos_2022" - Ver los ejemplos diligenciados en la pestaña "Proyectos_2022").</t>
    </r>
  </si>
  <si>
    <r>
      <t xml:space="preserve">Tener en cuenta cual de los siguientes </t>
    </r>
    <r>
      <rPr>
        <sz val="10"/>
        <color rgb="FFFF0000"/>
        <rFont val="Segoe UI"/>
        <family val="2"/>
      </rPr>
      <t xml:space="preserve">dos siguientes casos </t>
    </r>
    <r>
      <rPr>
        <sz val="10"/>
        <color theme="1"/>
        <rFont val="Segoe UI"/>
        <family val="2"/>
      </rPr>
      <t xml:space="preserve">aplica para reportar la información en este campo:
</t>
    </r>
    <r>
      <rPr>
        <u/>
        <sz val="10"/>
        <color rgb="FFFF0000"/>
        <rFont val="Segoe UI"/>
        <family val="2"/>
      </rPr>
      <t>1. Si es un "Proyecto Previo":</t>
    </r>
    <r>
      <rPr>
        <sz val="10"/>
        <color theme="1"/>
        <rFont val="Segoe UI"/>
        <family val="2"/>
      </rPr>
      <t xml:space="preserve"> Detallar el avance frente a lo que se ha ejecutado (resumir el objetivo, las actividades realizadas, las metas cumplidas, listar cuales son los soportes relacionados con el avance del </t>
    </r>
    <r>
      <rPr>
        <sz val="10"/>
        <rFont val="Segoe UI"/>
        <family val="2"/>
      </rPr>
      <t>proyecto).</t>
    </r>
    <r>
      <rPr>
        <u/>
        <sz val="10"/>
        <color rgb="FFFF0000"/>
        <rFont val="Segoe UI"/>
        <family val="2"/>
      </rPr>
      <t xml:space="preserve">
2. Si es un "Proyecto Nuevo":</t>
    </r>
    <r>
      <rPr>
        <sz val="10"/>
        <color rgb="FFFF0000"/>
        <rFont val="Segoe UI"/>
        <family val="2"/>
      </rPr>
      <t xml:space="preserve"> </t>
    </r>
    <r>
      <rPr>
        <sz val="10"/>
        <color theme="1"/>
        <rFont val="Segoe UI"/>
        <family val="2"/>
      </rPr>
      <t xml:space="preserve">Aclarar que se informará el avance para los reportes de seguimiento posteriores indicando la fecha de inicio del proyecto.
</t>
    </r>
    <r>
      <rPr>
        <u/>
        <sz val="10"/>
        <color rgb="FFFF0000"/>
        <rFont val="Segoe UI"/>
        <family val="2"/>
      </rPr>
      <t>** Nota:</t>
    </r>
    <r>
      <rPr>
        <sz val="10"/>
        <color theme="1"/>
        <rFont val="Segoe UI"/>
        <family val="2"/>
      </rPr>
      <t xml:space="preserve"> Esta información </t>
    </r>
    <r>
      <rPr>
        <sz val="10"/>
        <color rgb="FFFF0000"/>
        <rFont val="Segoe UI"/>
        <family val="2"/>
      </rPr>
      <t>debe</t>
    </r>
    <r>
      <rPr>
        <sz val="10"/>
        <color theme="1"/>
        <rFont val="Segoe UI"/>
        <family val="2"/>
      </rPr>
      <t xml:space="preserve"> guardar</t>
    </r>
    <r>
      <rPr>
        <sz val="10"/>
        <color rgb="FFFF0000"/>
        <rFont val="Segoe UI"/>
        <family val="2"/>
      </rPr>
      <t xml:space="preserve"> concordancia</t>
    </r>
    <r>
      <rPr>
        <sz val="10"/>
        <color theme="1"/>
        <rFont val="Segoe UI"/>
        <family val="2"/>
      </rPr>
      <t xml:space="preserve"> con lo registrado en el documento </t>
    </r>
    <r>
      <rPr>
        <sz val="10"/>
        <color rgb="FFFF0000"/>
        <rFont val="Segoe UI"/>
        <family val="2"/>
      </rPr>
      <t>"Anexo1_Formato_Word_Capitulo4_Estructura_Proyectos_de_Inversión2022"</t>
    </r>
    <r>
      <rPr>
        <sz val="10"/>
        <color theme="1"/>
        <rFont val="Segoe UI"/>
        <family val="2"/>
      </rPr>
      <t>.</t>
    </r>
  </si>
  <si>
    <r>
      <t xml:space="preserve">Es la fecha en la que se da </t>
    </r>
    <r>
      <rPr>
        <u/>
        <sz val="10"/>
        <color rgb="FFFF0000"/>
        <rFont val="Segoe UI"/>
        <family val="2"/>
      </rPr>
      <t xml:space="preserve">inicio </t>
    </r>
    <r>
      <rPr>
        <sz val="10"/>
        <color theme="1"/>
        <rFont val="Segoe UI"/>
        <family val="2"/>
      </rPr>
      <t xml:space="preserve">al proyecto de inversión. Tener en cuenta que si se va a presentar un proyecto que ya viene en ejecución la </t>
    </r>
    <r>
      <rPr>
        <u/>
        <sz val="10"/>
        <color rgb="FFFF0000"/>
        <rFont val="Segoe UI"/>
        <family val="2"/>
      </rPr>
      <t>fecha de inicio</t>
    </r>
    <r>
      <rPr>
        <sz val="10"/>
        <color theme="1"/>
        <rFont val="Segoe UI"/>
        <family val="2"/>
      </rPr>
      <t xml:space="preserve"> será con la que comenzó a realizarse y no en la que se presenta el proyecto para los PFC. El formato de la fecha para diligenciar es: </t>
    </r>
    <r>
      <rPr>
        <sz val="10"/>
        <color rgb="FFFF0000"/>
        <rFont val="Segoe UI"/>
        <family val="2"/>
      </rPr>
      <t>DIA/MES/AÑO</t>
    </r>
    <r>
      <rPr>
        <sz val="10"/>
        <color theme="1"/>
        <rFont val="Segoe UI"/>
        <family val="2"/>
      </rPr>
      <t xml:space="preserve">.
</t>
    </r>
    <r>
      <rPr>
        <sz val="10"/>
        <color rgb="FFFF0000"/>
        <rFont val="Segoe UI"/>
        <family val="2"/>
      </rPr>
      <t>(Ver los ejemplos diligenciados en la pestaña "Proyectos_2022").</t>
    </r>
  </si>
  <si>
    <r>
      <t xml:space="preserve">Es la fecha en la que </t>
    </r>
    <r>
      <rPr>
        <u/>
        <sz val="10"/>
        <color rgb="FFFF0000"/>
        <rFont val="Segoe UI"/>
        <family val="2"/>
      </rPr>
      <t>finaliza</t>
    </r>
    <r>
      <rPr>
        <sz val="10"/>
        <color theme="1"/>
        <rFont val="Segoe UI"/>
        <family val="2"/>
      </rPr>
      <t xml:space="preserve"> el proyecto de inversión. Tener en cuenta que si se va a presentar un proyecto que ya viene en ejecución la</t>
    </r>
    <r>
      <rPr>
        <sz val="10"/>
        <color rgb="FFFF0000"/>
        <rFont val="Segoe UI"/>
        <family val="2"/>
      </rPr>
      <t xml:space="preserve"> </t>
    </r>
    <r>
      <rPr>
        <u/>
        <sz val="10"/>
        <color rgb="FFFF0000"/>
        <rFont val="Segoe UI"/>
        <family val="2"/>
      </rPr>
      <t>fecha de finalización</t>
    </r>
    <r>
      <rPr>
        <sz val="10"/>
        <color theme="1"/>
        <rFont val="Segoe UI"/>
        <family val="2"/>
      </rPr>
      <t xml:space="preserve"> será con la que quedo</t>
    </r>
    <r>
      <rPr>
        <sz val="10"/>
        <color rgb="FFFF0000"/>
        <rFont val="Segoe UI"/>
        <family val="2"/>
      </rPr>
      <t xml:space="preserve"> estipulada</t>
    </r>
    <r>
      <rPr>
        <sz val="10"/>
        <color theme="1"/>
        <rFont val="Segoe UI"/>
        <family val="2"/>
      </rPr>
      <t xml:space="preserve"> la terminación del proyecto y </t>
    </r>
    <r>
      <rPr>
        <sz val="10"/>
        <color rgb="FFFF0000"/>
        <rFont val="Segoe UI"/>
        <family val="2"/>
      </rPr>
      <t>no un estimativo</t>
    </r>
    <r>
      <rPr>
        <sz val="10"/>
        <color theme="1"/>
        <rFont val="Segoe UI"/>
        <family val="2"/>
      </rPr>
      <t xml:space="preserve"> para la presentación del proyecto para los PFC. El formato de la fecha para diligenciar es: </t>
    </r>
    <r>
      <rPr>
        <sz val="10"/>
        <color rgb="FFFF0000"/>
        <rFont val="Segoe UI"/>
        <family val="2"/>
      </rPr>
      <t>DIA/MES/AÑO</t>
    </r>
    <r>
      <rPr>
        <sz val="10"/>
        <color theme="1"/>
        <rFont val="Segoe UI"/>
        <family val="2"/>
      </rPr>
      <t xml:space="preserve">. </t>
    </r>
    <r>
      <rPr>
        <sz val="10"/>
        <color rgb="FFFF0000"/>
        <rFont val="Segoe UI"/>
        <family val="2"/>
      </rPr>
      <t>(Ver los ejemplos diligenciados en la pestaña "Proyectos_2022").</t>
    </r>
  </si>
  <si>
    <r>
      <t xml:space="preserve">En este campo se </t>
    </r>
    <r>
      <rPr>
        <sz val="10"/>
        <color rgb="FFFF0000"/>
        <rFont val="Segoe UI"/>
        <family val="2"/>
      </rPr>
      <t>describen</t>
    </r>
    <r>
      <rPr>
        <sz val="10"/>
        <color theme="1"/>
        <rFont val="Segoe UI"/>
        <family val="2"/>
      </rPr>
      <t xml:space="preserve"> las fases que se llevarán a cabo para la</t>
    </r>
    <r>
      <rPr>
        <sz val="10"/>
        <color rgb="FFFF0000"/>
        <rFont val="Segoe UI"/>
        <family val="2"/>
      </rPr>
      <t xml:space="preserve"> implementación</t>
    </r>
    <r>
      <rPr>
        <sz val="10"/>
        <color theme="1"/>
        <rFont val="Segoe UI"/>
        <family val="2"/>
      </rPr>
      <t xml:space="preserve"> del proyecto de inversión. El registro de las fases debe realizarse </t>
    </r>
    <r>
      <rPr>
        <sz val="10"/>
        <color rgb="FFFF0000"/>
        <rFont val="Segoe UI"/>
        <family val="2"/>
      </rPr>
      <t>en el mismo orden que se ejecutarán</t>
    </r>
    <r>
      <rPr>
        <sz val="10"/>
        <color theme="1"/>
        <rFont val="Segoe UI"/>
        <family val="2"/>
      </rPr>
      <t xml:space="preserve">, desde su etapa inicial hasta su etapa final, </t>
    </r>
    <r>
      <rPr>
        <sz val="10"/>
        <color rgb="FFFF0000"/>
        <rFont val="Segoe UI"/>
        <family val="2"/>
      </rPr>
      <t>conservando la secuencia</t>
    </r>
    <r>
      <rPr>
        <sz val="10"/>
        <color theme="1"/>
        <rFont val="Segoe UI"/>
        <family val="2"/>
      </rPr>
      <t xml:space="preserve"> que se requiere para el </t>
    </r>
    <r>
      <rPr>
        <sz val="10"/>
        <color rgb="FFFF0000"/>
        <rFont val="Segoe UI"/>
        <family val="2"/>
      </rPr>
      <t>desarollo</t>
    </r>
    <r>
      <rPr>
        <sz val="10"/>
        <color theme="1"/>
        <rFont val="Segoe UI"/>
        <family val="2"/>
      </rPr>
      <t xml:space="preserve"> del mismo.
</t>
    </r>
    <r>
      <rPr>
        <u/>
        <sz val="10"/>
        <color rgb="FFFF0000"/>
        <rFont val="Segoe UI"/>
        <family val="2"/>
      </rPr>
      <t>** Nota:</t>
    </r>
    <r>
      <rPr>
        <sz val="10"/>
        <color theme="1"/>
        <rFont val="Segoe UI"/>
        <family val="2"/>
      </rPr>
      <t xml:space="preserve"> Se deberá </t>
    </r>
    <r>
      <rPr>
        <sz val="10"/>
        <color rgb="FFFF0000"/>
        <rFont val="Segoe UI"/>
        <family val="2"/>
      </rPr>
      <t xml:space="preserve">desagregar </t>
    </r>
    <r>
      <rPr>
        <sz val="10"/>
        <color theme="1"/>
        <rFont val="Segoe UI"/>
        <family val="2"/>
      </rPr>
      <t xml:space="preserve">las Estrategias/Acciones/Actividades que se indicaron en el </t>
    </r>
    <r>
      <rPr>
        <sz val="10"/>
        <color rgb="FFFF0000"/>
        <rFont val="Segoe UI"/>
        <family val="2"/>
      </rPr>
      <t>"Componente 3" en "Anexo1_Formato_Word_Capitulo4_Estructura_Proyectos_de_Inversión2022"</t>
    </r>
    <r>
      <rPr>
        <sz val="10"/>
        <color theme="1"/>
        <rFont val="Segoe UI"/>
        <family val="2"/>
      </rPr>
      <t>.</t>
    </r>
  </si>
  <si>
    <r>
      <t xml:space="preserve">Es la fecha en la que se da </t>
    </r>
    <r>
      <rPr>
        <u/>
        <sz val="10"/>
        <color rgb="FFFF0000"/>
        <rFont val="Segoe UI"/>
        <family val="2"/>
      </rPr>
      <t>inicio</t>
    </r>
    <r>
      <rPr>
        <sz val="10"/>
        <color rgb="FFFF0000"/>
        <rFont val="Segoe UI"/>
        <family val="2"/>
      </rPr>
      <t xml:space="preserve"> </t>
    </r>
    <r>
      <rPr>
        <sz val="10"/>
        <color theme="1"/>
        <rFont val="Segoe UI"/>
        <family val="2"/>
      </rPr>
      <t xml:space="preserve">a </t>
    </r>
    <r>
      <rPr>
        <u/>
        <sz val="10"/>
        <color rgb="FFFF0000"/>
        <rFont val="Segoe UI"/>
        <family val="2"/>
      </rPr>
      <t>cada una de las fases</t>
    </r>
    <r>
      <rPr>
        <sz val="10"/>
        <color theme="1"/>
        <rFont val="Segoe UI"/>
        <family val="2"/>
      </rPr>
      <t xml:space="preserve"> que componen el </t>
    </r>
    <r>
      <rPr>
        <sz val="10"/>
        <color rgb="FFFF0000"/>
        <rFont val="Segoe UI"/>
        <family val="2"/>
      </rPr>
      <t>desarrollo</t>
    </r>
    <r>
      <rPr>
        <sz val="10"/>
        <color theme="1"/>
        <rFont val="Segoe UI"/>
        <family val="2"/>
      </rPr>
      <t xml:space="preserve"> del proyecto de inversión. Tener en cuenta que si se va a presentar un proyecto que ya viene en ejecución la </t>
    </r>
    <r>
      <rPr>
        <u/>
        <sz val="10"/>
        <color rgb="FFFF0000"/>
        <rFont val="Segoe UI"/>
        <family val="2"/>
      </rPr>
      <t>fecha de inicio</t>
    </r>
    <r>
      <rPr>
        <sz val="10"/>
        <color theme="1"/>
        <rFont val="Segoe UI"/>
        <family val="2"/>
      </rPr>
      <t xml:space="preserve"> será con la que comenzó a realizarse y no en la que se presenta el proyecto para los PFC. El formato de la fecha para diligenciar es: </t>
    </r>
    <r>
      <rPr>
        <sz val="10"/>
        <color rgb="FFFF0000"/>
        <rFont val="Segoe UI"/>
        <family val="2"/>
      </rPr>
      <t>DIA/MES/AÑO</t>
    </r>
    <r>
      <rPr>
        <sz val="10"/>
        <color theme="1"/>
        <rFont val="Segoe UI"/>
        <family val="2"/>
      </rPr>
      <t xml:space="preserve">. </t>
    </r>
    <r>
      <rPr>
        <sz val="10"/>
        <color rgb="FFFF0000"/>
        <rFont val="Segoe UI"/>
        <family val="2"/>
      </rPr>
      <t>(Ver los ejemplos diligenciados en la pestaña "Proyectos_2022").</t>
    </r>
  </si>
  <si>
    <r>
      <t xml:space="preserve">Es la fecha en la que </t>
    </r>
    <r>
      <rPr>
        <u/>
        <sz val="10"/>
        <color rgb="FFFF0000"/>
        <rFont val="Segoe UI"/>
        <family val="2"/>
      </rPr>
      <t>finaliza</t>
    </r>
    <r>
      <rPr>
        <sz val="10"/>
        <color theme="1"/>
        <rFont val="Segoe UI"/>
        <family val="2"/>
      </rPr>
      <t xml:space="preserve"> </t>
    </r>
    <r>
      <rPr>
        <u/>
        <sz val="10"/>
        <color rgb="FFFF0000"/>
        <rFont val="Segoe UI"/>
        <family val="2"/>
      </rPr>
      <t>cada una de las fases</t>
    </r>
    <r>
      <rPr>
        <sz val="10"/>
        <color theme="1"/>
        <rFont val="Segoe UI"/>
        <family val="2"/>
      </rPr>
      <t xml:space="preserve"> que componen el </t>
    </r>
    <r>
      <rPr>
        <sz val="10"/>
        <color rgb="FFFF0000"/>
        <rFont val="Segoe UI"/>
        <family val="2"/>
      </rPr>
      <t>desarrollo</t>
    </r>
    <r>
      <rPr>
        <sz val="10"/>
        <color theme="1"/>
        <rFont val="Segoe UI"/>
        <family val="2"/>
      </rPr>
      <t xml:space="preserve"> del proyecto de inversión.. Tener en cuenta que si se va a presentar un proyecto que ya viene en ejecución la</t>
    </r>
    <r>
      <rPr>
        <sz val="10"/>
        <color rgb="FFFF0000"/>
        <rFont val="Segoe UI"/>
        <family val="2"/>
      </rPr>
      <t xml:space="preserve"> </t>
    </r>
    <r>
      <rPr>
        <u/>
        <sz val="10"/>
        <color rgb="FFFF0000"/>
        <rFont val="Segoe UI"/>
        <family val="2"/>
      </rPr>
      <t>fecha de finalización</t>
    </r>
    <r>
      <rPr>
        <sz val="10"/>
        <color theme="1"/>
        <rFont val="Segoe UI"/>
        <family val="2"/>
      </rPr>
      <t xml:space="preserve"> será con la que quedo</t>
    </r>
    <r>
      <rPr>
        <sz val="10"/>
        <color rgb="FFFF0000"/>
        <rFont val="Segoe UI"/>
        <family val="2"/>
      </rPr>
      <t xml:space="preserve"> estipulada</t>
    </r>
    <r>
      <rPr>
        <sz val="10"/>
        <color theme="1"/>
        <rFont val="Segoe UI"/>
        <family val="2"/>
      </rPr>
      <t xml:space="preserve"> la terminación del proyecto y </t>
    </r>
    <r>
      <rPr>
        <sz val="10"/>
        <color rgb="FFFF0000"/>
        <rFont val="Segoe UI"/>
        <family val="2"/>
      </rPr>
      <t xml:space="preserve">no un estimativo </t>
    </r>
    <r>
      <rPr>
        <sz val="10"/>
        <color theme="1"/>
        <rFont val="Segoe UI"/>
        <family val="2"/>
      </rPr>
      <t xml:space="preserve">para la presentación del proyecto para los PFC. El formato de la fecha para diligenciar es: </t>
    </r>
    <r>
      <rPr>
        <sz val="10"/>
        <color rgb="FFFF0000"/>
        <rFont val="Segoe UI"/>
        <family val="2"/>
      </rPr>
      <t>DIA/MES/AÑO</t>
    </r>
    <r>
      <rPr>
        <sz val="10"/>
        <color theme="1"/>
        <rFont val="Segoe UI"/>
        <family val="2"/>
      </rPr>
      <t xml:space="preserve">. </t>
    </r>
    <r>
      <rPr>
        <sz val="10"/>
        <color rgb="FFFF0000"/>
        <rFont val="Segoe UI"/>
        <family val="2"/>
      </rPr>
      <t>(Ver los ejemplos diligenciados en la pestaña "Proyectos_2022").</t>
    </r>
  </si>
  <si>
    <r>
      <t>Es el valor (en pesos) de los recursos que fueron</t>
    </r>
    <r>
      <rPr>
        <sz val="10"/>
        <color rgb="FFFF0000"/>
        <rFont val="Segoe UI"/>
        <family val="2"/>
      </rPr>
      <t xml:space="preserve"> asignados</t>
    </r>
    <r>
      <rPr>
        <sz val="10"/>
        <color theme="1"/>
        <rFont val="Segoe UI"/>
        <family val="2"/>
      </rPr>
      <t xml:space="preserve"> al proyecto de inversión </t>
    </r>
    <r>
      <rPr>
        <sz val="10"/>
        <color rgb="FFFF0000"/>
        <rFont val="Segoe UI"/>
        <family val="2"/>
      </rPr>
      <t>por cada fuente</t>
    </r>
    <r>
      <rPr>
        <sz val="10"/>
        <color theme="1"/>
        <rFont val="Segoe UI"/>
        <family val="2"/>
      </rPr>
      <t xml:space="preserve"> de financiación.
</t>
    </r>
    <r>
      <rPr>
        <sz val="10"/>
        <color rgb="FFFF0000"/>
        <rFont val="Segoe UI"/>
        <family val="2"/>
      </rPr>
      <t>(Está información debe ser equivalente a la registrada en la pestaña "Proyectos_2022").</t>
    </r>
    <r>
      <rPr>
        <sz val="10"/>
        <color theme="1"/>
        <rFont val="Segoe UI"/>
        <family val="2"/>
      </rPr>
      <t xml:space="preserve">
</t>
    </r>
    <r>
      <rPr>
        <u/>
        <sz val="10"/>
        <color rgb="FFFF0000"/>
        <rFont val="Segoe UI"/>
        <family val="2"/>
      </rPr>
      <t>** Nota</t>
    </r>
    <r>
      <rPr>
        <sz val="10"/>
        <color theme="1"/>
        <rFont val="Segoe UI"/>
        <family val="2"/>
      </rPr>
      <t xml:space="preserve">: Este valor es el que quedo registrado </t>
    </r>
    <r>
      <rPr>
        <sz val="10"/>
        <color rgb="FFFF0000"/>
        <rFont val="Segoe UI"/>
        <family val="2"/>
      </rPr>
      <t>antes</t>
    </r>
    <r>
      <rPr>
        <sz val="10"/>
        <color theme="1"/>
        <rFont val="Segoe UI"/>
        <family val="2"/>
      </rPr>
      <t xml:space="preserve"> de impuestos, descuentos de iva, retefuente, rendimientos financieros, entre otros.</t>
    </r>
  </si>
  <si>
    <r>
      <t xml:space="preserve">Ingresar la </t>
    </r>
    <r>
      <rPr>
        <sz val="10"/>
        <color rgb="FFFF0000"/>
        <rFont val="Segoe UI"/>
        <family val="2"/>
      </rPr>
      <t>parte del valor</t>
    </r>
    <r>
      <rPr>
        <sz val="10"/>
        <color theme="1"/>
        <rFont val="Segoe UI"/>
        <family val="2"/>
      </rPr>
      <t xml:space="preserve"> (expresado en pesos) que corresponde a los recursos por</t>
    </r>
    <r>
      <rPr>
        <sz val="10"/>
        <color rgb="FFFF0000"/>
        <rFont val="Segoe UI"/>
        <family val="2"/>
      </rPr>
      <t xml:space="preserve"> "Estampillas"</t>
    </r>
    <r>
      <rPr>
        <sz val="10"/>
        <color theme="1"/>
        <rFont val="Segoe UI"/>
        <family val="2"/>
      </rPr>
      <t xml:space="preserve"> y que se utilizaron, o utilizarán, para dar cumplimiento total a la ejecución presupuestal del proyecto de inversión.
</t>
    </r>
    <r>
      <rPr>
        <sz val="10"/>
        <color rgb="FFFF0000"/>
        <rFont val="Segoe UI"/>
        <family val="2"/>
      </rPr>
      <t>(Está información debe ser equivalente a la registrada en la pestaña "Proyectos_2022").</t>
    </r>
  </si>
  <si>
    <r>
      <t>Ingresar la</t>
    </r>
    <r>
      <rPr>
        <sz val="10"/>
        <color rgb="FFFF0000"/>
        <rFont val="Segoe UI"/>
        <family val="2"/>
      </rPr>
      <t xml:space="preserve"> parte del valor</t>
    </r>
    <r>
      <rPr>
        <sz val="10"/>
        <color theme="1"/>
        <rFont val="Segoe UI"/>
        <family val="2"/>
      </rPr>
      <t xml:space="preserve"> (expresado en pesos) que corresponde a los recursos por</t>
    </r>
    <r>
      <rPr>
        <sz val="10"/>
        <color rgb="FFFF0000"/>
        <rFont val="Segoe UI"/>
        <family val="2"/>
      </rPr>
      <t xml:space="preserve"> "Otras Estampillas"</t>
    </r>
    <r>
      <rPr>
        <sz val="10"/>
        <color theme="1"/>
        <rFont val="Segoe UI"/>
        <family val="2"/>
      </rPr>
      <t xml:space="preserve"> y que se utilizaron, o utilizarán, para dar cumplimiento total a la ejecución presupuestal del proyecto de inversión. Estos recursos corresponden a fuentes de financiación </t>
    </r>
    <r>
      <rPr>
        <sz val="10"/>
        <color rgb="FFFF0000"/>
        <rFont val="Segoe UI"/>
        <family val="2"/>
      </rPr>
      <t>diferentes</t>
    </r>
    <r>
      <rPr>
        <sz val="10"/>
        <color theme="1"/>
        <rFont val="Segoe UI"/>
        <family val="2"/>
      </rPr>
      <t xml:space="preserve"> a los "Recursos Pro-UNAL y U. Publicas. Ley 1697/13".
</t>
    </r>
    <r>
      <rPr>
        <sz val="10"/>
        <color rgb="FFFF0000"/>
        <rFont val="Segoe UI"/>
        <family val="2"/>
      </rPr>
      <t>(Está información debe ser equivalente a la registrada en la pestaña "Proyectos_2022").</t>
    </r>
  </si>
  <si>
    <r>
      <t xml:space="preserve">Ingresar la </t>
    </r>
    <r>
      <rPr>
        <sz val="10"/>
        <color rgb="FFFF0000"/>
        <rFont val="Segoe UI"/>
        <family val="2"/>
      </rPr>
      <t>parte del valor</t>
    </r>
    <r>
      <rPr>
        <sz val="10"/>
        <color theme="1"/>
        <rFont val="Segoe UI"/>
        <family val="2"/>
      </rPr>
      <t xml:space="preserve"> (expresado en pesos) que corresponde a los</t>
    </r>
    <r>
      <rPr>
        <sz val="10"/>
        <color rgb="FFFF0000"/>
        <rFont val="Segoe UI"/>
        <family val="2"/>
      </rPr>
      <t xml:space="preserve"> "Recursos Propios </t>
    </r>
    <r>
      <rPr>
        <sz val="10"/>
        <color theme="1"/>
        <rFont val="Segoe UI"/>
        <family val="2"/>
      </rPr>
      <t xml:space="preserve">de la Institución y que se utilizaron, o utilizarán, para dar cumplimiento total a la ejecución presupuestal del proyecto de inversión. Estos recursos son aquellos que se obtienen por prestación del servicio académico, extensión y continua, entre otros.
</t>
    </r>
    <r>
      <rPr>
        <sz val="10"/>
        <color rgb="FFFF0000"/>
        <rFont val="Segoe UI"/>
        <family val="2"/>
      </rPr>
      <t>(Está información debe ser equivalente a la registrada en la pestaña "Proyectos_2022").</t>
    </r>
  </si>
  <si>
    <r>
      <t>Ingr</t>
    </r>
    <r>
      <rPr>
        <sz val="10"/>
        <rFont val="Segoe UI"/>
        <family val="2"/>
      </rPr>
      <t xml:space="preserve">esar la </t>
    </r>
    <r>
      <rPr>
        <sz val="10"/>
        <color rgb="FFFF0000"/>
        <rFont val="Segoe UI"/>
        <family val="2"/>
      </rPr>
      <t>parte del valor</t>
    </r>
    <r>
      <rPr>
        <sz val="10"/>
        <rFont val="Segoe UI"/>
        <family val="2"/>
      </rPr>
      <t xml:space="preserve"> (expresado en pesos) que corresponde a los saldos acumulados de los recursos por concepto de</t>
    </r>
    <r>
      <rPr>
        <sz val="10"/>
        <color rgb="FFFF0000"/>
        <rFont val="Segoe UI"/>
        <family val="2"/>
      </rPr>
      <t xml:space="preserve"> "Recursos CREE"</t>
    </r>
    <r>
      <rPr>
        <sz val="10"/>
        <color theme="1"/>
        <rFont val="Segoe UI"/>
        <family val="2"/>
      </rPr>
      <t xml:space="preserve"> de las </t>
    </r>
    <r>
      <rPr>
        <sz val="10"/>
        <color rgb="FFFF0000"/>
        <rFont val="Segoe UI"/>
        <family val="2"/>
      </rPr>
      <t>vigencias 2013 - 2017</t>
    </r>
    <r>
      <rPr>
        <sz val="10"/>
        <color theme="1"/>
        <rFont val="Segoe UI"/>
        <family val="2"/>
      </rPr>
      <t xml:space="preserve">. Se debe </t>
    </r>
    <r>
      <rPr>
        <sz val="10"/>
        <color rgb="FFFF0000"/>
        <rFont val="Segoe UI"/>
        <family val="2"/>
      </rPr>
      <t>sumar los saldos</t>
    </r>
    <r>
      <rPr>
        <sz val="10"/>
        <color theme="1"/>
        <rFont val="Segoe UI"/>
        <family val="2"/>
      </rPr>
      <t xml:space="preserve"> que se tengan de las </t>
    </r>
    <r>
      <rPr>
        <sz val="10"/>
        <color rgb="FFFF0000"/>
        <rFont val="Segoe UI"/>
        <family val="2"/>
      </rPr>
      <t>vigencias 2013 - 2017</t>
    </r>
    <r>
      <rPr>
        <sz val="10"/>
        <color theme="1"/>
        <rFont val="Segoe UI"/>
        <family val="2"/>
      </rPr>
      <t xml:space="preserve"> y que se utilizaron, o utilizarán, para dar cumplimiento total a la ejecución presupuestal del proyecto de inversión.
</t>
    </r>
    <r>
      <rPr>
        <sz val="10"/>
        <color rgb="FFFF0000"/>
        <rFont val="Segoe UI"/>
        <family val="2"/>
      </rPr>
      <t>(Está información debe ser equivalente a la registrada en la pestaña "Proyectos_2022").</t>
    </r>
  </si>
  <si>
    <r>
      <t xml:space="preserve">Ingresar el valor (expresado en pesos) que corresponde a los </t>
    </r>
    <r>
      <rPr>
        <sz val="10"/>
        <color rgb="FFFF0000"/>
        <rFont val="Segoe UI"/>
        <family val="2"/>
      </rPr>
      <t xml:space="preserve">"Otros" </t>
    </r>
    <r>
      <rPr>
        <sz val="10"/>
        <color theme="1"/>
        <rFont val="Segoe UI"/>
        <family val="2"/>
      </rPr>
      <t xml:space="preserve">recursos y que se utilizaron, o utilizarán, para dar cumplimiento total a la ejecución presupuestal del proyecto de inversión. Se deberá especificar en el </t>
    </r>
    <r>
      <rPr>
        <sz val="10"/>
        <color rgb="FFFF0000"/>
        <rFont val="Segoe UI"/>
        <family val="2"/>
      </rPr>
      <t>campo</t>
    </r>
    <r>
      <rPr>
        <sz val="10"/>
        <color theme="1"/>
        <rFont val="Segoe UI"/>
        <family val="2"/>
      </rPr>
      <t xml:space="preserve"> de </t>
    </r>
    <r>
      <rPr>
        <sz val="10"/>
        <color rgb="FFFF0000"/>
        <rFont val="Segoe UI"/>
        <family val="2"/>
      </rPr>
      <t>"OBSERVACIONES Y ASPECTOS RELEVANTES DEL PROYECTO"</t>
    </r>
    <r>
      <rPr>
        <sz val="10"/>
        <color theme="1"/>
        <rFont val="Segoe UI"/>
        <family val="2"/>
      </rPr>
      <t xml:space="preserve"> </t>
    </r>
    <r>
      <rPr>
        <sz val="10"/>
        <color rgb="FFFF0000"/>
        <rFont val="Segoe UI"/>
        <family val="2"/>
      </rPr>
      <t>(Columna AN - Pestaña "Proyectos_2022")</t>
    </r>
    <r>
      <rPr>
        <sz val="10"/>
        <color theme="1"/>
        <rFont val="Segoe UI"/>
        <family val="2"/>
      </rPr>
      <t xml:space="preserve"> cuál es el nombre de esta fuente de financiación que difiere a las listadas en este formato.
</t>
    </r>
    <r>
      <rPr>
        <sz val="10"/>
        <color rgb="FFFF0000"/>
        <rFont val="Segoe UI"/>
        <family val="2"/>
      </rPr>
      <t>(Está información debe ser equivalente a la registrada en la pestaña "Proyectos_2022").</t>
    </r>
  </si>
  <si>
    <r>
      <t>Este campo, que se encuentra</t>
    </r>
    <r>
      <rPr>
        <sz val="10"/>
        <color rgb="FFFF0000"/>
        <rFont val="Segoe UI"/>
        <family val="2"/>
      </rPr>
      <t xml:space="preserve"> formulado</t>
    </r>
    <r>
      <rPr>
        <sz val="10"/>
        <color theme="1"/>
        <rFont val="Segoe UI"/>
        <family val="2"/>
      </rPr>
      <t xml:space="preserve"> con una </t>
    </r>
    <r>
      <rPr>
        <sz val="10"/>
        <color rgb="FFFF0000"/>
        <rFont val="Segoe UI"/>
        <family val="2"/>
      </rPr>
      <t>suma</t>
    </r>
    <r>
      <rPr>
        <sz val="10"/>
        <color theme="1"/>
        <rFont val="Segoe UI"/>
        <family val="2"/>
      </rPr>
      <t xml:space="preserve">, es la </t>
    </r>
    <r>
      <rPr>
        <sz val="10"/>
        <color rgb="FFFF0000"/>
        <rFont val="Segoe UI"/>
        <family val="2"/>
      </rPr>
      <t>consolidación</t>
    </r>
    <r>
      <rPr>
        <sz val="10"/>
        <color theme="1"/>
        <rFont val="Segoe UI"/>
        <family val="2"/>
      </rPr>
      <t xml:space="preserve"> de las fuentes de financiación reportadas para </t>
    </r>
    <r>
      <rPr>
        <sz val="10"/>
        <color rgb="FFFF0000"/>
        <rFont val="Segoe UI"/>
        <family val="2"/>
      </rPr>
      <t>cada uno</t>
    </r>
    <r>
      <rPr>
        <sz val="10"/>
        <color theme="1"/>
        <rFont val="Segoe UI"/>
        <family val="2"/>
      </rPr>
      <t xml:space="preserve"> de los proyectos.
</t>
    </r>
    <r>
      <rPr>
        <sz val="10"/>
        <color rgb="FFFF0000"/>
        <rFont val="Segoe UI"/>
        <family val="2"/>
      </rPr>
      <t>(Está información debe ser equivalente a la registrada en la pestaña "Proyectos_2022").</t>
    </r>
    <r>
      <rPr>
        <sz val="10"/>
        <color theme="1"/>
        <rFont val="Segoe UI"/>
        <family val="2"/>
      </rPr>
      <t xml:space="preserve">
</t>
    </r>
    <r>
      <rPr>
        <u/>
        <sz val="10"/>
        <color rgb="FFFF0000"/>
        <rFont val="Segoe UI"/>
        <family val="2"/>
      </rPr>
      <t>**Nota:</t>
    </r>
    <r>
      <rPr>
        <sz val="10"/>
        <color theme="1"/>
        <rFont val="Segoe UI"/>
        <family val="2"/>
      </rPr>
      <t xml:space="preserve"> </t>
    </r>
    <r>
      <rPr>
        <sz val="10"/>
        <color rgb="FFFF0000"/>
        <rFont val="Segoe UI"/>
        <family val="2"/>
      </rPr>
      <t>No</t>
    </r>
    <r>
      <rPr>
        <sz val="10"/>
        <color theme="1"/>
        <rFont val="Segoe UI"/>
        <family val="2"/>
      </rPr>
      <t xml:space="preserve"> es necesario </t>
    </r>
    <r>
      <rPr>
        <sz val="10"/>
        <color rgb="FFFF0000"/>
        <rFont val="Segoe UI"/>
        <family val="2"/>
      </rPr>
      <t>manipular</t>
    </r>
    <r>
      <rPr>
        <sz val="10"/>
        <color theme="1"/>
        <rFont val="Segoe UI"/>
        <family val="2"/>
      </rPr>
      <t xml:space="preserve"> o modificar este campo dado que </t>
    </r>
    <r>
      <rPr>
        <sz val="10"/>
        <color rgb="FFFF0000"/>
        <rFont val="Segoe UI"/>
        <family val="2"/>
      </rPr>
      <t>automáticamente</t>
    </r>
    <r>
      <rPr>
        <sz val="10"/>
        <color theme="1"/>
        <rFont val="Segoe UI"/>
        <family val="2"/>
      </rPr>
      <t xml:space="preserve"> calcula la </t>
    </r>
    <r>
      <rPr>
        <sz val="10"/>
        <color rgb="FFFF0000"/>
        <rFont val="Segoe UI"/>
        <family val="2"/>
      </rPr>
      <t>suma</t>
    </r>
    <r>
      <rPr>
        <sz val="10"/>
        <color theme="1"/>
        <rFont val="Segoe UI"/>
        <family val="2"/>
      </rPr>
      <t xml:space="preserve"> de las columnas diligenciadas previamente. </t>
    </r>
  </si>
  <si>
    <r>
      <t xml:space="preserve">Fases de implementación del proyecto 
</t>
    </r>
    <r>
      <rPr>
        <sz val="7"/>
        <color rgb="FFC00000"/>
        <rFont val="Segoe UI"/>
        <family val="2"/>
      </rPr>
      <t>(Describir en el mismo orden que se llevarán a cabo cada una de las fases requeridas para la implementación y puesta en marcha del proyecto) 
** Nota: Se deberá desagregar las Estrategias/Acciones/Actividades que se indicaron en el "Componente 3" del "Anexo1_Formato_Word Capitulo4_Estructura_Proyectos_de_Inversión2022"</t>
    </r>
  </si>
  <si>
    <r>
      <t xml:space="preserve">Recursos PFC 2019 o 2020 o 2021
</t>
    </r>
    <r>
      <rPr>
        <sz val="7"/>
        <color rgb="FFC00000"/>
        <rFont val="Segoe UI"/>
        <family val="2"/>
      </rPr>
      <t>(Recursos de la vigencia 2019 o 2020 o 2o21)</t>
    </r>
  </si>
  <si>
    <r>
      <t xml:space="preserve">Ingresar el valor (expresado en pesos) que corresponde a los </t>
    </r>
    <r>
      <rPr>
        <sz val="10"/>
        <color rgb="FFFF0000"/>
        <rFont val="Segoe UI"/>
        <family val="2"/>
      </rPr>
      <t>recursos</t>
    </r>
    <r>
      <rPr>
        <sz val="10"/>
        <color theme="1"/>
        <rFont val="Segoe UI"/>
        <family val="2"/>
      </rPr>
      <t xml:space="preserve"> que se asignaron por concepto de</t>
    </r>
    <r>
      <rPr>
        <sz val="10"/>
        <color rgb="FFFF0000"/>
        <rFont val="Segoe UI"/>
        <family val="2"/>
      </rPr>
      <t xml:space="preserve"> PFC 2019 o 2020 o 2021</t>
    </r>
    <r>
      <rPr>
        <sz val="10"/>
        <color theme="1"/>
        <rFont val="Segoe UI"/>
        <family val="2"/>
      </rPr>
      <t>. El valor debe hacer referencia a los recursos no utilizados del PFC 2019 o 2020 o 2021 y sus correspondientes rendimientos financieros de la cuenta bancaria de destinación específica, si estos fueron generados y descontando los gastos financieros correspondientes,</t>
    </r>
    <r>
      <rPr>
        <sz val="10"/>
        <rFont val="Segoe UI"/>
        <family val="2"/>
      </rPr>
      <t xml:space="preserve"> cuando la totalidad de los proyectos de dicho Plan ya hubiesen alcanzado el 100% de las metas previstas en todos los proyectos de inversión </t>
    </r>
    <r>
      <rPr>
        <sz val="10"/>
        <color theme="1"/>
        <rFont val="Segoe UI"/>
        <family val="2"/>
      </rPr>
      <t xml:space="preserve">y que esta </t>
    </r>
    <r>
      <rPr>
        <sz val="10"/>
        <color rgb="FFFF0000"/>
        <rFont val="Segoe UI"/>
        <family val="2"/>
      </rPr>
      <t>debidamente justificado</t>
    </r>
    <r>
      <rPr>
        <sz val="10"/>
        <color theme="1"/>
        <rFont val="Segoe UI"/>
        <family val="2"/>
      </rPr>
      <t xml:space="preserve">. Esta inclusión será posible si estos mismos recursos no utilizados y excedentes no fueron incluidos previamente en el PFC 2020 o PFC 2021.
</t>
    </r>
    <r>
      <rPr>
        <sz val="10"/>
        <color rgb="FFFF0000"/>
        <rFont val="Segoe UI"/>
        <family val="2"/>
      </rPr>
      <t>(Está información debe ser equivalente a la registrada en la pestaña "Proyectos_2022").</t>
    </r>
  </si>
  <si>
    <r>
      <t xml:space="preserve">Recursos PFC 2019 o 2020 o 2021
</t>
    </r>
    <r>
      <rPr>
        <sz val="7"/>
        <color rgb="FFC00000"/>
        <rFont val="Segoe UI"/>
        <family val="2"/>
      </rPr>
      <t>(Recursos de la vigencia 2019 o 2020 o 2021)</t>
    </r>
  </si>
  <si>
    <r>
      <t xml:space="preserve">Recursos PFC 2022
</t>
    </r>
    <r>
      <rPr>
        <sz val="7"/>
        <color rgb="FFC00000"/>
        <rFont val="Segoe UI"/>
        <family val="2"/>
      </rPr>
      <t>(Recursos adicionales asignados para el periodo
2022)</t>
    </r>
  </si>
  <si>
    <r>
      <t xml:space="preserve">Ingresar el valor (expresado en pesos) que corresponde a los recursos que se asignaron por concepto de </t>
    </r>
    <r>
      <rPr>
        <sz val="10"/>
        <color rgb="FFFF0000"/>
        <rFont val="Segoe UI"/>
        <family val="2"/>
      </rPr>
      <t>PFC 2022</t>
    </r>
    <r>
      <rPr>
        <sz val="10"/>
        <color theme="1"/>
        <rFont val="Segoe UI"/>
        <family val="2"/>
      </rPr>
      <t xml:space="preserve">. La IES relacionará, en cada proyecto de inversión, el valor que decidió distribuir hasta </t>
    </r>
    <r>
      <rPr>
        <sz val="10"/>
        <color rgb="FFFF0000"/>
        <rFont val="Segoe UI"/>
        <family val="2"/>
      </rPr>
      <t xml:space="preserve">completar la suma del valor total </t>
    </r>
    <r>
      <rPr>
        <sz val="10"/>
        <color theme="1"/>
        <rFont val="Segoe UI"/>
        <family val="2"/>
      </rPr>
      <t xml:space="preserve">que se asigno para </t>
    </r>
    <r>
      <rPr>
        <sz val="10"/>
        <color rgb="FFFF0000"/>
        <rFont val="Segoe UI"/>
        <family val="2"/>
      </rPr>
      <t>esta fuente</t>
    </r>
    <r>
      <rPr>
        <sz val="10"/>
        <color theme="1"/>
        <rFont val="Segoe UI"/>
        <family val="2"/>
      </rPr>
      <t xml:space="preserve"> de financiación.
</t>
    </r>
    <r>
      <rPr>
        <sz val="10"/>
        <color rgb="FFFF0000"/>
        <rFont val="Segoe UI"/>
        <family val="2"/>
      </rPr>
      <t>(Está información debe ser equivalente a la registrada en la pestaña "Proyectos_2022").</t>
    </r>
  </si>
  <si>
    <r>
      <t xml:space="preserve">Recursos PFC 2022 </t>
    </r>
    <r>
      <rPr>
        <sz val="8"/>
        <color theme="1"/>
        <rFont val="Calibri"/>
        <family val="2"/>
        <scheme val="minor"/>
      </rPr>
      <t>(Recursos adicionales asignados para el periodo 2022)</t>
    </r>
  </si>
  <si>
    <r>
      <t xml:space="preserve">Fases de implementación del proyecto 
</t>
    </r>
    <r>
      <rPr>
        <sz val="8"/>
        <color theme="1"/>
        <rFont val="Calibri"/>
        <family val="2"/>
        <scheme val="minor"/>
      </rPr>
      <t>(Describir en el mismo orden que se llevarán a cabo cada una de las fases requeridas para la implementación y puesta en marcha del proyecto) 
** Nota: Se deberá desagregar las Estrategias/Acciones/Actividades que se indicaron en el "Componente 3" del "Anexo1_Formato_Word_Capitulo4_Estructura_Proyectos_de_Inversión2022"</t>
    </r>
  </si>
  <si>
    <t>UNIVERSIDAD INTERNACIONAL DEL TROPICO AMERICANO</t>
  </si>
  <si>
    <t>RELACIÓN E IDENTIFICACION DE LOS PROYECTOS DE INVERSIÓN QUE CONFORMAN EL PFC 2022</t>
  </si>
  <si>
    <r>
      <t xml:space="preserve">INDICADORES DE CALIDAD ASOCIADOS AL PROYECTO DE INVERSIÓN
</t>
    </r>
    <r>
      <rPr>
        <sz val="7"/>
        <color theme="1"/>
        <rFont val="Segoe UI"/>
        <family val="2"/>
      </rPr>
      <t>(Tomar como referencia lo relacionado en el "Componente 1" del "Anexo1_Formato_Word_Capitulo4 _Estructura_Proyectos_de_Inversión2022"</t>
    </r>
  </si>
  <si>
    <r>
      <t xml:space="preserve">Proyecto de Inversión
</t>
    </r>
    <r>
      <rPr>
        <sz val="7"/>
        <color theme="1"/>
        <rFont val="Segoe UI"/>
        <family val="2"/>
      </rPr>
      <t>(Tomar como referencia lo relacionado en el "Componente 3" del "Anexo1_Formato_Word_Capitulo4 _Estructura_Proyectos_de_Inversión2022"</t>
    </r>
  </si>
  <si>
    <r>
      <t xml:space="preserve">Recursos PFC 2019 o 2020 o 2021
</t>
    </r>
    <r>
      <rPr>
        <sz val="7"/>
        <color theme="1"/>
        <rFont val="Segoe UI"/>
        <family val="2"/>
      </rPr>
      <t>(Recursos de la vigencia 2019 o 2020 o 2021)</t>
    </r>
  </si>
  <si>
    <r>
      <t xml:space="preserve">Recursos PFC 2022
</t>
    </r>
    <r>
      <rPr>
        <sz val="7"/>
        <color theme="1"/>
        <rFont val="Segoe UI"/>
        <family val="2"/>
      </rPr>
      <t>(Recursos adicionales asignados para el periodo
2022)</t>
    </r>
  </si>
  <si>
    <r>
      <t xml:space="preserve">Estrategias/Acciones/Actividades
</t>
    </r>
    <r>
      <rPr>
        <sz val="7"/>
        <color theme="1"/>
        <rFont val="Segoe UI"/>
        <family val="2"/>
      </rPr>
      <t>(Tomar como referencia lo relacionado en el "Componente 3" del "Anexo1_Formato_Word_Capitulo4 _Estructura_Proyectos_de_Inversión2022"</t>
    </r>
  </si>
  <si>
    <r>
      <t xml:space="preserve">Diligenciar la </t>
    </r>
    <r>
      <rPr>
        <u/>
        <sz val="10"/>
        <color rgb="FFFF0000"/>
        <rFont val="Segoe UI"/>
        <family val="2"/>
      </rPr>
      <t>línea de inversión</t>
    </r>
    <r>
      <rPr>
        <sz val="10"/>
        <color theme="1"/>
        <rFont val="Segoe UI"/>
        <family val="2"/>
      </rPr>
      <t xml:space="preserve">, para el proyecto de inversión, conforme a las </t>
    </r>
    <r>
      <rPr>
        <u/>
        <sz val="10"/>
        <color rgb="FFFF0000"/>
        <rFont val="Segoe UI"/>
        <family val="2"/>
      </rPr>
      <t>líneas sugeridas</t>
    </r>
    <r>
      <rPr>
        <sz val="10"/>
        <color rgb="FFFF0000"/>
        <rFont val="Segoe UI"/>
        <family val="2"/>
      </rPr>
      <t xml:space="preserve"> </t>
    </r>
    <r>
      <rPr>
        <sz val="10"/>
        <color theme="1"/>
        <rFont val="Segoe UI"/>
        <family val="2"/>
      </rPr>
      <t xml:space="preserve">en el documento </t>
    </r>
    <r>
      <rPr>
        <sz val="10"/>
        <color rgb="FFFF0000"/>
        <rFont val="Segoe UI"/>
        <family val="2"/>
      </rPr>
      <t>"Anexo1_Formato_Word_Capitulo4_Estructura_Proyectos_de_Inversión2022"</t>
    </r>
    <r>
      <rPr>
        <sz val="10"/>
        <color theme="1"/>
        <rFont val="Segoe UI"/>
        <family val="2"/>
      </rPr>
      <t xml:space="preserve"> y que son: </t>
    </r>
    <r>
      <rPr>
        <sz val="10"/>
        <color rgb="FFFF0000"/>
        <rFont val="Segoe UI"/>
        <family val="2"/>
      </rPr>
      <t xml:space="preserve">(1) </t>
    </r>
    <r>
      <rPr>
        <sz val="10"/>
        <rFont val="Segoe UI"/>
        <family val="2"/>
      </rPr>
      <t>Bienestar en la Educación Superior y Permanencia Estudiantil,</t>
    </r>
    <r>
      <rPr>
        <sz val="10"/>
        <color rgb="FFFF0000"/>
        <rFont val="Segoe UI"/>
        <family val="2"/>
      </rPr>
      <t xml:space="preserve"> (2) </t>
    </r>
    <r>
      <rPr>
        <sz val="10"/>
        <rFont val="Segoe UI"/>
        <family val="2"/>
      </rPr>
      <t>Fomento para la Investigación, Innovación o Creación y Fomento de las Publicaciones Científicas y de Divulgación,</t>
    </r>
    <r>
      <rPr>
        <sz val="10"/>
        <color rgb="FFFF0000"/>
        <rFont val="Segoe UI"/>
        <family val="2"/>
      </rPr>
      <t xml:space="preserve"> (3) </t>
    </r>
    <r>
      <rPr>
        <sz val="10"/>
        <rFont val="Segoe UI"/>
        <family val="2"/>
      </rPr>
      <t xml:space="preserve">Permanencia, Desarrollo y Capacitación Profesoral, </t>
    </r>
    <r>
      <rPr>
        <sz val="10"/>
        <color rgb="FFFF0000"/>
        <rFont val="Segoe UI"/>
        <family val="2"/>
      </rPr>
      <t xml:space="preserve">(4) </t>
    </r>
    <r>
      <rPr>
        <sz val="10"/>
        <rFont val="Segoe UI"/>
        <family val="2"/>
      </rPr>
      <t>Fortalecimiento de Regionalización y Fomento de la Educación Superior Rural,</t>
    </r>
    <r>
      <rPr>
        <sz val="10"/>
        <color rgb="FFFF0000"/>
        <rFont val="Segoe UI"/>
        <family val="2"/>
      </rPr>
      <t xml:space="preserve"> (5) </t>
    </r>
    <r>
      <rPr>
        <sz val="10"/>
        <rFont val="Segoe UI"/>
        <family val="2"/>
      </rPr>
      <t xml:space="preserve">Dotación de Infraestructura Tecnológica y Adecuación de Infraestructura Física, </t>
    </r>
    <r>
      <rPr>
        <sz val="10"/>
        <color rgb="FFFF0000"/>
        <rFont val="Segoe UI"/>
        <family val="2"/>
      </rPr>
      <t xml:space="preserve">(6) </t>
    </r>
    <r>
      <rPr>
        <sz val="10"/>
        <rFont val="Segoe UI"/>
        <family val="2"/>
      </rPr>
      <t>Diseño o Modificación de Oferta Académica y</t>
    </r>
    <r>
      <rPr>
        <sz val="10"/>
        <color rgb="FFFF0000"/>
        <rFont val="Segoe UI"/>
        <family val="2"/>
      </rPr>
      <t xml:space="preserve"> (7) </t>
    </r>
    <r>
      <rPr>
        <sz val="10"/>
        <rFont val="Segoe UI"/>
        <family val="2"/>
      </rPr>
      <t>Fortalecimiento y Consolidación de los Sistemas Internos de Aseguramiento de la Calidad (SIAC)</t>
    </r>
    <r>
      <rPr>
        <sz val="10"/>
        <color theme="1"/>
        <rFont val="Segoe UI"/>
        <family val="2"/>
      </rPr>
      <t xml:space="preserve"> y </t>
    </r>
    <r>
      <rPr>
        <sz val="10"/>
        <color rgb="FFFF0000"/>
        <rFont val="Segoe UI"/>
        <family val="2"/>
      </rPr>
      <t>(8)</t>
    </r>
    <r>
      <rPr>
        <sz val="10"/>
        <color theme="1"/>
        <rFont val="Segoe UI"/>
        <family val="2"/>
      </rPr>
      <t xml:space="preserve"> Nombre de la línea de inversión diferente a las anteriores y propuesta por la IES.
</t>
    </r>
    <r>
      <rPr>
        <sz val="10"/>
        <color rgb="FFFF0000"/>
        <rFont val="Segoe UI"/>
        <family val="2"/>
      </rPr>
      <t>(Ver los ejemplos diligenciados en la pestaña "Proyectos_2022").</t>
    </r>
  </si>
  <si>
    <r>
      <t xml:space="preserve">Estrategias/Acciones/Actividades
</t>
    </r>
    <r>
      <rPr>
        <sz val="7"/>
        <color rgb="FFC00000"/>
        <rFont val="Segoe UI"/>
        <family val="2"/>
      </rPr>
      <t>(Tomar como referencia lo relacionado en el "Componente 3" del "Anexo1_Formato_Word_Capitulo4 _Estructura_Proyectos_de_Inversión2022"</t>
    </r>
  </si>
  <si>
    <r>
      <t xml:space="preserve">Nombre del Proyecto de Inversión
</t>
    </r>
    <r>
      <rPr>
        <sz val="7"/>
        <color rgb="FFC00000"/>
        <rFont val="Segoe UI"/>
        <family val="2"/>
      </rPr>
      <t>(Tomar como referencia lo relacionado en el "Componente 3" del "Anexo1_Formato_Word_Capitulo4 _Estructura_Proyectos_de_Inversión2022"</t>
    </r>
  </si>
  <si>
    <r>
      <t xml:space="preserve">Alcance/Resultado del proyecto
</t>
    </r>
    <r>
      <rPr>
        <sz val="7"/>
        <color rgb="FFC00000"/>
        <rFont val="Segoe UI"/>
        <family val="2"/>
      </rPr>
      <t>(Tomar como referencia lo relacionado en el "Componente 3" del "Anexo1_Formato_Word_Capitulo4 _Estructura_Proyectos_de_Inversión2022"</t>
    </r>
  </si>
  <si>
    <r>
      <t xml:space="preserve">Es la fecha en la que se da </t>
    </r>
    <r>
      <rPr>
        <u/>
        <sz val="10"/>
        <color rgb="FFFF0000"/>
        <rFont val="Segoe UI"/>
        <family val="2"/>
      </rPr>
      <t xml:space="preserve">inicio </t>
    </r>
    <r>
      <rPr>
        <sz val="10"/>
        <color theme="1"/>
        <rFont val="Segoe UI"/>
        <family val="2"/>
      </rPr>
      <t xml:space="preserve">al proyecto de inversión. Tener en cuenta que si se va a presentar un proyecto que ya viene en ejecución la </t>
    </r>
    <r>
      <rPr>
        <u/>
        <sz val="10"/>
        <color rgb="FFFF0000"/>
        <rFont val="Segoe UI"/>
        <family val="2"/>
      </rPr>
      <t>fecha de inicio</t>
    </r>
    <r>
      <rPr>
        <sz val="10"/>
        <color theme="1"/>
        <rFont val="Segoe UI"/>
        <family val="2"/>
      </rPr>
      <t xml:space="preserve"> será con la que comenzó a realizarse y no en la que se presenta el proyecto para los PFC. El formato de la fecha para diligenciar es: </t>
    </r>
    <r>
      <rPr>
        <sz val="10"/>
        <color rgb="FFFF0000"/>
        <rFont val="Segoe UI"/>
        <family val="2"/>
      </rPr>
      <t>DIA/MES/AÑO</t>
    </r>
    <r>
      <rPr>
        <sz val="10"/>
        <color theme="1"/>
        <rFont val="Segoe UI"/>
        <family val="2"/>
      </rPr>
      <t xml:space="preserve">. </t>
    </r>
    <r>
      <rPr>
        <sz val="10"/>
        <color rgb="FFFF0000"/>
        <rFont val="Segoe UI"/>
        <family val="2"/>
      </rPr>
      <t>(Ver los ejemplos diligenciados en la pestaña "Proyectos_2022").</t>
    </r>
  </si>
  <si>
    <r>
      <t xml:space="preserve">Es la fecha en la que </t>
    </r>
    <r>
      <rPr>
        <u/>
        <sz val="10"/>
        <color rgb="FFFF0000"/>
        <rFont val="Segoe UI"/>
        <family val="2"/>
      </rPr>
      <t>finaliza</t>
    </r>
    <r>
      <rPr>
        <sz val="10"/>
        <color theme="1"/>
        <rFont val="Segoe UI"/>
        <family val="2"/>
      </rPr>
      <t xml:space="preserve"> el proyecto de inversión. Tener en cuenta que si se va a presentar un proyecto que ya viene en ejecución la</t>
    </r>
    <r>
      <rPr>
        <sz val="10"/>
        <color rgb="FFFF0000"/>
        <rFont val="Segoe UI"/>
        <family val="2"/>
      </rPr>
      <t xml:space="preserve"> </t>
    </r>
    <r>
      <rPr>
        <u/>
        <sz val="10"/>
        <color rgb="FFFF0000"/>
        <rFont val="Segoe UI"/>
        <family val="2"/>
      </rPr>
      <t>fecha de finalización</t>
    </r>
    <r>
      <rPr>
        <sz val="10"/>
        <color theme="1"/>
        <rFont val="Segoe UI"/>
        <family val="2"/>
      </rPr>
      <t xml:space="preserve"> será con la que quedo estipulada la terminación del proyecto y no un estimativo para la presentación del proyecto para los PFC. El formato de la fecha para diligenciar es: </t>
    </r>
    <r>
      <rPr>
        <sz val="10"/>
        <color rgb="FFFF0000"/>
        <rFont val="Segoe UI"/>
        <family val="2"/>
      </rPr>
      <t>DIA/MES/AÑO</t>
    </r>
    <r>
      <rPr>
        <sz val="10"/>
        <color theme="1"/>
        <rFont val="Segoe UI"/>
        <family val="2"/>
      </rPr>
      <t xml:space="preserve">. </t>
    </r>
    <r>
      <rPr>
        <sz val="10"/>
        <color rgb="FFFF0000"/>
        <rFont val="Segoe UI"/>
        <family val="2"/>
      </rPr>
      <t>(Ver los ejemplos diligenciados en la pestaña "Proyectos_2022").</t>
    </r>
  </si>
  <si>
    <r>
      <t xml:space="preserve">Línea Base Año 2021
</t>
    </r>
    <r>
      <rPr>
        <sz val="7"/>
        <color rgb="FFC00000"/>
        <rFont val="Segoe UI"/>
        <family val="2"/>
      </rPr>
      <t>(Meta de gestión/resultado del proyecto de inversión)
(Reportar en valor numérico)</t>
    </r>
  </si>
  <si>
    <r>
      <rPr>
        <u/>
        <sz val="10"/>
        <color rgb="FFFF0000"/>
        <rFont val="Segoe UI"/>
        <family val="2"/>
      </rPr>
      <t>1. Proyecto vigencias anteriores:</t>
    </r>
    <r>
      <rPr>
        <sz val="10"/>
        <color theme="1"/>
        <rFont val="Segoe UI"/>
        <family val="2"/>
      </rPr>
      <t xml:space="preserve"> El diligenciamiento de este campo aplica para aquellos proyectos de inversión, que </t>
    </r>
    <r>
      <rPr>
        <sz val="10"/>
        <color rgb="FFFF0000"/>
        <rFont val="Segoe UI"/>
        <family val="2"/>
      </rPr>
      <t>ya vienen ejecutándose</t>
    </r>
    <r>
      <rPr>
        <sz val="10"/>
        <color theme="1"/>
        <rFont val="Segoe UI"/>
        <family val="2"/>
      </rPr>
      <t xml:space="preserve">, y que se incluirán en la propuesta del presente PFC 2022. En este caso, se deberá reportar el resultado </t>
    </r>
    <r>
      <rPr>
        <sz val="10"/>
        <color rgb="FFFF0000"/>
        <rFont val="Segoe UI"/>
        <family val="2"/>
      </rPr>
      <t>acumulado</t>
    </r>
    <r>
      <rPr>
        <sz val="10"/>
        <color theme="1"/>
        <rFont val="Segoe UI"/>
        <family val="2"/>
      </rPr>
      <t xml:space="preserve"> del proyecto de inversión con </t>
    </r>
    <r>
      <rPr>
        <sz val="10"/>
        <color rgb="FFFF0000"/>
        <rFont val="Segoe UI"/>
        <family val="2"/>
      </rPr>
      <t>corte al 31 de diciembre de la vigencia 2021.</t>
    </r>
    <r>
      <rPr>
        <sz val="10"/>
        <color theme="1"/>
        <rFont val="Segoe UI"/>
        <family val="2"/>
      </rPr>
      <t xml:space="preserve">
</t>
    </r>
    <r>
      <rPr>
        <u/>
        <sz val="10"/>
        <color rgb="FFFF0000"/>
        <rFont val="Segoe UI"/>
        <family val="2"/>
      </rPr>
      <t>2. Proyecto nuevo</t>
    </r>
    <r>
      <rPr>
        <sz val="10"/>
        <color theme="1"/>
        <rFont val="Segoe UI"/>
        <family val="2"/>
      </rPr>
      <t xml:space="preserve">: Si la línea base del proyecto nuevo se formuló desde la vigencia 2021, se deberá diligenciar la meta proyectada de este año.
</t>
    </r>
    <r>
      <rPr>
        <u/>
        <sz val="10"/>
        <color rgb="FFFF0000"/>
        <rFont val="Segoe UI"/>
        <family val="2"/>
      </rPr>
      <t>**Nota 1:</t>
    </r>
    <r>
      <rPr>
        <sz val="10"/>
        <color rgb="FFFF0000"/>
        <rFont val="Segoe UI"/>
        <family val="2"/>
      </rPr>
      <t xml:space="preserve"> </t>
    </r>
    <r>
      <rPr>
        <sz val="10"/>
        <color theme="1"/>
        <rFont val="Segoe UI"/>
        <family val="2"/>
      </rPr>
      <t xml:space="preserve">La información a diligenciar debe ser en </t>
    </r>
    <r>
      <rPr>
        <sz val="10"/>
        <color rgb="FFFF0000"/>
        <rFont val="Segoe UI"/>
        <family val="2"/>
      </rPr>
      <t>números</t>
    </r>
    <r>
      <rPr>
        <sz val="10"/>
        <color theme="1"/>
        <rFont val="Segoe UI"/>
        <family val="2"/>
      </rPr>
      <t xml:space="preserve"> </t>
    </r>
    <r>
      <rPr>
        <sz val="10"/>
        <color rgb="FFFF0000"/>
        <rFont val="Segoe UI"/>
        <family val="2"/>
      </rPr>
      <t>enteros</t>
    </r>
    <r>
      <rPr>
        <sz val="10"/>
        <color theme="1"/>
        <rFont val="Segoe UI"/>
        <family val="2"/>
      </rPr>
      <t xml:space="preserve"> dado que el registro de este campo requiere evidenciar el </t>
    </r>
    <r>
      <rPr>
        <sz val="10"/>
        <color rgb="FFFF0000"/>
        <rFont val="Segoe UI"/>
        <family val="2"/>
      </rPr>
      <t>resultado</t>
    </r>
    <r>
      <rPr>
        <sz val="10"/>
        <color theme="1"/>
        <rFont val="Segoe UI"/>
        <family val="2"/>
      </rPr>
      <t xml:space="preserve"> en términos </t>
    </r>
    <r>
      <rPr>
        <sz val="10"/>
        <color rgb="FFFF0000"/>
        <rFont val="Segoe UI"/>
        <family val="2"/>
      </rPr>
      <t>cuantitativos</t>
    </r>
    <r>
      <rPr>
        <sz val="10"/>
        <color theme="1"/>
        <rFont val="Segoe UI"/>
        <family val="2"/>
      </rPr>
      <t xml:space="preserve">.
</t>
    </r>
    <r>
      <rPr>
        <u/>
        <sz val="10"/>
        <color rgb="FFFF0000"/>
        <rFont val="Segoe UI"/>
        <family val="2"/>
      </rPr>
      <t>**Nota 2:</t>
    </r>
    <r>
      <rPr>
        <sz val="10"/>
        <color rgb="FFFF0000"/>
        <rFont val="Segoe UI"/>
        <family val="2"/>
      </rPr>
      <t xml:space="preserve"> </t>
    </r>
    <r>
      <rPr>
        <sz val="10"/>
        <color theme="1"/>
        <rFont val="Segoe UI"/>
        <family val="2"/>
      </rPr>
      <t xml:space="preserve">Si la meta se proyectó en </t>
    </r>
    <r>
      <rPr>
        <sz val="10"/>
        <color rgb="FFFF0000"/>
        <rFont val="Segoe UI"/>
        <family val="2"/>
      </rPr>
      <t>porcentaje</t>
    </r>
    <r>
      <rPr>
        <sz val="10"/>
        <color theme="1"/>
        <rFont val="Segoe UI"/>
        <family val="2"/>
      </rPr>
      <t xml:space="preserve"> relacionar solo el resultado del </t>
    </r>
    <r>
      <rPr>
        <sz val="10"/>
        <color rgb="FFFF0000"/>
        <rFont val="Segoe UI"/>
        <family val="2"/>
      </rPr>
      <t>numerador</t>
    </r>
    <r>
      <rPr>
        <sz val="10"/>
        <color theme="1"/>
        <rFont val="Segoe UI"/>
        <family val="2"/>
      </rPr>
      <t xml:space="preserve"> del cociente con el que se calculó la meta porcentual.</t>
    </r>
  </si>
  <si>
    <r>
      <t xml:space="preserve">Diligenciar este campo en </t>
    </r>
    <r>
      <rPr>
        <sz val="10"/>
        <color rgb="FFFF0000"/>
        <rFont val="Segoe UI"/>
        <family val="2"/>
      </rPr>
      <t>número</t>
    </r>
    <r>
      <rPr>
        <sz val="10"/>
        <color theme="1"/>
        <rFont val="Segoe UI"/>
        <family val="2"/>
      </rPr>
      <t xml:space="preserve"> indicando de forma </t>
    </r>
    <r>
      <rPr>
        <sz val="10"/>
        <color rgb="FFFF0000"/>
        <rFont val="Segoe UI"/>
        <family val="2"/>
      </rPr>
      <t>cuantitativa</t>
    </r>
    <r>
      <rPr>
        <sz val="10"/>
        <color theme="1"/>
        <rFont val="Segoe UI"/>
        <family val="2"/>
      </rPr>
      <t xml:space="preserve"> la meta de proyecto estimada para esta vigencia (2022).
</t>
    </r>
    <r>
      <rPr>
        <u/>
        <sz val="10"/>
        <color rgb="FFFF0000"/>
        <rFont val="Segoe UI"/>
        <family val="2"/>
      </rPr>
      <t>**Nota:</t>
    </r>
    <r>
      <rPr>
        <sz val="10"/>
        <color theme="1"/>
        <rFont val="Segoe UI"/>
        <family val="2"/>
      </rPr>
      <t xml:space="preserve"> Diligenciar en </t>
    </r>
    <r>
      <rPr>
        <sz val="10"/>
        <color rgb="FFFF0000"/>
        <rFont val="Segoe UI"/>
        <family val="2"/>
      </rPr>
      <t>caso</t>
    </r>
    <r>
      <rPr>
        <sz val="10"/>
        <color theme="1"/>
        <rFont val="Segoe UI"/>
        <family val="2"/>
      </rPr>
      <t xml:space="preserve"> que el proyecto de inversión </t>
    </r>
    <r>
      <rPr>
        <sz val="10"/>
        <color rgb="FFFF0000"/>
        <rFont val="Segoe UI"/>
        <family val="2"/>
      </rPr>
      <t>cuente</t>
    </r>
    <r>
      <rPr>
        <sz val="10"/>
        <color theme="1"/>
        <rFont val="Segoe UI"/>
        <family val="2"/>
      </rPr>
      <t xml:space="preserve"> con resultados para esta vigencia. </t>
    </r>
    <r>
      <rPr>
        <sz val="10"/>
        <color rgb="FFFF0000"/>
        <rFont val="Segoe UI"/>
        <family val="2"/>
      </rPr>
      <t>De lo contrario,</t>
    </r>
    <r>
      <rPr>
        <sz val="10"/>
        <color theme="1"/>
        <rFont val="Segoe UI"/>
        <family val="2"/>
      </rPr>
      <t xml:space="preserve"> dejar el campo</t>
    </r>
    <r>
      <rPr>
        <sz val="10"/>
        <color rgb="FFFF0000"/>
        <rFont val="Segoe UI"/>
        <family val="2"/>
      </rPr>
      <t xml:space="preserve"> vacio</t>
    </r>
    <r>
      <rPr>
        <sz val="10"/>
        <color theme="1"/>
        <rFont val="Segoe UI"/>
        <family val="2"/>
      </rPr>
      <t xml:space="preserve"> (</t>
    </r>
    <r>
      <rPr>
        <sz val="10"/>
        <color rgb="FFFF0000"/>
        <rFont val="Segoe UI"/>
        <family val="2"/>
      </rPr>
      <t>sin diligenciar</t>
    </r>
    <r>
      <rPr>
        <sz val="10"/>
        <color theme="1"/>
        <rFont val="Segoe UI"/>
        <family val="2"/>
      </rPr>
      <t>).</t>
    </r>
  </si>
  <si>
    <r>
      <t>Este campo, que se encuentra</t>
    </r>
    <r>
      <rPr>
        <sz val="10"/>
        <color rgb="FFFF0000"/>
        <rFont val="Segoe UI"/>
        <family val="2"/>
      </rPr>
      <t xml:space="preserve"> formulado</t>
    </r>
    <r>
      <rPr>
        <sz val="10"/>
        <color theme="1"/>
        <rFont val="Segoe UI"/>
        <family val="2"/>
      </rPr>
      <t xml:space="preserve"> con una suma, es la consolidación de las metas anuales de las vigencias 2022 a 2023.
</t>
    </r>
    <r>
      <rPr>
        <u/>
        <sz val="10"/>
        <color rgb="FFFF0000"/>
        <rFont val="Segoe UI"/>
        <family val="2"/>
      </rPr>
      <t>**Nota:</t>
    </r>
    <r>
      <rPr>
        <sz val="10"/>
        <color theme="1"/>
        <rFont val="Segoe UI"/>
        <family val="2"/>
      </rPr>
      <t xml:space="preserve"> </t>
    </r>
    <r>
      <rPr>
        <sz val="10"/>
        <color rgb="FFFF0000"/>
        <rFont val="Segoe UI"/>
        <family val="2"/>
      </rPr>
      <t>No</t>
    </r>
    <r>
      <rPr>
        <sz val="10"/>
        <color theme="1"/>
        <rFont val="Segoe UI"/>
        <family val="2"/>
      </rPr>
      <t xml:space="preserve"> es necesario </t>
    </r>
    <r>
      <rPr>
        <sz val="10"/>
        <color rgb="FFFF0000"/>
        <rFont val="Segoe UI"/>
        <family val="2"/>
      </rPr>
      <t>manipular</t>
    </r>
    <r>
      <rPr>
        <sz val="10"/>
        <color theme="1"/>
        <rFont val="Segoe UI"/>
        <family val="2"/>
      </rPr>
      <t xml:space="preserve"> o modificar este campo dado que </t>
    </r>
    <r>
      <rPr>
        <sz val="10"/>
        <color rgb="FFFF0000"/>
        <rFont val="Segoe UI"/>
        <family val="2"/>
      </rPr>
      <t>automáticamente</t>
    </r>
    <r>
      <rPr>
        <sz val="10"/>
        <color theme="1"/>
        <rFont val="Segoe UI"/>
        <family val="2"/>
      </rPr>
      <t xml:space="preserve"> calcula la </t>
    </r>
    <r>
      <rPr>
        <sz val="10"/>
        <color rgb="FFFF0000"/>
        <rFont val="Segoe UI"/>
        <family val="2"/>
      </rPr>
      <t>suma</t>
    </r>
    <r>
      <rPr>
        <sz val="10"/>
        <color theme="1"/>
        <rFont val="Segoe UI"/>
        <family val="2"/>
      </rPr>
      <t xml:space="preserve"> de las columnas diligenciadas previamente.</t>
    </r>
  </si>
  <si>
    <r>
      <t xml:space="preserve">Indicar el nombre del </t>
    </r>
    <r>
      <rPr>
        <sz val="10"/>
        <color rgb="FFFF0000"/>
        <rFont val="Segoe UI"/>
        <family val="2"/>
      </rPr>
      <t>"Indicador de Calidad"</t>
    </r>
    <r>
      <rPr>
        <sz val="10"/>
        <color theme="1"/>
        <rFont val="Segoe UI"/>
        <family val="2"/>
      </rPr>
      <t xml:space="preserve"> que se encuentra asociado al proyecto de inversión.
</t>
    </r>
    <r>
      <rPr>
        <u/>
        <sz val="10"/>
        <color rgb="FFFF0000"/>
        <rFont val="Segoe UI"/>
        <family val="2"/>
      </rPr>
      <t>** Nota:</t>
    </r>
    <r>
      <rPr>
        <sz val="10"/>
        <color theme="1"/>
        <rFont val="Segoe UI"/>
        <family val="2"/>
      </rPr>
      <t xml:space="preserve"> Este indicador debe guardar concordancia con la información relacionada en el "Anexo1_Formato_Word_Capitulo4_Estructura_Proyectos_de_Inversión2022"</t>
    </r>
  </si>
  <si>
    <r>
      <t xml:space="preserve">Línea Base Año 2021
</t>
    </r>
    <r>
      <rPr>
        <sz val="7"/>
        <color rgb="FFC00000"/>
        <rFont val="Segoe UI"/>
        <family val="2"/>
      </rPr>
      <t>(Tomar como referencia lo relacionado en el "Componente 1" del "Anexo1_Formato_Word_Capitulo4 _Estructura_Proyectos_de_Inversión2022"</t>
    </r>
  </si>
  <si>
    <r>
      <t xml:space="preserve">Diligenciar el </t>
    </r>
    <r>
      <rPr>
        <sz val="10"/>
        <color rgb="FFFF0000"/>
        <rFont val="Segoe UI"/>
        <family val="2"/>
      </rPr>
      <t>resultado</t>
    </r>
    <r>
      <rPr>
        <sz val="10"/>
        <color theme="1"/>
        <rFont val="Segoe UI"/>
        <family val="2"/>
      </rPr>
      <t xml:space="preserve"> del </t>
    </r>
    <r>
      <rPr>
        <sz val="10"/>
        <color rgb="FFFF0000"/>
        <rFont val="Segoe UI"/>
        <family val="2"/>
      </rPr>
      <t xml:space="preserve">indicador de calidad </t>
    </r>
    <r>
      <rPr>
        <sz val="10"/>
        <color theme="1"/>
        <rFont val="Segoe UI"/>
        <family val="2"/>
      </rPr>
      <t xml:space="preserve">con el que se asoció y/o vinculó el proyecto de inversión con </t>
    </r>
    <r>
      <rPr>
        <sz val="10"/>
        <color rgb="FFFF0000"/>
        <rFont val="Segoe UI"/>
        <family val="2"/>
      </rPr>
      <t>corte al 31 de diciembre de la vigencia 2021.</t>
    </r>
    <r>
      <rPr>
        <sz val="10"/>
        <color theme="1"/>
        <rFont val="Segoe UI"/>
        <family val="2"/>
      </rPr>
      <t xml:space="preserve">
</t>
    </r>
    <r>
      <rPr>
        <u/>
        <sz val="10"/>
        <color rgb="FFFF0000"/>
        <rFont val="Segoe UI"/>
        <family val="2"/>
      </rPr>
      <t>**Nota 1:</t>
    </r>
    <r>
      <rPr>
        <sz val="10"/>
        <color rgb="FFFF0000"/>
        <rFont val="Segoe UI"/>
        <family val="2"/>
      </rPr>
      <t xml:space="preserve"> </t>
    </r>
    <r>
      <rPr>
        <sz val="10"/>
        <color theme="1"/>
        <rFont val="Segoe UI"/>
        <family val="2"/>
      </rPr>
      <t xml:space="preserve">La información a diligenciar debe ser en </t>
    </r>
    <r>
      <rPr>
        <sz val="10"/>
        <color rgb="FFFF0000"/>
        <rFont val="Segoe UI"/>
        <family val="2"/>
      </rPr>
      <t>números</t>
    </r>
    <r>
      <rPr>
        <sz val="10"/>
        <color theme="1"/>
        <rFont val="Segoe UI"/>
        <family val="2"/>
      </rPr>
      <t xml:space="preserve"> </t>
    </r>
    <r>
      <rPr>
        <sz val="10"/>
        <color rgb="FFFF0000"/>
        <rFont val="Segoe UI"/>
        <family val="2"/>
      </rPr>
      <t>enteros</t>
    </r>
    <r>
      <rPr>
        <sz val="10"/>
        <color theme="1"/>
        <rFont val="Segoe UI"/>
        <family val="2"/>
      </rPr>
      <t xml:space="preserve"> o </t>
    </r>
    <r>
      <rPr>
        <sz val="10"/>
        <color rgb="FFFF0000"/>
        <rFont val="Segoe UI"/>
        <family val="2"/>
      </rPr>
      <t>porcentaje</t>
    </r>
    <r>
      <rPr>
        <sz val="10"/>
        <color theme="1"/>
        <rFont val="Segoe UI"/>
        <family val="2"/>
      </rPr>
      <t xml:space="preserve"> dependiendo del indicador que acompañe al proyecto.
</t>
    </r>
    <r>
      <rPr>
        <u/>
        <sz val="10"/>
        <color rgb="FFFF0000"/>
        <rFont val="Segoe UI"/>
        <family val="2"/>
      </rPr>
      <t>**Nota 2:</t>
    </r>
    <r>
      <rPr>
        <sz val="10"/>
        <color rgb="FFFF0000"/>
        <rFont val="Segoe UI"/>
        <family val="2"/>
      </rPr>
      <t xml:space="preserve"> </t>
    </r>
    <r>
      <rPr>
        <sz val="10"/>
        <color theme="1"/>
        <rFont val="Segoe UI"/>
        <family val="2"/>
      </rPr>
      <t xml:space="preserve">Si el indicador asociado y/o vinculado al proyecto es en </t>
    </r>
    <r>
      <rPr>
        <sz val="10"/>
        <color rgb="FFFF0000"/>
        <rFont val="Segoe UI"/>
        <family val="2"/>
      </rPr>
      <t>porcentaje</t>
    </r>
    <r>
      <rPr>
        <sz val="10"/>
        <color theme="1"/>
        <rFont val="Segoe UI"/>
        <family val="2"/>
      </rPr>
      <t xml:space="preserve"> diligenciar el campo con su respectivo </t>
    </r>
    <r>
      <rPr>
        <sz val="10"/>
        <color rgb="FFFF0000"/>
        <rFont val="Segoe UI"/>
        <family val="2"/>
      </rPr>
      <t>numerador</t>
    </r>
    <r>
      <rPr>
        <sz val="10"/>
        <color theme="1"/>
        <rFont val="Segoe UI"/>
        <family val="2"/>
      </rPr>
      <t xml:space="preserve"> y </t>
    </r>
    <r>
      <rPr>
        <sz val="10"/>
        <color rgb="FFFF0000"/>
        <rFont val="Segoe UI"/>
        <family val="2"/>
      </rPr>
      <t>denominador</t>
    </r>
    <r>
      <rPr>
        <sz val="10"/>
        <color theme="1"/>
        <rFont val="Segoe UI"/>
        <family val="2"/>
      </rPr>
      <t xml:space="preserve"> para evidenciar la </t>
    </r>
    <r>
      <rPr>
        <sz val="10"/>
        <color rgb="FFFF0000"/>
        <rFont val="Segoe UI"/>
        <family val="2"/>
      </rPr>
      <t>fórmula</t>
    </r>
    <r>
      <rPr>
        <sz val="10"/>
        <color theme="1"/>
        <rFont val="Segoe UI"/>
        <family val="2"/>
      </rPr>
      <t xml:space="preserve"> con el que se calculó este.</t>
    </r>
  </si>
  <si>
    <r>
      <t xml:space="preserve">Año 2023
</t>
    </r>
    <r>
      <rPr>
        <sz val="7"/>
        <color rgb="FFC00000"/>
        <rFont val="Segoe UI"/>
        <family val="2"/>
      </rPr>
      <t>(Tomar como referencia lo relacionado en el "Componente 1" del "Anexo1_Formato_Word_Capitulo4 _Estructura_Proyectos_de_Inversión2022"</t>
    </r>
  </si>
  <si>
    <r>
      <t xml:space="preserve">Año 2022
</t>
    </r>
    <r>
      <rPr>
        <sz val="7"/>
        <color rgb="FFC00000"/>
        <rFont val="Segoe UI"/>
        <family val="2"/>
      </rPr>
      <t>(Tomar como referencia lo relacionado en el "Componente 1" del "Anexo1_Formato_Word_Capitulo4 _Estructura_Proyectos_de_Inversión2022"</t>
    </r>
  </si>
  <si>
    <r>
      <t xml:space="preserve">Diligenciar este campo con el </t>
    </r>
    <r>
      <rPr>
        <sz val="10"/>
        <color rgb="FFFF0000"/>
        <rFont val="Segoe UI"/>
        <family val="2"/>
      </rPr>
      <t>número entero</t>
    </r>
    <r>
      <rPr>
        <sz val="10"/>
        <color theme="1"/>
        <rFont val="Segoe UI"/>
        <family val="2"/>
      </rPr>
      <t xml:space="preserve"> o</t>
    </r>
    <r>
      <rPr>
        <sz val="10"/>
        <color rgb="FFFF0000"/>
        <rFont val="Segoe UI"/>
        <family val="2"/>
      </rPr>
      <t xml:space="preserve"> fórmula del porcentaje</t>
    </r>
    <r>
      <rPr>
        <sz val="10"/>
        <color theme="1"/>
        <rFont val="Segoe UI"/>
        <family val="2"/>
      </rPr>
      <t xml:space="preserve">, con el indicador de calidad que se asoció y/o vinculó el proyecto de inversión estimado para esta vigencia (2022).
</t>
    </r>
    <r>
      <rPr>
        <u/>
        <sz val="10"/>
        <color rgb="FFFF0000"/>
        <rFont val="Segoe UI"/>
        <family val="2"/>
      </rPr>
      <t>**Nota:</t>
    </r>
    <r>
      <rPr>
        <sz val="10"/>
        <color theme="1"/>
        <rFont val="Segoe UI"/>
        <family val="2"/>
      </rPr>
      <t xml:space="preserve"> Diligenciar </t>
    </r>
    <r>
      <rPr>
        <sz val="10"/>
        <color rgb="FFFF0000"/>
        <rFont val="Segoe UI"/>
        <family val="2"/>
      </rPr>
      <t xml:space="preserve">en caso </t>
    </r>
    <r>
      <rPr>
        <sz val="10"/>
        <color theme="1"/>
        <rFont val="Segoe UI"/>
        <family val="2"/>
      </rPr>
      <t xml:space="preserve">que el proyecto de inversión </t>
    </r>
    <r>
      <rPr>
        <sz val="10"/>
        <color rgb="FFFF0000"/>
        <rFont val="Segoe UI"/>
        <family val="2"/>
      </rPr>
      <t>cuente</t>
    </r>
    <r>
      <rPr>
        <sz val="10"/>
        <color theme="1"/>
        <rFont val="Segoe UI"/>
        <family val="2"/>
      </rPr>
      <t xml:space="preserve"> con resultados para esta vigencia. </t>
    </r>
    <r>
      <rPr>
        <sz val="10"/>
        <color rgb="FFFF0000"/>
        <rFont val="Segoe UI"/>
        <family val="2"/>
      </rPr>
      <t>De lo contrario,</t>
    </r>
    <r>
      <rPr>
        <sz val="10"/>
        <color theme="1"/>
        <rFont val="Segoe UI"/>
        <family val="2"/>
      </rPr>
      <t xml:space="preserve"> dejar el campo</t>
    </r>
    <r>
      <rPr>
        <sz val="10"/>
        <color rgb="FFFF0000"/>
        <rFont val="Segoe UI"/>
        <family val="2"/>
      </rPr>
      <t xml:space="preserve"> vacio</t>
    </r>
    <r>
      <rPr>
        <sz val="10"/>
        <color theme="1"/>
        <rFont val="Segoe UI"/>
        <family val="2"/>
      </rPr>
      <t xml:space="preserve"> (</t>
    </r>
    <r>
      <rPr>
        <sz val="10"/>
        <color rgb="FFFF0000"/>
        <rFont val="Segoe UI"/>
        <family val="2"/>
      </rPr>
      <t>sin diligenciar</t>
    </r>
    <r>
      <rPr>
        <sz val="10"/>
        <color theme="1"/>
        <rFont val="Segoe UI"/>
        <family val="2"/>
      </rPr>
      <t>).</t>
    </r>
  </si>
  <si>
    <r>
      <t xml:space="preserve">Ingresar el valor (expresado en pesos) que corresponde a los recursos que se asignaron por concepto de </t>
    </r>
    <r>
      <rPr>
        <sz val="10"/>
        <color rgb="FFFF0000"/>
        <rFont val="Segoe UI"/>
        <family val="2"/>
      </rPr>
      <t>PFC 2022</t>
    </r>
    <r>
      <rPr>
        <sz val="10"/>
        <color theme="1"/>
        <rFont val="Segoe UI"/>
        <family val="2"/>
      </rPr>
      <t xml:space="preserve">. La IES relacionará, </t>
    </r>
    <r>
      <rPr>
        <sz val="10"/>
        <color rgb="FFFF0000"/>
        <rFont val="Segoe UI"/>
        <family val="2"/>
      </rPr>
      <t>en cada proyecto de inversión</t>
    </r>
    <r>
      <rPr>
        <sz val="10"/>
        <color theme="1"/>
        <rFont val="Segoe UI"/>
        <family val="2"/>
      </rPr>
      <t xml:space="preserve">, el valor que decidió </t>
    </r>
    <r>
      <rPr>
        <sz val="10"/>
        <color rgb="FFFF0000"/>
        <rFont val="Segoe UI"/>
        <family val="2"/>
      </rPr>
      <t>distribuir</t>
    </r>
    <r>
      <rPr>
        <sz val="10"/>
        <color theme="1"/>
        <rFont val="Segoe UI"/>
        <family val="2"/>
      </rPr>
      <t xml:space="preserve"> hasta </t>
    </r>
    <r>
      <rPr>
        <sz val="10"/>
        <color rgb="FFFF0000"/>
        <rFont val="Segoe UI"/>
        <family val="2"/>
      </rPr>
      <t>completar la suma del valor total</t>
    </r>
    <r>
      <rPr>
        <sz val="10"/>
        <color theme="1"/>
        <rFont val="Segoe UI"/>
        <family val="2"/>
      </rPr>
      <t xml:space="preserve"> que se asignó para </t>
    </r>
    <r>
      <rPr>
        <sz val="10"/>
        <color rgb="FFFF0000"/>
        <rFont val="Segoe UI"/>
        <family val="2"/>
      </rPr>
      <t>esta fuente</t>
    </r>
    <r>
      <rPr>
        <sz val="10"/>
        <color theme="1"/>
        <rFont val="Segoe UI"/>
        <family val="2"/>
      </rPr>
      <t xml:space="preserve"> de financiación.</t>
    </r>
  </si>
  <si>
    <r>
      <t xml:space="preserve">Ingresar el valor (expresado en pesos) que corresponde a los </t>
    </r>
    <r>
      <rPr>
        <sz val="10"/>
        <color rgb="FFFF0000"/>
        <rFont val="Segoe UI"/>
        <family val="2"/>
      </rPr>
      <t xml:space="preserve">"Otros" </t>
    </r>
    <r>
      <rPr>
        <sz val="10"/>
        <color theme="1"/>
        <rFont val="Segoe UI"/>
        <family val="2"/>
      </rPr>
      <t xml:space="preserve">recursos y que se utilizaron o utilizarán para dar cumplimiento total a la ejecución presupuestal del proyecto de inversión. Se deberá </t>
    </r>
    <r>
      <rPr>
        <sz val="10"/>
        <color rgb="FFFF0000"/>
        <rFont val="Segoe UI"/>
        <family val="2"/>
      </rPr>
      <t>especificar</t>
    </r>
    <r>
      <rPr>
        <sz val="10"/>
        <color theme="1"/>
        <rFont val="Segoe UI"/>
        <family val="2"/>
      </rPr>
      <t xml:space="preserve"> en el campo de</t>
    </r>
    <r>
      <rPr>
        <sz val="10"/>
        <color rgb="FFFF0000"/>
        <rFont val="Segoe UI"/>
        <family val="2"/>
      </rPr>
      <t xml:space="preserve"> "OBSERVACIONES Y ASPECTOS RELEVANTES DEL PROYECTO" (Columna AN - Pestaña "Proyectos_2022")</t>
    </r>
    <r>
      <rPr>
        <sz val="10"/>
        <color theme="1"/>
        <rFont val="Segoe UI"/>
        <family val="2"/>
      </rPr>
      <t xml:space="preserve"> cuál es el </t>
    </r>
    <r>
      <rPr>
        <sz val="10"/>
        <color rgb="FFFF0000"/>
        <rFont val="Segoe UI"/>
        <family val="2"/>
      </rPr>
      <t>nombre de esta fuente</t>
    </r>
    <r>
      <rPr>
        <sz val="10"/>
        <color theme="1"/>
        <rFont val="Segoe UI"/>
        <family val="2"/>
      </rPr>
      <t xml:space="preserve"> de financiación que difiere a las listadas en este formato.</t>
    </r>
  </si>
  <si>
    <r>
      <t xml:space="preserve">Diligenciar la </t>
    </r>
    <r>
      <rPr>
        <u/>
        <sz val="10"/>
        <color rgb="FFFF0000"/>
        <rFont val="Segoe UI"/>
        <family val="2"/>
      </rPr>
      <t>línea de inversión</t>
    </r>
    <r>
      <rPr>
        <sz val="10"/>
        <color theme="1"/>
        <rFont val="Segoe UI"/>
        <family val="2"/>
      </rPr>
      <t xml:space="preserve">, para el proyecto de inversión, conforme a las </t>
    </r>
    <r>
      <rPr>
        <u/>
        <sz val="10"/>
        <color rgb="FFFF0000"/>
        <rFont val="Segoe UI"/>
        <family val="2"/>
      </rPr>
      <t>líneas sugeridas</t>
    </r>
    <r>
      <rPr>
        <sz val="10"/>
        <color theme="1"/>
        <rFont val="Segoe UI"/>
        <family val="2"/>
      </rPr>
      <t xml:space="preserve"> en el documento </t>
    </r>
    <r>
      <rPr>
        <sz val="10"/>
        <color rgb="FFFF0000"/>
        <rFont val="Segoe UI"/>
        <family val="2"/>
      </rPr>
      <t xml:space="preserve">"Anexo1_Formato_Word_Capitulo4_Estructura_Proyectos_de_Inversión2022" </t>
    </r>
    <r>
      <rPr>
        <sz val="10"/>
        <color theme="1"/>
        <rFont val="Segoe UI"/>
        <family val="2"/>
      </rPr>
      <t xml:space="preserve">y que son: </t>
    </r>
    <r>
      <rPr>
        <sz val="10"/>
        <color rgb="FFFF0000"/>
        <rFont val="Segoe UI"/>
        <family val="2"/>
      </rPr>
      <t xml:space="preserve">(1) </t>
    </r>
    <r>
      <rPr>
        <sz val="10"/>
        <rFont val="Segoe UI"/>
        <family val="2"/>
      </rPr>
      <t xml:space="preserve">Bienestar en la Educación Superior y Permanencia Estudiantil, </t>
    </r>
    <r>
      <rPr>
        <sz val="10"/>
        <color rgb="FFFF0000"/>
        <rFont val="Segoe UI"/>
        <family val="2"/>
      </rPr>
      <t>(2)</t>
    </r>
    <r>
      <rPr>
        <sz val="10"/>
        <rFont val="Segoe UI"/>
        <family val="2"/>
      </rPr>
      <t xml:space="preserve"> Fomento para la Investigación, Innovación o Creación y Fomento de las Publicaciones Científicas y de Divulgación, </t>
    </r>
    <r>
      <rPr>
        <sz val="10"/>
        <color rgb="FFFF0000"/>
        <rFont val="Segoe UI"/>
        <family val="2"/>
      </rPr>
      <t>(3)</t>
    </r>
    <r>
      <rPr>
        <sz val="10"/>
        <rFont val="Segoe UI"/>
        <family val="2"/>
      </rPr>
      <t xml:space="preserve"> Permanencia, Desarrollo y Capacitación Profesoral, </t>
    </r>
    <r>
      <rPr>
        <sz val="10"/>
        <color rgb="FFFF0000"/>
        <rFont val="Segoe UI"/>
        <family val="2"/>
      </rPr>
      <t>(4)</t>
    </r>
    <r>
      <rPr>
        <sz val="10"/>
        <rFont val="Segoe UI"/>
        <family val="2"/>
      </rPr>
      <t xml:space="preserve"> Fortalecimiento de Regionalización y Fomento de la Educación Superior Rural, </t>
    </r>
    <r>
      <rPr>
        <sz val="10"/>
        <color rgb="FFFF0000"/>
        <rFont val="Segoe UI"/>
        <family val="2"/>
      </rPr>
      <t>(5)</t>
    </r>
    <r>
      <rPr>
        <sz val="10"/>
        <rFont val="Segoe UI"/>
        <family val="2"/>
      </rPr>
      <t xml:space="preserve"> Dotación de Infraestructura Tecnológica y Adecuación de Infraestructura Física, </t>
    </r>
    <r>
      <rPr>
        <sz val="10"/>
        <color rgb="FFFF0000"/>
        <rFont val="Segoe UI"/>
        <family val="2"/>
      </rPr>
      <t>(6)</t>
    </r>
    <r>
      <rPr>
        <sz val="10"/>
        <rFont val="Segoe UI"/>
        <family val="2"/>
      </rPr>
      <t xml:space="preserve"> Diseño o Modificación de Oferta Académica y </t>
    </r>
    <r>
      <rPr>
        <sz val="10"/>
        <color rgb="FFFF0000"/>
        <rFont val="Segoe UI"/>
        <family val="2"/>
      </rPr>
      <t xml:space="preserve">(7) </t>
    </r>
    <r>
      <rPr>
        <sz val="10"/>
        <rFont val="Segoe UI"/>
        <family val="2"/>
      </rPr>
      <t xml:space="preserve">Fortalecimiento y Consolidación de los Sistemas Internos de Aseguramiento de la Calidad (SIAC) y </t>
    </r>
    <r>
      <rPr>
        <sz val="10"/>
        <color rgb="FFFF0000"/>
        <rFont val="Segoe UI"/>
        <family val="2"/>
      </rPr>
      <t xml:space="preserve">(8) </t>
    </r>
    <r>
      <rPr>
        <sz val="10"/>
        <rFont val="Segoe UI"/>
        <family val="2"/>
      </rPr>
      <t>Nombre de la línea de inversión diferente a las anteriores y propuesta por la IES.</t>
    </r>
    <r>
      <rPr>
        <sz val="10"/>
        <color theme="1"/>
        <rFont val="Segoe UI"/>
        <family val="2"/>
      </rPr>
      <t xml:space="preserve">
</t>
    </r>
    <r>
      <rPr>
        <sz val="10"/>
        <color rgb="FFFF0000"/>
        <rFont val="Segoe UI"/>
        <family val="2"/>
      </rPr>
      <t>(Ver los ejemplos diligenciados en la pestaña "Proyectos_2022").</t>
    </r>
  </si>
  <si>
    <t>INSTITUTO TECNOLÓGICO METROPOLITANO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</si>
</sst>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quot;$&quot;* #,##0_-;_-&quot;$&quot;* &quot;-&quot;_-;_-@_-"/>
    <numFmt numFmtId="43" formatCode="_-* #,##0.00_-;\-* #,##0.00_-;_-* &quot;-&quot;??_-;_-@_-"/>
    <numFmt numFmtId="164" formatCode="_-&quot;$&quot;\ * #,##0.00_-;\-&quot;$&quot;\ * #,##0.00_-;_-&quot;$&quot;\ * &quot;-&quot;??_-;_-@_-"/>
    <numFmt numFmtId="165" formatCode="00"/>
    <numFmt numFmtId="166" formatCode="00000"/>
    <numFmt numFmtId="167" formatCode="0.0%"/>
    <numFmt numFmtId="168" formatCode="[$-C0A]mmm\-yy;@"/>
    <numFmt numFmtId="169" formatCode="mmm/yyyy"/>
    <numFmt numFmtId="170" formatCode="&quot;$&quot;\ #,##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7"/>
      <color theme="1"/>
      <name val="Calibri"/>
      <family val="2"/>
      <scheme val="minor"/>
    </font>
    <font>
      <b/>
      <sz val="9"/>
      <color theme="1"/>
      <name val="Calibri"/>
      <family val="2"/>
      <scheme val="minor"/>
    </font>
    <font>
      <b/>
      <sz val="9"/>
      <color theme="0"/>
      <name val="Calibri"/>
      <family val="2"/>
      <scheme val="minor"/>
    </font>
    <font>
      <sz val="8"/>
      <color theme="1"/>
      <name val="Calibri"/>
      <family val="2"/>
      <scheme val="minor"/>
    </font>
    <font>
      <b/>
      <sz val="12"/>
      <color theme="1"/>
      <name val="Calibri"/>
      <family val="2"/>
      <scheme val="minor"/>
    </font>
    <font>
      <b/>
      <sz val="11"/>
      <name val="Calibri"/>
      <family val="2"/>
      <scheme val="minor"/>
    </font>
    <font>
      <sz val="18"/>
      <color theme="1"/>
      <name val="Calibri"/>
      <family val="2"/>
      <scheme val="minor"/>
    </font>
    <font>
      <sz val="8"/>
      <name val="Calibri"/>
      <family val="2"/>
      <scheme val="minor"/>
    </font>
    <font>
      <sz val="10"/>
      <color theme="1"/>
      <name val="Segoe UI"/>
      <family val="2"/>
    </font>
    <font>
      <sz val="22"/>
      <color theme="1"/>
      <name val="Segoe UI Light"/>
      <family val="2"/>
    </font>
    <font>
      <sz val="20"/>
      <color rgb="FFC00000"/>
      <name val="Trebuchet MS"/>
      <family val="2"/>
    </font>
    <font>
      <sz val="11"/>
      <color theme="1"/>
      <name val="Segoe UI Light"/>
      <family val="2"/>
    </font>
    <font>
      <sz val="10"/>
      <color rgb="FFC00000"/>
      <name val="Segoe UI"/>
      <family val="2"/>
    </font>
    <font>
      <sz val="10"/>
      <color theme="1"/>
      <name val="Calibri"/>
      <family val="2"/>
      <scheme val="minor"/>
    </font>
    <font>
      <sz val="7"/>
      <color rgb="FFC00000"/>
      <name val="Segoe UI"/>
      <family val="2"/>
    </font>
    <font>
      <sz val="10"/>
      <name val="Segoe UI"/>
      <family val="2"/>
    </font>
    <font>
      <sz val="10"/>
      <color rgb="FFFF0000"/>
      <name val="Segoe UI"/>
      <family val="2"/>
    </font>
    <font>
      <u/>
      <sz val="10"/>
      <color rgb="FFFF0000"/>
      <name val="Segoe UI"/>
      <family val="2"/>
    </font>
    <font>
      <sz val="20"/>
      <color theme="0"/>
      <name val="Trebuchet MS"/>
      <family val="2"/>
    </font>
    <font>
      <b/>
      <sz val="10"/>
      <color theme="0"/>
      <name val="Segoe UI"/>
      <family val="2"/>
    </font>
    <font>
      <i/>
      <sz val="10"/>
      <color rgb="FFFF0000"/>
      <name val="Segoe UI"/>
      <family val="2"/>
    </font>
    <font>
      <b/>
      <sz val="18"/>
      <color theme="0"/>
      <name val="Trebuchet MS"/>
      <family val="2"/>
    </font>
    <font>
      <sz val="9"/>
      <color theme="1"/>
      <name val="Trebuchet MS"/>
      <family val="2"/>
    </font>
    <font>
      <b/>
      <sz val="9"/>
      <color theme="1"/>
      <name val="Trebuchet MS"/>
      <family val="2"/>
    </font>
    <font>
      <sz val="8"/>
      <color theme="1"/>
      <name val="Trebuchet MS"/>
      <family val="2"/>
    </font>
    <font>
      <sz val="8"/>
      <name val="Trebuchet MS"/>
      <family val="2"/>
    </font>
    <font>
      <sz val="11"/>
      <color theme="1"/>
      <name val="Trebuchet MS"/>
      <family val="2"/>
    </font>
    <font>
      <b/>
      <sz val="11"/>
      <color theme="1"/>
      <name val="Trebuchet MS"/>
      <family val="2"/>
    </font>
    <font>
      <b/>
      <sz val="9"/>
      <color theme="1"/>
      <name val="Segoe UI"/>
      <family val="2"/>
    </font>
    <font>
      <sz val="7"/>
      <color theme="1"/>
      <name val="Segoe UI"/>
      <family val="2"/>
    </font>
    <font>
      <sz val="9"/>
      <color theme="1"/>
      <name val="Segoe UI"/>
      <family val="2"/>
    </font>
    <font>
      <b/>
      <sz val="10"/>
      <color theme="1"/>
      <name val="Trebuchet MS"/>
      <family val="2"/>
    </font>
    <font>
      <sz val="10"/>
      <color theme="1"/>
      <name val="Trebuchet MS"/>
      <family val="2"/>
    </font>
  </fonts>
  <fills count="1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66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E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ashed">
        <color theme="1" tint="0.499984740745262"/>
      </right>
      <top style="dashed">
        <color theme="1" tint="0.499984740745262"/>
      </top>
      <bottom style="dashed">
        <color theme="1" tint="0.499984740745262"/>
      </bottom>
      <diagonal/>
    </border>
    <border>
      <left style="dashed">
        <color theme="1" tint="0.499984740745262"/>
      </left>
      <right/>
      <top/>
      <bottom style="dashed">
        <color theme="1" tint="0.499984740745262"/>
      </bottom>
      <diagonal/>
    </border>
    <border>
      <left/>
      <right/>
      <top/>
      <bottom style="dashed">
        <color theme="1" tint="0.499984740745262"/>
      </bottom>
      <diagonal/>
    </border>
    <border>
      <left/>
      <right style="dashed">
        <color theme="1" tint="0.499984740745262"/>
      </right>
      <top/>
      <bottom style="dashed">
        <color theme="1" tint="0.499984740745262"/>
      </bottom>
      <diagonal/>
    </border>
    <border>
      <left style="dashed">
        <color theme="1" tint="0.499984740745262"/>
      </left>
      <right/>
      <top/>
      <bottom/>
      <diagonal/>
    </border>
    <border>
      <left style="hair">
        <color indexed="64"/>
      </left>
      <right/>
      <top style="dashed">
        <color theme="1" tint="0.499984740745262"/>
      </top>
      <bottom style="hair">
        <color indexed="64"/>
      </bottom>
      <diagonal/>
    </border>
    <border>
      <left/>
      <right style="dashed">
        <color theme="1" tint="0.499984740745262"/>
      </right>
      <top style="dashed">
        <color theme="1" tint="0.499984740745262"/>
      </top>
      <bottom style="hair">
        <color indexed="64"/>
      </bottom>
      <diagonal/>
    </border>
    <border>
      <left style="dashed">
        <color theme="1" tint="0.499984740745262"/>
      </left>
      <right/>
      <top style="dashed">
        <color theme="1" tint="0.499984740745262"/>
      </top>
      <bottom/>
      <diagonal/>
    </border>
    <border>
      <left/>
      <right style="dashed">
        <color theme="1" tint="0.499984740745262"/>
      </right>
      <top style="dashed">
        <color theme="1" tint="0.499984740745262"/>
      </top>
      <bottom/>
      <diagonal/>
    </border>
    <border>
      <left style="dashed">
        <color theme="1" tint="0.499984740745262"/>
      </left>
      <right/>
      <top style="dashed">
        <color theme="1" tint="0.499984740745262"/>
      </top>
      <bottom style="hair">
        <color indexed="64"/>
      </bottom>
      <diagonal/>
    </border>
    <border>
      <left/>
      <right/>
      <top style="dashed">
        <color theme="1" tint="0.499984740745262"/>
      </top>
      <bottom style="hair">
        <color indexed="64"/>
      </bottom>
      <diagonal/>
    </border>
    <border>
      <left/>
      <right style="hair">
        <color indexed="64"/>
      </right>
      <top style="dashed">
        <color theme="1" tint="0.499984740745262"/>
      </top>
      <bottom style="hair">
        <color indexed="64"/>
      </bottom>
      <diagonal/>
    </border>
    <border>
      <left style="hair">
        <color indexed="64"/>
      </left>
      <right/>
      <top style="hair">
        <color indexed="64"/>
      </top>
      <bottom style="dashed">
        <color theme="1" tint="0.499984740745262"/>
      </bottom>
      <diagonal/>
    </border>
    <border>
      <left/>
      <right/>
      <top style="hair">
        <color indexed="64"/>
      </top>
      <bottom style="dashed">
        <color theme="1" tint="0.499984740745262"/>
      </bottom>
      <diagonal/>
    </border>
    <border>
      <left/>
      <right style="hair">
        <color indexed="64"/>
      </right>
      <top style="hair">
        <color indexed="64"/>
      </top>
      <bottom style="dashed">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ashed">
        <color theme="1" tint="0.499984740745262"/>
      </left>
      <right style="dashed">
        <color theme="1" tint="0.499984740745262"/>
      </right>
      <top style="dashed">
        <color theme="1" tint="0.499984740745262"/>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dashed">
        <color theme="1" tint="0.499984740745262"/>
      </left>
      <right style="dotted">
        <color indexed="64"/>
      </right>
      <top/>
      <bottom/>
      <diagonal/>
    </border>
    <border>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thin">
        <color indexed="64"/>
      </top>
      <bottom/>
      <diagonal/>
    </border>
    <border>
      <left style="dotted">
        <color indexed="64"/>
      </left>
      <right style="thin">
        <color indexed="64"/>
      </right>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3"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0" fillId="3" borderId="0" xfId="0" applyFill="1"/>
    <xf numFmtId="0" fontId="6" fillId="2" borderId="2" xfId="0" applyFont="1" applyFill="1" applyBorder="1" applyAlignment="1">
      <alignment horizontal="center" vertical="center"/>
    </xf>
    <xf numFmtId="165" fontId="6" fillId="2" borderId="2" xfId="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5" fillId="3" borderId="0" xfId="0" applyFont="1" applyFill="1" applyAlignment="1">
      <alignment horizontal="center" vertical="center"/>
    </xf>
    <xf numFmtId="0" fontId="5" fillId="4" borderId="0" xfId="0" applyFont="1" applyFill="1" applyAlignment="1">
      <alignment horizontal="center" vertical="center"/>
    </xf>
    <xf numFmtId="0" fontId="3" fillId="3" borderId="2" xfId="0" applyFont="1" applyFill="1" applyBorder="1"/>
    <xf numFmtId="0" fontId="3" fillId="3" borderId="0" xfId="0" applyFont="1" applyFill="1"/>
    <xf numFmtId="0" fontId="3" fillId="4" borderId="0" xfId="0" applyFont="1" applyFill="1"/>
    <xf numFmtId="165" fontId="3" fillId="3" borderId="2" xfId="1" applyNumberFormat="1" applyFont="1" applyFill="1" applyBorder="1" applyAlignment="1">
      <alignment horizontal="center"/>
    </xf>
    <xf numFmtId="165" fontId="3" fillId="3" borderId="0" xfId="1" applyNumberFormat="1" applyFont="1" applyFill="1" applyAlignment="1">
      <alignment horizontal="center"/>
    </xf>
    <xf numFmtId="165" fontId="3" fillId="4" borderId="0" xfId="1" applyNumberFormat="1" applyFont="1" applyFill="1" applyAlignment="1">
      <alignment horizontal="center"/>
    </xf>
    <xf numFmtId="166" fontId="3" fillId="3" borderId="2" xfId="1" applyNumberFormat="1" applyFont="1" applyFill="1" applyBorder="1" applyAlignment="1">
      <alignment horizontal="center"/>
    </xf>
    <xf numFmtId="166" fontId="3" fillId="3" borderId="0" xfId="0" applyNumberFormat="1" applyFont="1" applyFill="1" applyAlignment="1">
      <alignment horizontal="center"/>
    </xf>
    <xf numFmtId="166" fontId="3" fillId="4" borderId="0" xfId="0" applyNumberFormat="1" applyFont="1" applyFill="1" applyAlignment="1">
      <alignment horizontal="center"/>
    </xf>
    <xf numFmtId="0" fontId="6" fillId="5" borderId="2" xfId="0" applyFont="1" applyFill="1" applyBorder="1" applyAlignment="1">
      <alignment horizontal="center"/>
    </xf>
    <xf numFmtId="0" fontId="3" fillId="3" borderId="0" xfId="0" applyFont="1" applyFill="1" applyAlignment="1">
      <alignment horizontal="center"/>
    </xf>
    <xf numFmtId="0" fontId="3" fillId="4" borderId="0" xfId="0" applyFont="1" applyFill="1" applyAlignment="1">
      <alignment horizontal="center"/>
    </xf>
    <xf numFmtId="0" fontId="3" fillId="3" borderId="2" xfId="0" applyFont="1" applyFill="1" applyBorder="1" applyAlignment="1">
      <alignment horizontal="center"/>
    </xf>
    <xf numFmtId="167" fontId="8" fillId="3" borderId="6" xfId="3" applyNumberFormat="1" applyFont="1" applyFill="1" applyBorder="1" applyAlignment="1">
      <alignment horizontal="center" vertical="center"/>
    </xf>
    <xf numFmtId="9" fontId="0" fillId="0" borderId="3" xfId="3" applyFont="1" applyBorder="1" applyAlignment="1">
      <alignment horizontal="center" vertical="center"/>
    </xf>
    <xf numFmtId="0" fontId="10" fillId="3" borderId="0" xfId="0" applyFont="1" applyFill="1" applyAlignment="1">
      <alignment vertical="center" wrapText="1"/>
    </xf>
    <xf numFmtId="0" fontId="0" fillId="3" borderId="0" xfId="0" applyFont="1" applyFill="1"/>
    <xf numFmtId="169" fontId="0"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0" fontId="0" fillId="3" borderId="0" xfId="0" applyFill="1" applyBorder="1" applyAlignment="1">
      <alignment vertical="center"/>
    </xf>
    <xf numFmtId="170" fontId="0" fillId="3" borderId="0" xfId="2" applyNumberFormat="1" applyFont="1" applyFill="1" applyBorder="1" applyAlignment="1">
      <alignment horizontal="center" vertical="center"/>
    </xf>
    <xf numFmtId="0" fontId="0" fillId="3" borderId="21" xfId="0" applyFill="1" applyBorder="1" applyAlignment="1">
      <alignment vertical="center" wrapText="1"/>
    </xf>
    <xf numFmtId="170" fontId="0" fillId="3" borderId="21" xfId="2" applyNumberFormat="1" applyFont="1" applyFill="1" applyBorder="1" applyAlignment="1">
      <alignment horizontal="center" vertical="center" wrapText="1"/>
    </xf>
    <xf numFmtId="0" fontId="2" fillId="7" borderId="22" xfId="0" applyFont="1" applyFill="1" applyBorder="1" applyAlignment="1">
      <alignment vertical="center" wrapText="1"/>
    </xf>
    <xf numFmtId="0" fontId="9" fillId="7" borderId="21" xfId="0" applyFont="1" applyFill="1" applyBorder="1" applyAlignment="1">
      <alignment vertical="center" wrapText="1"/>
    </xf>
    <xf numFmtId="170" fontId="9" fillId="7" borderId="21" xfId="2"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9" fontId="9" fillId="7" borderId="3" xfId="3" applyFont="1" applyFill="1" applyBorder="1" applyAlignment="1">
      <alignment horizontal="center" vertical="center"/>
    </xf>
    <xf numFmtId="0" fontId="2" fillId="7" borderId="3" xfId="0" applyFont="1" applyFill="1" applyBorder="1" applyAlignment="1">
      <alignment horizontal="center" vertical="center"/>
    </xf>
    <xf numFmtId="0" fontId="2" fillId="7" borderId="3" xfId="0" applyFont="1" applyFill="1" applyBorder="1" applyAlignment="1">
      <alignment horizontal="left" vertical="center"/>
    </xf>
    <xf numFmtId="0" fontId="2" fillId="7" borderId="3" xfId="0" applyFont="1" applyFill="1" applyBorder="1" applyAlignment="1">
      <alignment vertical="center" wrapText="1"/>
    </xf>
    <xf numFmtId="0" fontId="2" fillId="7" borderId="3" xfId="0" applyFont="1" applyFill="1" applyBorder="1" applyAlignment="1">
      <alignment vertical="center"/>
    </xf>
    <xf numFmtId="0" fontId="2" fillId="7" borderId="3" xfId="0" applyFont="1" applyFill="1" applyBorder="1" applyAlignment="1">
      <alignment horizontal="center" vertical="center" wrapText="1"/>
    </xf>
    <xf numFmtId="0" fontId="13" fillId="3" borderId="0" xfId="0" applyFont="1" applyFill="1"/>
    <xf numFmtId="0" fontId="14" fillId="3" borderId="0" xfId="0" applyFont="1" applyFill="1"/>
    <xf numFmtId="0" fontId="15" fillId="3" borderId="0" xfId="0" applyFont="1" applyFill="1"/>
    <xf numFmtId="0" fontId="12" fillId="3" borderId="0" xfId="0" applyFont="1" applyFill="1"/>
    <xf numFmtId="0" fontId="17" fillId="3" borderId="0" xfId="0" applyFont="1" applyFill="1"/>
    <xf numFmtId="1" fontId="0" fillId="0" borderId="3" xfId="0" applyNumberFormat="1" applyFont="1" applyBorder="1" applyAlignment="1">
      <alignment horizontal="center" vertical="center"/>
    </xf>
    <xf numFmtId="0" fontId="16" fillId="7" borderId="29" xfId="0" applyFont="1" applyFill="1" applyBorder="1" applyAlignment="1">
      <alignment horizontal="center" vertical="center" wrapText="1"/>
    </xf>
    <xf numFmtId="0" fontId="16" fillId="7" borderId="29" xfId="0" applyFont="1" applyFill="1" applyBorder="1" applyAlignment="1">
      <alignment vertical="center" wrapText="1"/>
    </xf>
    <xf numFmtId="0" fontId="0" fillId="3" borderId="30" xfId="0" applyFill="1" applyBorder="1"/>
    <xf numFmtId="0" fontId="0" fillId="3" borderId="34" xfId="0" applyFill="1" applyBorder="1"/>
    <xf numFmtId="0" fontId="0" fillId="3" borderId="35" xfId="0" applyFill="1" applyBorder="1"/>
    <xf numFmtId="0" fontId="10" fillId="3" borderId="36" xfId="0" applyFont="1" applyFill="1" applyBorder="1" applyAlignment="1">
      <alignment vertical="center" wrapText="1"/>
    </xf>
    <xf numFmtId="0" fontId="10" fillId="3" borderId="37" xfId="0" applyFont="1" applyFill="1" applyBorder="1" applyAlignment="1">
      <alignment vertical="center" wrapText="1"/>
    </xf>
    <xf numFmtId="0" fontId="0" fillId="3" borderId="36" xfId="0" applyFill="1" applyBorder="1"/>
    <xf numFmtId="0" fontId="0" fillId="3" borderId="0" xfId="0" applyFill="1" applyBorder="1"/>
    <xf numFmtId="0" fontId="0" fillId="3" borderId="37" xfId="0" applyFill="1" applyBorder="1"/>
    <xf numFmtId="0" fontId="0" fillId="3" borderId="36" xfId="0" applyFont="1" applyFill="1" applyBorder="1"/>
    <xf numFmtId="0" fontId="0" fillId="3" borderId="38" xfId="0" applyFont="1" applyFill="1" applyBorder="1"/>
    <xf numFmtId="0" fontId="0" fillId="3" borderId="39" xfId="0" applyFill="1" applyBorder="1"/>
    <xf numFmtId="0" fontId="0" fillId="3" borderId="40" xfId="0" applyFont="1" applyFill="1" applyBorder="1"/>
    <xf numFmtId="0" fontId="0" fillId="3" borderId="37" xfId="0" applyFont="1" applyFill="1" applyBorder="1"/>
    <xf numFmtId="0" fontId="0" fillId="3" borderId="36" xfId="0" applyFill="1" applyBorder="1" applyAlignment="1">
      <alignment vertical="center"/>
    </xf>
    <xf numFmtId="0" fontId="0" fillId="3" borderId="36" xfId="0" applyFill="1" applyBorder="1" applyAlignment="1">
      <alignment horizontal="center"/>
    </xf>
    <xf numFmtId="0" fontId="0" fillId="3" borderId="23" xfId="0" applyFill="1" applyBorder="1"/>
    <xf numFmtId="0" fontId="0" fillId="3" borderId="24" xfId="0" applyFill="1" applyBorder="1" applyAlignment="1">
      <alignment vertical="center"/>
    </xf>
    <xf numFmtId="0" fontId="0" fillId="3" borderId="25" xfId="0" applyFill="1" applyBorder="1"/>
    <xf numFmtId="0" fontId="12" fillId="7" borderId="29" xfId="0" applyFont="1" applyFill="1" applyBorder="1" applyAlignment="1">
      <alignment vertical="center" wrapText="1"/>
    </xf>
    <xf numFmtId="0" fontId="2" fillId="7" borderId="10" xfId="0" applyFont="1" applyFill="1" applyBorder="1" applyAlignment="1">
      <alignment horizontal="left" vertical="center"/>
    </xf>
    <xf numFmtId="14" fontId="0" fillId="0" borderId="3" xfId="0" applyNumberFormat="1" applyFont="1" applyBorder="1" applyAlignment="1">
      <alignment horizontal="center" vertical="center"/>
    </xf>
    <xf numFmtId="0" fontId="3" fillId="0" borderId="41" xfId="0" applyFont="1" applyBorder="1"/>
    <xf numFmtId="0" fontId="0" fillId="3" borderId="41" xfId="0" applyFont="1" applyFill="1" applyBorder="1"/>
    <xf numFmtId="0" fontId="23" fillId="6" borderId="29" xfId="0" applyFont="1" applyFill="1" applyBorder="1" applyAlignment="1">
      <alignment horizontal="center" vertical="center" wrapText="1"/>
    </xf>
    <xf numFmtId="0" fontId="23" fillId="6" borderId="28" xfId="0" applyFont="1" applyFill="1" applyBorder="1" applyAlignment="1">
      <alignment horizontal="center" vertical="center" wrapText="1"/>
    </xf>
    <xf numFmtId="0" fontId="7" fillId="0" borderId="0" xfId="0" applyFont="1" applyAlignment="1">
      <alignment wrapText="1"/>
    </xf>
    <xf numFmtId="42" fontId="7" fillId="0" borderId="0" xfId="0" applyNumberFormat="1" applyFont="1" applyAlignment="1">
      <alignment wrapText="1"/>
    </xf>
    <xf numFmtId="0" fontId="30" fillId="8" borderId="0" xfId="0" applyFont="1" applyFill="1"/>
    <xf numFmtId="0" fontId="0" fillId="8" borderId="0" xfId="0" applyFont="1" applyFill="1"/>
    <xf numFmtId="0" fontId="0" fillId="8" borderId="0" xfId="0" applyFill="1" applyBorder="1"/>
    <xf numFmtId="0" fontId="26" fillId="8" borderId="0" xfId="0" applyFont="1" applyFill="1"/>
    <xf numFmtId="0" fontId="3" fillId="8" borderId="0" xfId="0" applyFont="1" applyFill="1"/>
    <xf numFmtId="0" fontId="34" fillId="0" borderId="1" xfId="0" applyFont="1" applyBorder="1" applyAlignment="1">
      <alignment horizontal="center" vertical="center" wrapText="1"/>
    </xf>
    <xf numFmtId="0" fontId="34" fillId="0" borderId="1" xfId="0" applyFont="1" applyBorder="1" applyAlignment="1">
      <alignment vertical="center" wrapText="1"/>
    </xf>
    <xf numFmtId="14" fontId="34" fillId="0" borderId="1" xfId="0" applyNumberFormat="1" applyFont="1" applyBorder="1" applyAlignment="1">
      <alignment horizontal="center" vertical="center" wrapText="1"/>
    </xf>
    <xf numFmtId="3" fontId="34" fillId="0" borderId="1" xfId="0" applyNumberFormat="1" applyFont="1" applyBorder="1" applyAlignment="1">
      <alignment horizontal="center" vertical="center" wrapText="1"/>
    </xf>
    <xf numFmtId="170" fontId="34" fillId="0" borderId="1" xfId="0" applyNumberFormat="1" applyFont="1" applyBorder="1" applyAlignment="1">
      <alignment horizontal="center" vertical="center" wrapText="1"/>
    </xf>
    <xf numFmtId="0" fontId="32" fillId="9" borderId="1" xfId="0" applyFont="1" applyFill="1" applyBorder="1" applyAlignment="1">
      <alignment horizontal="center" vertical="center" wrapText="1"/>
    </xf>
    <xf numFmtId="0" fontId="16" fillId="9" borderId="29" xfId="0" applyFont="1" applyFill="1" applyBorder="1" applyAlignment="1">
      <alignment vertical="center" wrapText="1"/>
    </xf>
    <xf numFmtId="0" fontId="16" fillId="9" borderId="29" xfId="0" applyFont="1" applyFill="1" applyBorder="1" applyAlignment="1">
      <alignment horizontal="center" vertical="center" wrapText="1"/>
    </xf>
    <xf numFmtId="0" fontId="12" fillId="9" borderId="29" xfId="0" applyFont="1" applyFill="1" applyBorder="1" applyAlignment="1">
      <alignment vertical="center" wrapText="1"/>
    </xf>
    <xf numFmtId="49" fontId="16" fillId="9" borderId="29" xfId="0" applyNumberFormat="1" applyFont="1" applyFill="1" applyBorder="1" applyAlignment="1">
      <alignment horizontal="center" vertical="center" wrapText="1"/>
    </xf>
    <xf numFmtId="0" fontId="16" fillId="10" borderId="29" xfId="0" applyFont="1" applyFill="1" applyBorder="1" applyAlignment="1">
      <alignment vertical="center" wrapText="1"/>
    </xf>
    <xf numFmtId="0" fontId="16" fillId="10" borderId="29" xfId="0" applyFont="1" applyFill="1" applyBorder="1" applyAlignment="1">
      <alignment horizontal="center" vertical="center" wrapText="1"/>
    </xf>
    <xf numFmtId="0" fontId="12" fillId="10" borderId="29" xfId="0" applyFont="1" applyFill="1" applyBorder="1" applyAlignment="1">
      <alignment vertical="center" wrapText="1"/>
    </xf>
    <xf numFmtId="49" fontId="16" fillId="10" borderId="29" xfId="0" applyNumberFormat="1" applyFont="1" applyFill="1" applyBorder="1" applyAlignment="1">
      <alignment horizontal="center" vertical="center" wrapText="1"/>
    </xf>
    <xf numFmtId="0" fontId="32" fillId="10" borderId="1" xfId="0" applyFont="1" applyFill="1" applyBorder="1" applyAlignment="1">
      <alignment horizontal="center" vertical="center" wrapText="1"/>
    </xf>
    <xf numFmtId="0" fontId="16" fillId="11" borderId="29" xfId="0" applyFont="1" applyFill="1" applyBorder="1" applyAlignment="1">
      <alignment vertical="center" wrapText="1"/>
    </xf>
    <xf numFmtId="0" fontId="16" fillId="11" borderId="29" xfId="0" applyFont="1" applyFill="1" applyBorder="1" applyAlignment="1">
      <alignment horizontal="center" vertical="center" wrapText="1"/>
    </xf>
    <xf numFmtId="0" fontId="12" fillId="11" borderId="29" xfId="0" applyFont="1" applyFill="1" applyBorder="1" applyAlignment="1">
      <alignment vertical="center" wrapText="1"/>
    </xf>
    <xf numFmtId="0" fontId="32" fillId="11" borderId="1" xfId="0" applyFont="1" applyFill="1" applyBorder="1" applyAlignment="1">
      <alignment horizontal="center" vertical="center" wrapText="1"/>
    </xf>
    <xf numFmtId="0" fontId="35" fillId="9" borderId="45" xfId="0" applyFont="1" applyFill="1" applyBorder="1" applyAlignment="1">
      <alignment horizontal="center" vertical="center" wrapText="1"/>
    </xf>
    <xf numFmtId="0" fontId="35" fillId="9" borderId="30" xfId="0" applyFont="1" applyFill="1" applyBorder="1" applyAlignment="1">
      <alignment horizontal="center" vertical="center" wrapText="1"/>
    </xf>
    <xf numFmtId="0" fontId="7" fillId="0" borderId="0" xfId="0" applyFont="1" applyBorder="1" applyAlignment="1">
      <alignment wrapText="1"/>
    </xf>
    <xf numFmtId="0" fontId="7" fillId="0" borderId="34" xfId="0" applyFont="1" applyBorder="1" applyAlignment="1">
      <alignment wrapText="1"/>
    </xf>
    <xf numFmtId="0" fontId="7" fillId="3" borderId="0" xfId="0" applyFont="1" applyFill="1" applyAlignment="1">
      <alignment wrapText="1"/>
    </xf>
    <xf numFmtId="0" fontId="7" fillId="3" borderId="36" xfId="0" applyFont="1" applyFill="1" applyBorder="1" applyAlignment="1">
      <alignment wrapText="1"/>
    </xf>
    <xf numFmtId="0" fontId="28" fillId="12" borderId="44" xfId="0" applyFont="1" applyFill="1" applyBorder="1" applyAlignment="1">
      <alignment horizontal="center" vertical="center" wrapText="1"/>
    </xf>
    <xf numFmtId="0" fontId="28" fillId="12" borderId="47" xfId="0" applyFont="1" applyFill="1" applyBorder="1" applyAlignment="1">
      <alignment vertical="center" wrapText="1"/>
    </xf>
    <xf numFmtId="0" fontId="28" fillId="12" borderId="29" xfId="0" applyFont="1" applyFill="1" applyBorder="1" applyAlignment="1">
      <alignment horizontal="center" vertical="center" wrapText="1"/>
    </xf>
    <xf numFmtId="0" fontId="28" fillId="12" borderId="29" xfId="0" applyFont="1" applyFill="1" applyBorder="1" applyAlignment="1">
      <alignment vertical="center" wrapText="1"/>
    </xf>
    <xf numFmtId="0" fontId="28" fillId="12" borderId="45" xfId="0" applyFont="1" applyFill="1" applyBorder="1" applyAlignment="1">
      <alignment horizontal="center" vertical="center" wrapText="1"/>
    </xf>
    <xf numFmtId="0" fontId="28" fillId="12" borderId="46" xfId="0" applyFont="1" applyFill="1" applyBorder="1" applyAlignment="1">
      <alignment vertical="center" wrapText="1"/>
    </xf>
    <xf numFmtId="0" fontId="28" fillId="12" borderId="49" xfId="0" applyFont="1" applyFill="1" applyBorder="1" applyAlignment="1">
      <alignment horizontal="center" vertical="center" wrapText="1"/>
    </xf>
    <xf numFmtId="0" fontId="28" fillId="12" borderId="49" xfId="0" applyFont="1" applyFill="1" applyBorder="1" applyAlignment="1">
      <alignment vertical="center" wrapText="1"/>
    </xf>
    <xf numFmtId="0" fontId="28" fillId="12" borderId="34" xfId="0" applyFont="1" applyFill="1" applyBorder="1" applyAlignment="1">
      <alignment horizontal="center" vertical="center" wrapText="1"/>
    </xf>
    <xf numFmtId="0" fontId="28" fillId="12" borderId="27" xfId="0" applyFont="1" applyFill="1" applyBorder="1" applyAlignment="1">
      <alignment horizontal="center" vertical="center" wrapText="1"/>
    </xf>
    <xf numFmtId="0" fontId="28" fillId="12" borderId="26" xfId="0" applyFont="1" applyFill="1" applyBorder="1" applyAlignment="1">
      <alignment vertical="center" wrapText="1"/>
    </xf>
    <xf numFmtId="0" fontId="28" fillId="12" borderId="30" xfId="0" applyFont="1" applyFill="1" applyBorder="1" applyAlignment="1">
      <alignment vertical="center" wrapText="1"/>
    </xf>
    <xf numFmtId="0" fontId="28" fillId="12" borderId="52" xfId="0" applyFont="1" applyFill="1" applyBorder="1" applyAlignment="1">
      <alignment horizontal="center" vertical="center" wrapText="1"/>
    </xf>
    <xf numFmtId="0" fontId="28" fillId="12" borderId="54" xfId="0" applyFont="1" applyFill="1" applyBorder="1" applyAlignment="1">
      <alignment horizontal="center" vertical="center" wrapText="1"/>
    </xf>
    <xf numFmtId="0" fontId="28" fillId="12" borderId="47" xfId="0" applyFont="1" applyFill="1" applyBorder="1" applyAlignment="1">
      <alignment horizontal="center" vertical="center" wrapText="1"/>
    </xf>
    <xf numFmtId="0" fontId="29" fillId="12" borderId="26" xfId="0" applyFont="1" applyFill="1" applyBorder="1" applyAlignment="1">
      <alignment horizontal="center" vertical="center" wrapText="1"/>
    </xf>
    <xf numFmtId="0" fontId="29" fillId="12" borderId="29" xfId="0" applyFont="1" applyFill="1" applyBorder="1" applyAlignment="1">
      <alignment vertical="center" wrapText="1"/>
    </xf>
    <xf numFmtId="0" fontId="29" fillId="12" borderId="47" xfId="0" applyFont="1" applyFill="1" applyBorder="1" applyAlignment="1">
      <alignment horizontal="center" vertical="center" wrapText="1"/>
    </xf>
    <xf numFmtId="0" fontId="29" fillId="12" borderId="30" xfId="0" applyFont="1" applyFill="1" applyBorder="1" applyAlignment="1">
      <alignment horizontal="center" vertical="center" wrapText="1"/>
    </xf>
    <xf numFmtId="0" fontId="29" fillId="12" borderId="26" xfId="0" applyFont="1" applyFill="1" applyBorder="1" applyAlignment="1">
      <alignment horizontal="left" vertical="center" wrapText="1"/>
    </xf>
    <xf numFmtId="0" fontId="29" fillId="12" borderId="48" xfId="0" applyFont="1" applyFill="1" applyBorder="1" applyAlignment="1">
      <alignment horizontal="center" vertical="center" wrapText="1"/>
    </xf>
    <xf numFmtId="0" fontId="29" fillId="12" borderId="53" xfId="0" applyFont="1" applyFill="1" applyBorder="1" applyAlignment="1">
      <alignment horizontal="left" vertical="center" wrapText="1"/>
    </xf>
    <xf numFmtId="0" fontId="29" fillId="12" borderId="42" xfId="0" applyFont="1" applyFill="1" applyBorder="1" applyAlignment="1">
      <alignment horizontal="center" vertical="center" wrapText="1"/>
    </xf>
    <xf numFmtId="0" fontId="29" fillId="12" borderId="0" xfId="0" applyFont="1" applyFill="1" applyBorder="1" applyAlignment="1">
      <alignment horizontal="left" vertical="center" wrapText="1"/>
    </xf>
    <xf numFmtId="0" fontId="29" fillId="12" borderId="30" xfId="0" applyFont="1" applyFill="1" applyBorder="1" applyAlignment="1">
      <alignment horizontal="left" vertical="center" wrapText="1"/>
    </xf>
    <xf numFmtId="0" fontId="28" fillId="12" borderId="35" xfId="0" applyFont="1" applyFill="1" applyBorder="1" applyAlignment="1">
      <alignment horizontal="center" vertical="center" wrapText="1"/>
    </xf>
    <xf numFmtId="0" fontId="22" fillId="6" borderId="0" xfId="0" applyFont="1" applyFill="1" applyAlignment="1">
      <alignment horizontal="center"/>
    </xf>
    <xf numFmtId="0" fontId="25" fillId="6" borderId="0"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31" xfId="0" applyFont="1" applyFill="1" applyBorder="1" applyAlignment="1">
      <alignment horizontal="center" vertical="center" wrapText="1"/>
    </xf>
    <xf numFmtId="0" fontId="32" fillId="10"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9" borderId="31" xfId="0" applyFont="1" applyFill="1" applyBorder="1" applyAlignment="1">
      <alignment horizontal="center" vertical="center" wrapText="1"/>
    </xf>
    <xf numFmtId="0" fontId="32" fillId="9" borderId="32" xfId="0" applyFont="1" applyFill="1" applyBorder="1" applyAlignment="1">
      <alignment horizontal="center" vertical="center" wrapText="1"/>
    </xf>
    <xf numFmtId="0" fontId="0" fillId="12" borderId="3" xfId="0" applyFill="1" applyBorder="1" applyAlignment="1">
      <alignment horizontal="left" vertical="center"/>
    </xf>
    <xf numFmtId="0" fontId="2" fillId="7" borderId="4" xfId="0" applyFont="1" applyFill="1" applyBorder="1" applyAlignment="1">
      <alignment horizontal="left" vertical="center" wrapText="1"/>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14" fontId="0" fillId="3" borderId="11" xfId="0" applyNumberFormat="1" applyFont="1" applyFill="1" applyBorder="1" applyAlignment="1">
      <alignment horizontal="center" vertical="center"/>
    </xf>
    <xf numFmtId="14" fontId="0" fillId="3" borderId="12" xfId="0" applyNumberFormat="1" applyFont="1" applyFill="1" applyBorder="1" applyAlignment="1">
      <alignment horizontal="center" vertical="center"/>
    </xf>
    <xf numFmtId="0" fontId="2" fillId="7" borderId="13" xfId="0" applyFont="1" applyFill="1" applyBorder="1" applyAlignment="1">
      <alignment horizontal="left" vertical="center"/>
    </xf>
    <xf numFmtId="0" fontId="2" fillId="7" borderId="14" xfId="0" applyFont="1" applyFill="1" applyBorder="1" applyAlignment="1">
      <alignment horizontal="left" vertical="center"/>
    </xf>
    <xf numFmtId="14" fontId="0" fillId="3" borderId="15" xfId="0" applyNumberFormat="1" applyFont="1" applyFill="1" applyBorder="1" applyAlignment="1">
      <alignment horizontal="center" vertical="center"/>
    </xf>
    <xf numFmtId="14" fontId="0" fillId="3" borderId="16" xfId="0" applyNumberFormat="1" applyFont="1" applyFill="1" applyBorder="1" applyAlignment="1">
      <alignment horizontal="center" vertical="center"/>
    </xf>
    <xf numFmtId="14" fontId="0" fillId="3" borderId="17" xfId="0" applyNumberFormat="1" applyFont="1" applyFill="1" applyBorder="1" applyAlignment="1">
      <alignment horizontal="center" vertical="center"/>
    </xf>
    <xf numFmtId="0" fontId="0" fillId="3" borderId="26" xfId="0" applyFill="1" applyBorder="1" applyAlignment="1">
      <alignment horizontal="left" vertical="center" wrapText="1"/>
    </xf>
    <xf numFmtId="0" fontId="0" fillId="3" borderId="27" xfId="0" applyFill="1" applyBorder="1" applyAlignment="1">
      <alignment horizontal="left" vertical="center" wrapText="1"/>
    </xf>
    <xf numFmtId="0" fontId="0" fillId="3" borderId="28" xfId="0" applyFill="1" applyBorder="1" applyAlignment="1">
      <alignment horizontal="left" vertical="center" wrapText="1"/>
    </xf>
    <xf numFmtId="0" fontId="0" fillId="3" borderId="23" xfId="0" applyFill="1" applyBorder="1" applyAlignment="1">
      <alignment horizontal="left" vertical="center" wrapText="1"/>
    </xf>
    <xf numFmtId="0" fontId="0" fillId="3" borderId="24" xfId="0" applyFill="1" applyBorder="1" applyAlignment="1">
      <alignment horizontal="left" vertical="center" wrapText="1"/>
    </xf>
    <xf numFmtId="0" fontId="0" fillId="3" borderId="25" xfId="0" applyFill="1" applyBorder="1" applyAlignment="1">
      <alignment horizontal="left" vertical="center" wrapText="1"/>
    </xf>
    <xf numFmtId="168" fontId="8" fillId="0" borderId="18" xfId="0" applyNumberFormat="1" applyFont="1" applyBorder="1" applyAlignment="1">
      <alignment horizontal="center" vertical="center"/>
    </xf>
    <xf numFmtId="168" fontId="8" fillId="0" borderId="19" xfId="0" applyNumberFormat="1" applyFont="1" applyBorder="1" applyAlignment="1">
      <alignment horizontal="center" vertical="center"/>
    </xf>
    <xf numFmtId="168" fontId="8" fillId="0" borderId="20" xfId="0" applyNumberFormat="1" applyFont="1" applyBorder="1" applyAlignment="1">
      <alignment horizontal="center" vertical="center"/>
    </xf>
    <xf numFmtId="0" fontId="2" fillId="7" borderId="3" xfId="0" applyFont="1" applyFill="1" applyBorder="1" applyAlignment="1">
      <alignment horizontal="center" vertical="center" wrapText="1"/>
    </xf>
    <xf numFmtId="0" fontId="0" fillId="0" borderId="4" xfId="0" applyFont="1" applyBorder="1" applyAlignment="1" applyProtection="1">
      <alignment horizontal="justify" vertical="center" wrapText="1"/>
      <protection locked="0"/>
    </xf>
    <xf numFmtId="0" fontId="0" fillId="0" borderId="5" xfId="0" applyFont="1" applyBorder="1" applyAlignment="1" applyProtection="1">
      <alignment horizontal="justify" vertical="center" wrapText="1"/>
      <protection locked="0"/>
    </xf>
    <xf numFmtId="0" fontId="0" fillId="0" borderId="6" xfId="0" applyFont="1" applyBorder="1" applyAlignment="1" applyProtection="1">
      <alignment horizontal="justify"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12" borderId="4" xfId="0" applyFill="1" applyBorder="1" applyAlignment="1">
      <alignment horizontal="left" vertical="center" wrapText="1"/>
    </xf>
    <xf numFmtId="0" fontId="0" fillId="12" borderId="5" xfId="0" applyFill="1" applyBorder="1" applyAlignment="1">
      <alignment horizontal="left" vertical="center" wrapText="1"/>
    </xf>
    <xf numFmtId="0" fontId="0" fillId="12" borderId="6" xfId="0" applyFill="1" applyBorder="1" applyAlignment="1">
      <alignment horizontal="left" vertical="center" wrapText="1"/>
    </xf>
    <xf numFmtId="0" fontId="29" fillId="12" borderId="30" xfId="0" applyFont="1" applyFill="1" applyBorder="1" applyAlignment="1">
      <alignment horizontal="center" vertical="center" wrapText="1"/>
    </xf>
    <xf numFmtId="0" fontId="29" fillId="12" borderId="55" xfId="0" applyFont="1" applyFill="1" applyBorder="1" applyAlignment="1">
      <alignment horizontal="center" vertical="center" wrapText="1"/>
    </xf>
    <xf numFmtId="0" fontId="29" fillId="12" borderId="36" xfId="0" applyFont="1" applyFill="1" applyBorder="1" applyAlignment="1">
      <alignment horizontal="center" vertical="center" wrapText="1"/>
    </xf>
    <xf numFmtId="0" fontId="28" fillId="12" borderId="42" xfId="0" applyFont="1" applyFill="1" applyBorder="1" applyAlignment="1">
      <alignment horizontal="center" vertical="center" wrapText="1"/>
    </xf>
    <xf numFmtId="0" fontId="28" fillId="12" borderId="51" xfId="0" applyFont="1" applyFill="1" applyBorder="1" applyAlignment="1">
      <alignment horizontal="center" vertical="center" wrapText="1"/>
    </xf>
    <xf numFmtId="0" fontId="28" fillId="12" borderId="47" xfId="0" applyFont="1" applyFill="1" applyBorder="1" applyAlignment="1">
      <alignment horizontal="center" vertical="center" wrapText="1"/>
    </xf>
    <xf numFmtId="0" fontId="28" fillId="12" borderId="50" xfId="0" applyFont="1" applyFill="1" applyBorder="1" applyAlignment="1">
      <alignment horizontal="center" vertical="center" wrapText="1"/>
    </xf>
    <xf numFmtId="0" fontId="28" fillId="12" borderId="43" xfId="0" applyFont="1" applyFill="1" applyBorder="1" applyAlignment="1">
      <alignment horizontal="center" vertical="center" wrapText="1"/>
    </xf>
    <xf numFmtId="0" fontId="28" fillId="12" borderId="30" xfId="0" applyFont="1" applyFill="1" applyBorder="1" applyAlignment="1">
      <alignment horizontal="center" vertical="center" wrapText="1"/>
    </xf>
    <xf numFmtId="0" fontId="28" fillId="12" borderId="23" xfId="0" applyFont="1" applyFill="1" applyBorder="1" applyAlignment="1">
      <alignment horizontal="center" vertical="center" wrapText="1"/>
    </xf>
  </cellXfs>
  <cellStyles count="4">
    <cellStyle name="Millares" xfId="1" builtinId="3"/>
    <cellStyle name="Moneda" xfId="2" builtinId="4"/>
    <cellStyle name="Normal" xfId="0" builtinId="0"/>
    <cellStyle name="Porcentaje" xfId="3" builtinId="5"/>
  </cellStyles>
  <dxfs count="23">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s>
  <tableStyles count="0" defaultTableStyle="TableStyleMedium2" defaultPivotStyle="PivotStyleLight16"/>
  <colors>
    <mruColors>
      <color rgb="FFFFFFEF"/>
      <color rgb="FFFFFFFF"/>
      <color rgb="FFFFFFCC"/>
      <color rgb="FFFF66FF"/>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133349</xdr:colOff>
      <xdr:row>4</xdr:row>
      <xdr:rowOff>171451</xdr:rowOff>
    </xdr:from>
    <xdr:to>
      <xdr:col>1</xdr:col>
      <xdr:colOff>542925</xdr:colOff>
      <xdr:row>4</xdr:row>
      <xdr:rowOff>542925</xdr:rowOff>
    </xdr:to>
    <xdr:sp macro="" textlink="">
      <xdr:nvSpPr>
        <xdr:cNvPr id="2" name="Globo: flecha hacia arriba 1">
          <a:extLst>
            <a:ext uri="{FF2B5EF4-FFF2-40B4-BE49-F238E27FC236}">
              <a16:creationId xmlns:a16="http://schemas.microsoft.com/office/drawing/2014/main" id="{B79FA4FD-B6CE-4F78-909E-3104F63D6F2F}"/>
            </a:ext>
          </a:extLst>
        </xdr:cNvPr>
        <xdr:cNvSpPr/>
      </xdr:nvSpPr>
      <xdr:spPr>
        <a:xfrm rot="5400000">
          <a:off x="266700" y="1152525"/>
          <a:ext cx="371474" cy="409576"/>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a:t>
          </a:r>
        </a:p>
      </xdr:txBody>
    </xdr:sp>
    <xdr:clientData/>
  </xdr:twoCellAnchor>
  <xdr:twoCellAnchor>
    <xdr:from>
      <xdr:col>1</xdr:col>
      <xdr:colOff>133349</xdr:colOff>
      <xdr:row>5</xdr:row>
      <xdr:rowOff>85726</xdr:rowOff>
    </xdr:from>
    <xdr:to>
      <xdr:col>1</xdr:col>
      <xdr:colOff>542925</xdr:colOff>
      <xdr:row>5</xdr:row>
      <xdr:rowOff>457200</xdr:rowOff>
    </xdr:to>
    <xdr:sp macro="" textlink="">
      <xdr:nvSpPr>
        <xdr:cNvPr id="4" name="Globo: flecha hacia arriba 3">
          <a:extLst>
            <a:ext uri="{FF2B5EF4-FFF2-40B4-BE49-F238E27FC236}">
              <a16:creationId xmlns:a16="http://schemas.microsoft.com/office/drawing/2014/main" id="{2AB8754B-703C-4E4C-97E2-4B5A1FAA253D}"/>
            </a:ext>
          </a:extLst>
        </xdr:cNvPr>
        <xdr:cNvSpPr/>
      </xdr:nvSpPr>
      <xdr:spPr>
        <a:xfrm rot="5400000">
          <a:off x="266700" y="1276350"/>
          <a:ext cx="371474" cy="409576"/>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a:t>
          </a:r>
        </a:p>
      </xdr:txBody>
    </xdr:sp>
    <xdr:clientData/>
  </xdr:twoCellAnchor>
  <xdr:twoCellAnchor>
    <xdr:from>
      <xdr:col>1</xdr:col>
      <xdr:colOff>133349</xdr:colOff>
      <xdr:row>6</xdr:row>
      <xdr:rowOff>85726</xdr:rowOff>
    </xdr:from>
    <xdr:to>
      <xdr:col>1</xdr:col>
      <xdr:colOff>542925</xdr:colOff>
      <xdr:row>6</xdr:row>
      <xdr:rowOff>457200</xdr:rowOff>
    </xdr:to>
    <xdr:sp macro="" textlink="">
      <xdr:nvSpPr>
        <xdr:cNvPr id="5" name="Globo: flecha hacia arriba 4">
          <a:extLst>
            <a:ext uri="{FF2B5EF4-FFF2-40B4-BE49-F238E27FC236}">
              <a16:creationId xmlns:a16="http://schemas.microsoft.com/office/drawing/2014/main" id="{4F2224CD-D1AF-414C-A13D-272BB0FF456E}"/>
            </a:ext>
          </a:extLst>
        </xdr:cNvPr>
        <xdr:cNvSpPr/>
      </xdr:nvSpPr>
      <xdr:spPr>
        <a:xfrm rot="5400000">
          <a:off x="266700" y="1276350"/>
          <a:ext cx="371474" cy="409576"/>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3</a:t>
          </a:r>
        </a:p>
      </xdr:txBody>
    </xdr:sp>
    <xdr:clientData/>
  </xdr:twoCellAnchor>
  <xdr:twoCellAnchor>
    <xdr:from>
      <xdr:col>1</xdr:col>
      <xdr:colOff>133349</xdr:colOff>
      <xdr:row>7</xdr:row>
      <xdr:rowOff>142876</xdr:rowOff>
    </xdr:from>
    <xdr:to>
      <xdr:col>1</xdr:col>
      <xdr:colOff>542925</xdr:colOff>
      <xdr:row>7</xdr:row>
      <xdr:rowOff>514350</xdr:rowOff>
    </xdr:to>
    <xdr:sp macro="" textlink="">
      <xdr:nvSpPr>
        <xdr:cNvPr id="6" name="Globo: flecha hacia arriba 5">
          <a:extLst>
            <a:ext uri="{FF2B5EF4-FFF2-40B4-BE49-F238E27FC236}">
              <a16:creationId xmlns:a16="http://schemas.microsoft.com/office/drawing/2014/main" id="{0E5F6691-A7BD-4C93-86A9-6B841CDEF48B}"/>
            </a:ext>
          </a:extLst>
        </xdr:cNvPr>
        <xdr:cNvSpPr/>
      </xdr:nvSpPr>
      <xdr:spPr>
        <a:xfrm rot="5400000">
          <a:off x="266700" y="2895600"/>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4</a:t>
          </a:r>
        </a:p>
      </xdr:txBody>
    </xdr:sp>
    <xdr:clientData/>
  </xdr:twoCellAnchor>
  <xdr:twoCellAnchor>
    <xdr:from>
      <xdr:col>1</xdr:col>
      <xdr:colOff>133349</xdr:colOff>
      <xdr:row>9</xdr:row>
      <xdr:rowOff>552451</xdr:rowOff>
    </xdr:from>
    <xdr:to>
      <xdr:col>1</xdr:col>
      <xdr:colOff>542925</xdr:colOff>
      <xdr:row>9</xdr:row>
      <xdr:rowOff>923925</xdr:rowOff>
    </xdr:to>
    <xdr:sp macro="" textlink="">
      <xdr:nvSpPr>
        <xdr:cNvPr id="7" name="Globo: flecha hacia arriba 6">
          <a:extLst>
            <a:ext uri="{FF2B5EF4-FFF2-40B4-BE49-F238E27FC236}">
              <a16:creationId xmlns:a16="http://schemas.microsoft.com/office/drawing/2014/main" id="{B862D2CE-47B6-4751-95CC-DB866CEABDBB}"/>
            </a:ext>
          </a:extLst>
        </xdr:cNvPr>
        <xdr:cNvSpPr/>
      </xdr:nvSpPr>
      <xdr:spPr>
        <a:xfrm rot="5400000">
          <a:off x="266700" y="4743450"/>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6</a:t>
          </a:r>
        </a:p>
      </xdr:txBody>
    </xdr:sp>
    <xdr:clientData/>
  </xdr:twoCellAnchor>
  <xdr:twoCellAnchor>
    <xdr:from>
      <xdr:col>1</xdr:col>
      <xdr:colOff>133349</xdr:colOff>
      <xdr:row>11</xdr:row>
      <xdr:rowOff>190501</xdr:rowOff>
    </xdr:from>
    <xdr:to>
      <xdr:col>1</xdr:col>
      <xdr:colOff>542925</xdr:colOff>
      <xdr:row>11</xdr:row>
      <xdr:rowOff>561975</xdr:rowOff>
    </xdr:to>
    <xdr:sp macro="" textlink="">
      <xdr:nvSpPr>
        <xdr:cNvPr id="9" name="Globo: flecha hacia arriba 8">
          <a:extLst>
            <a:ext uri="{FF2B5EF4-FFF2-40B4-BE49-F238E27FC236}">
              <a16:creationId xmlns:a16="http://schemas.microsoft.com/office/drawing/2014/main" id="{03ACE7E4-C853-4679-A5D5-25BD2624EFEE}"/>
            </a:ext>
          </a:extLst>
        </xdr:cNvPr>
        <xdr:cNvSpPr/>
      </xdr:nvSpPr>
      <xdr:spPr>
        <a:xfrm rot="5400000">
          <a:off x="266700" y="6400800"/>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8</a:t>
          </a:r>
        </a:p>
      </xdr:txBody>
    </xdr:sp>
    <xdr:clientData/>
  </xdr:twoCellAnchor>
  <xdr:twoCellAnchor>
    <xdr:from>
      <xdr:col>1</xdr:col>
      <xdr:colOff>133349</xdr:colOff>
      <xdr:row>12</xdr:row>
      <xdr:rowOff>514351</xdr:rowOff>
    </xdr:from>
    <xdr:to>
      <xdr:col>1</xdr:col>
      <xdr:colOff>542925</xdr:colOff>
      <xdr:row>12</xdr:row>
      <xdr:rowOff>885825</xdr:rowOff>
    </xdr:to>
    <xdr:sp macro="" textlink="">
      <xdr:nvSpPr>
        <xdr:cNvPr id="10" name="Globo: flecha hacia arriba 9">
          <a:extLst>
            <a:ext uri="{FF2B5EF4-FFF2-40B4-BE49-F238E27FC236}">
              <a16:creationId xmlns:a16="http://schemas.microsoft.com/office/drawing/2014/main" id="{7BCE970F-3B0A-4CAF-88B7-D7EC0D0B5351}"/>
            </a:ext>
          </a:extLst>
        </xdr:cNvPr>
        <xdr:cNvSpPr/>
      </xdr:nvSpPr>
      <xdr:spPr>
        <a:xfrm rot="5400000">
          <a:off x="266700" y="7543800"/>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9</a:t>
          </a:r>
        </a:p>
      </xdr:txBody>
    </xdr:sp>
    <xdr:clientData/>
  </xdr:twoCellAnchor>
  <xdr:twoCellAnchor>
    <xdr:from>
      <xdr:col>1</xdr:col>
      <xdr:colOff>133349</xdr:colOff>
      <xdr:row>8</xdr:row>
      <xdr:rowOff>190501</xdr:rowOff>
    </xdr:from>
    <xdr:to>
      <xdr:col>1</xdr:col>
      <xdr:colOff>542925</xdr:colOff>
      <xdr:row>8</xdr:row>
      <xdr:rowOff>561975</xdr:rowOff>
    </xdr:to>
    <xdr:sp macro="" textlink="">
      <xdr:nvSpPr>
        <xdr:cNvPr id="35" name="Globo: flecha hacia arriba 34">
          <a:extLst>
            <a:ext uri="{FF2B5EF4-FFF2-40B4-BE49-F238E27FC236}">
              <a16:creationId xmlns:a16="http://schemas.microsoft.com/office/drawing/2014/main" id="{E55D21DD-6C6F-4B18-B134-0BC1775DA603}"/>
            </a:ext>
          </a:extLst>
        </xdr:cNvPr>
        <xdr:cNvSpPr/>
      </xdr:nvSpPr>
      <xdr:spPr>
        <a:xfrm rot="5400000">
          <a:off x="266700" y="3600450"/>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5</a:t>
          </a:r>
        </a:p>
      </xdr:txBody>
    </xdr:sp>
    <xdr:clientData/>
  </xdr:twoCellAnchor>
  <xdr:twoCellAnchor>
    <xdr:from>
      <xdr:col>1</xdr:col>
      <xdr:colOff>133349</xdr:colOff>
      <xdr:row>13</xdr:row>
      <xdr:rowOff>123826</xdr:rowOff>
    </xdr:from>
    <xdr:to>
      <xdr:col>1</xdr:col>
      <xdr:colOff>619125</xdr:colOff>
      <xdr:row>13</xdr:row>
      <xdr:rowOff>495300</xdr:rowOff>
    </xdr:to>
    <xdr:sp macro="" textlink="">
      <xdr:nvSpPr>
        <xdr:cNvPr id="36" name="Globo: flecha hacia arriba 35">
          <a:extLst>
            <a:ext uri="{FF2B5EF4-FFF2-40B4-BE49-F238E27FC236}">
              <a16:creationId xmlns:a16="http://schemas.microsoft.com/office/drawing/2014/main" id="{3EAE90D3-6D68-409D-8698-D83C83551337}"/>
            </a:ext>
          </a:extLst>
        </xdr:cNvPr>
        <xdr:cNvSpPr/>
      </xdr:nvSpPr>
      <xdr:spPr>
        <a:xfrm rot="5400000">
          <a:off x="304800" y="8420100"/>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10</a:t>
          </a:r>
        </a:p>
      </xdr:txBody>
    </xdr:sp>
    <xdr:clientData/>
  </xdr:twoCellAnchor>
  <xdr:twoCellAnchor>
    <xdr:from>
      <xdr:col>1</xdr:col>
      <xdr:colOff>133349</xdr:colOff>
      <xdr:row>14</xdr:row>
      <xdr:rowOff>133351</xdr:rowOff>
    </xdr:from>
    <xdr:to>
      <xdr:col>1</xdr:col>
      <xdr:colOff>619125</xdr:colOff>
      <xdr:row>14</xdr:row>
      <xdr:rowOff>504825</xdr:rowOff>
    </xdr:to>
    <xdr:sp macro="" textlink="">
      <xdr:nvSpPr>
        <xdr:cNvPr id="86" name="Globo: flecha hacia arriba 85">
          <a:extLst>
            <a:ext uri="{FF2B5EF4-FFF2-40B4-BE49-F238E27FC236}">
              <a16:creationId xmlns:a16="http://schemas.microsoft.com/office/drawing/2014/main" id="{F92AE5CB-5499-4713-B68C-597EA4F4591B}"/>
            </a:ext>
          </a:extLst>
        </xdr:cNvPr>
        <xdr:cNvSpPr/>
      </xdr:nvSpPr>
      <xdr:spPr>
        <a:xfrm rot="5400000">
          <a:off x="304800" y="9048750"/>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11</a:t>
          </a:r>
        </a:p>
      </xdr:txBody>
    </xdr:sp>
    <xdr:clientData/>
  </xdr:twoCellAnchor>
  <xdr:twoCellAnchor>
    <xdr:from>
      <xdr:col>1</xdr:col>
      <xdr:colOff>133349</xdr:colOff>
      <xdr:row>15</xdr:row>
      <xdr:rowOff>219076</xdr:rowOff>
    </xdr:from>
    <xdr:to>
      <xdr:col>1</xdr:col>
      <xdr:colOff>619125</xdr:colOff>
      <xdr:row>15</xdr:row>
      <xdr:rowOff>590550</xdr:rowOff>
    </xdr:to>
    <xdr:sp macro="" textlink="">
      <xdr:nvSpPr>
        <xdr:cNvPr id="87" name="Globo: flecha hacia arriba 86">
          <a:extLst>
            <a:ext uri="{FF2B5EF4-FFF2-40B4-BE49-F238E27FC236}">
              <a16:creationId xmlns:a16="http://schemas.microsoft.com/office/drawing/2014/main" id="{89E8750B-890B-4BD0-8B7F-64D0A6B34F88}"/>
            </a:ext>
          </a:extLst>
        </xdr:cNvPr>
        <xdr:cNvSpPr/>
      </xdr:nvSpPr>
      <xdr:spPr>
        <a:xfrm rot="5400000">
          <a:off x="304800" y="10172700"/>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12</a:t>
          </a:r>
        </a:p>
      </xdr:txBody>
    </xdr:sp>
    <xdr:clientData/>
  </xdr:twoCellAnchor>
  <xdr:twoCellAnchor>
    <xdr:from>
      <xdr:col>1</xdr:col>
      <xdr:colOff>133349</xdr:colOff>
      <xdr:row>16</xdr:row>
      <xdr:rowOff>95251</xdr:rowOff>
    </xdr:from>
    <xdr:to>
      <xdr:col>1</xdr:col>
      <xdr:colOff>619125</xdr:colOff>
      <xdr:row>16</xdr:row>
      <xdr:rowOff>466725</xdr:rowOff>
    </xdr:to>
    <xdr:sp macro="" textlink="">
      <xdr:nvSpPr>
        <xdr:cNvPr id="88" name="Globo: flecha hacia arriba 87">
          <a:extLst>
            <a:ext uri="{FF2B5EF4-FFF2-40B4-BE49-F238E27FC236}">
              <a16:creationId xmlns:a16="http://schemas.microsoft.com/office/drawing/2014/main" id="{FCA98730-13C6-469F-8CB0-C02DDC6DEA5C}"/>
            </a:ext>
          </a:extLst>
        </xdr:cNvPr>
        <xdr:cNvSpPr/>
      </xdr:nvSpPr>
      <xdr:spPr>
        <a:xfrm rot="5400000">
          <a:off x="304800" y="10848975"/>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13</a:t>
          </a:r>
        </a:p>
      </xdr:txBody>
    </xdr:sp>
    <xdr:clientData/>
  </xdr:twoCellAnchor>
  <xdr:twoCellAnchor>
    <xdr:from>
      <xdr:col>1</xdr:col>
      <xdr:colOff>133349</xdr:colOff>
      <xdr:row>17</xdr:row>
      <xdr:rowOff>171451</xdr:rowOff>
    </xdr:from>
    <xdr:to>
      <xdr:col>1</xdr:col>
      <xdr:colOff>619125</xdr:colOff>
      <xdr:row>17</xdr:row>
      <xdr:rowOff>542925</xdr:rowOff>
    </xdr:to>
    <xdr:sp macro="" textlink="">
      <xdr:nvSpPr>
        <xdr:cNvPr id="89" name="Globo: flecha hacia arriba 88">
          <a:extLst>
            <a:ext uri="{FF2B5EF4-FFF2-40B4-BE49-F238E27FC236}">
              <a16:creationId xmlns:a16="http://schemas.microsoft.com/office/drawing/2014/main" id="{49D503A2-34D1-47DD-84C7-1D03D8ED8D8F}"/>
            </a:ext>
          </a:extLst>
        </xdr:cNvPr>
        <xdr:cNvSpPr/>
      </xdr:nvSpPr>
      <xdr:spPr>
        <a:xfrm rot="5400000">
          <a:off x="304800" y="12230100"/>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14</a:t>
          </a:r>
        </a:p>
      </xdr:txBody>
    </xdr:sp>
    <xdr:clientData/>
  </xdr:twoCellAnchor>
  <xdr:twoCellAnchor>
    <xdr:from>
      <xdr:col>1</xdr:col>
      <xdr:colOff>133350</xdr:colOff>
      <xdr:row>18</xdr:row>
      <xdr:rowOff>95250</xdr:rowOff>
    </xdr:from>
    <xdr:to>
      <xdr:col>1</xdr:col>
      <xdr:colOff>619126</xdr:colOff>
      <xdr:row>18</xdr:row>
      <xdr:rowOff>466724</xdr:rowOff>
    </xdr:to>
    <xdr:sp macro="" textlink="">
      <xdr:nvSpPr>
        <xdr:cNvPr id="90" name="Globo: flecha hacia arriba 89">
          <a:extLst>
            <a:ext uri="{FF2B5EF4-FFF2-40B4-BE49-F238E27FC236}">
              <a16:creationId xmlns:a16="http://schemas.microsoft.com/office/drawing/2014/main" id="{3DC525D8-2AF7-480D-AF37-E0E5EF030096}"/>
            </a:ext>
          </a:extLst>
        </xdr:cNvPr>
        <xdr:cNvSpPr/>
      </xdr:nvSpPr>
      <xdr:spPr>
        <a:xfrm rot="5400000">
          <a:off x="304801" y="11934824"/>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15</a:t>
          </a:r>
        </a:p>
      </xdr:txBody>
    </xdr:sp>
    <xdr:clientData/>
  </xdr:twoCellAnchor>
  <xdr:twoCellAnchor>
    <xdr:from>
      <xdr:col>1</xdr:col>
      <xdr:colOff>133349</xdr:colOff>
      <xdr:row>19</xdr:row>
      <xdr:rowOff>695326</xdr:rowOff>
    </xdr:from>
    <xdr:to>
      <xdr:col>1</xdr:col>
      <xdr:colOff>619125</xdr:colOff>
      <xdr:row>19</xdr:row>
      <xdr:rowOff>1066800</xdr:rowOff>
    </xdr:to>
    <xdr:sp macro="" textlink="">
      <xdr:nvSpPr>
        <xdr:cNvPr id="91" name="Globo: flecha hacia arriba 90">
          <a:extLst>
            <a:ext uri="{FF2B5EF4-FFF2-40B4-BE49-F238E27FC236}">
              <a16:creationId xmlns:a16="http://schemas.microsoft.com/office/drawing/2014/main" id="{A7670774-2228-46C0-8D91-3D7575E9CACE}"/>
            </a:ext>
          </a:extLst>
        </xdr:cNvPr>
        <xdr:cNvSpPr/>
      </xdr:nvSpPr>
      <xdr:spPr>
        <a:xfrm rot="5400000">
          <a:off x="304800" y="14316075"/>
          <a:ext cx="371474" cy="485776"/>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16</a:t>
          </a:r>
        </a:p>
      </xdr:txBody>
    </xdr:sp>
    <xdr:clientData/>
  </xdr:twoCellAnchor>
  <xdr:twoCellAnchor>
    <xdr:from>
      <xdr:col>1</xdr:col>
      <xdr:colOff>133349</xdr:colOff>
      <xdr:row>20</xdr:row>
      <xdr:rowOff>209551</xdr:rowOff>
    </xdr:from>
    <xdr:to>
      <xdr:col>1</xdr:col>
      <xdr:colOff>619125</xdr:colOff>
      <xdr:row>20</xdr:row>
      <xdr:rowOff>581025</xdr:rowOff>
    </xdr:to>
    <xdr:sp macro="" textlink="">
      <xdr:nvSpPr>
        <xdr:cNvPr id="92" name="Globo: flecha hacia arriba 91">
          <a:extLst>
            <a:ext uri="{FF2B5EF4-FFF2-40B4-BE49-F238E27FC236}">
              <a16:creationId xmlns:a16="http://schemas.microsoft.com/office/drawing/2014/main" id="{81DD59EC-D60F-4292-AD7C-5F167404693E}"/>
            </a:ext>
          </a:extLst>
        </xdr:cNvPr>
        <xdr:cNvSpPr/>
      </xdr:nvSpPr>
      <xdr:spPr>
        <a:xfrm rot="5400000">
          <a:off x="304800" y="15649575"/>
          <a:ext cx="371474" cy="485776"/>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17</a:t>
          </a:r>
        </a:p>
      </xdr:txBody>
    </xdr:sp>
    <xdr:clientData/>
  </xdr:twoCellAnchor>
  <xdr:twoCellAnchor>
    <xdr:from>
      <xdr:col>1</xdr:col>
      <xdr:colOff>123825</xdr:colOff>
      <xdr:row>22</xdr:row>
      <xdr:rowOff>209550</xdr:rowOff>
    </xdr:from>
    <xdr:to>
      <xdr:col>1</xdr:col>
      <xdr:colOff>609601</xdr:colOff>
      <xdr:row>22</xdr:row>
      <xdr:rowOff>581024</xdr:rowOff>
    </xdr:to>
    <xdr:sp macro="" textlink="">
      <xdr:nvSpPr>
        <xdr:cNvPr id="95" name="Globo: flecha hacia arriba 94">
          <a:extLst>
            <a:ext uri="{FF2B5EF4-FFF2-40B4-BE49-F238E27FC236}">
              <a16:creationId xmlns:a16="http://schemas.microsoft.com/office/drawing/2014/main" id="{40D48228-F8C7-4E29-9636-33D96DE958C3}"/>
            </a:ext>
          </a:extLst>
        </xdr:cNvPr>
        <xdr:cNvSpPr/>
      </xdr:nvSpPr>
      <xdr:spPr>
        <a:xfrm rot="5400000">
          <a:off x="295276" y="18049874"/>
          <a:ext cx="371474" cy="485776"/>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19</a:t>
          </a:r>
        </a:p>
      </xdr:txBody>
    </xdr:sp>
    <xdr:clientData/>
  </xdr:twoCellAnchor>
  <xdr:twoCellAnchor>
    <xdr:from>
      <xdr:col>1</xdr:col>
      <xdr:colOff>133349</xdr:colOff>
      <xdr:row>24</xdr:row>
      <xdr:rowOff>400051</xdr:rowOff>
    </xdr:from>
    <xdr:to>
      <xdr:col>1</xdr:col>
      <xdr:colOff>619125</xdr:colOff>
      <xdr:row>24</xdr:row>
      <xdr:rowOff>771525</xdr:rowOff>
    </xdr:to>
    <xdr:sp macro="" textlink="">
      <xdr:nvSpPr>
        <xdr:cNvPr id="96" name="Globo: flecha hacia arriba 95">
          <a:extLst>
            <a:ext uri="{FF2B5EF4-FFF2-40B4-BE49-F238E27FC236}">
              <a16:creationId xmlns:a16="http://schemas.microsoft.com/office/drawing/2014/main" id="{BE568E81-213A-4F73-89C0-5F09E1B06E7C}"/>
            </a:ext>
          </a:extLst>
        </xdr:cNvPr>
        <xdr:cNvSpPr/>
      </xdr:nvSpPr>
      <xdr:spPr>
        <a:xfrm rot="5400000">
          <a:off x="304800" y="19097625"/>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21</a:t>
          </a:r>
        </a:p>
      </xdr:txBody>
    </xdr:sp>
    <xdr:clientData/>
  </xdr:twoCellAnchor>
  <xdr:twoCellAnchor>
    <xdr:from>
      <xdr:col>1</xdr:col>
      <xdr:colOff>133349</xdr:colOff>
      <xdr:row>25</xdr:row>
      <xdr:rowOff>209551</xdr:rowOff>
    </xdr:from>
    <xdr:to>
      <xdr:col>1</xdr:col>
      <xdr:colOff>619125</xdr:colOff>
      <xdr:row>25</xdr:row>
      <xdr:rowOff>581025</xdr:rowOff>
    </xdr:to>
    <xdr:sp macro="" textlink="">
      <xdr:nvSpPr>
        <xdr:cNvPr id="97" name="Globo: flecha hacia arriba 96">
          <a:extLst>
            <a:ext uri="{FF2B5EF4-FFF2-40B4-BE49-F238E27FC236}">
              <a16:creationId xmlns:a16="http://schemas.microsoft.com/office/drawing/2014/main" id="{2973B76E-2576-4A95-9F85-511157B68754}"/>
            </a:ext>
          </a:extLst>
        </xdr:cNvPr>
        <xdr:cNvSpPr/>
      </xdr:nvSpPr>
      <xdr:spPr>
        <a:xfrm rot="5400000">
          <a:off x="304800" y="15649575"/>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22</a:t>
          </a:r>
        </a:p>
      </xdr:txBody>
    </xdr:sp>
    <xdr:clientData/>
  </xdr:twoCellAnchor>
  <xdr:twoCellAnchor>
    <xdr:from>
      <xdr:col>1</xdr:col>
      <xdr:colOff>123824</xdr:colOff>
      <xdr:row>27</xdr:row>
      <xdr:rowOff>95251</xdr:rowOff>
    </xdr:from>
    <xdr:to>
      <xdr:col>1</xdr:col>
      <xdr:colOff>609600</xdr:colOff>
      <xdr:row>27</xdr:row>
      <xdr:rowOff>466725</xdr:rowOff>
    </xdr:to>
    <xdr:sp macro="" textlink="">
      <xdr:nvSpPr>
        <xdr:cNvPr id="100" name="Globo: flecha hacia arriba 99">
          <a:extLst>
            <a:ext uri="{FF2B5EF4-FFF2-40B4-BE49-F238E27FC236}">
              <a16:creationId xmlns:a16="http://schemas.microsoft.com/office/drawing/2014/main" id="{A380A591-2388-4AA5-BF44-E735C82E19DF}"/>
            </a:ext>
          </a:extLst>
        </xdr:cNvPr>
        <xdr:cNvSpPr/>
      </xdr:nvSpPr>
      <xdr:spPr>
        <a:xfrm rot="5400000">
          <a:off x="295275" y="22364700"/>
          <a:ext cx="371474" cy="485776"/>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24</a:t>
          </a:r>
        </a:p>
      </xdr:txBody>
    </xdr:sp>
    <xdr:clientData/>
  </xdr:twoCellAnchor>
  <xdr:twoCellAnchor>
    <xdr:from>
      <xdr:col>1</xdr:col>
      <xdr:colOff>114300</xdr:colOff>
      <xdr:row>28</xdr:row>
      <xdr:rowOff>85725</xdr:rowOff>
    </xdr:from>
    <xdr:to>
      <xdr:col>1</xdr:col>
      <xdr:colOff>600076</xdr:colOff>
      <xdr:row>28</xdr:row>
      <xdr:rowOff>457199</xdr:rowOff>
    </xdr:to>
    <xdr:sp macro="" textlink="">
      <xdr:nvSpPr>
        <xdr:cNvPr id="101" name="Globo: flecha hacia arriba 100">
          <a:extLst>
            <a:ext uri="{FF2B5EF4-FFF2-40B4-BE49-F238E27FC236}">
              <a16:creationId xmlns:a16="http://schemas.microsoft.com/office/drawing/2014/main" id="{324DAD37-6562-4164-B019-C3408F1592A1}"/>
            </a:ext>
          </a:extLst>
        </xdr:cNvPr>
        <xdr:cNvSpPr/>
      </xdr:nvSpPr>
      <xdr:spPr>
        <a:xfrm rot="5400000">
          <a:off x="285751" y="22898099"/>
          <a:ext cx="371474" cy="485776"/>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25</a:t>
          </a:r>
        </a:p>
      </xdr:txBody>
    </xdr:sp>
    <xdr:clientData/>
  </xdr:twoCellAnchor>
  <xdr:twoCellAnchor>
    <xdr:from>
      <xdr:col>1</xdr:col>
      <xdr:colOff>114300</xdr:colOff>
      <xdr:row>29</xdr:row>
      <xdr:rowOff>95250</xdr:rowOff>
    </xdr:from>
    <xdr:to>
      <xdr:col>1</xdr:col>
      <xdr:colOff>600076</xdr:colOff>
      <xdr:row>29</xdr:row>
      <xdr:rowOff>466724</xdr:rowOff>
    </xdr:to>
    <xdr:sp macro="" textlink="">
      <xdr:nvSpPr>
        <xdr:cNvPr id="102" name="Globo: flecha hacia arriba 101">
          <a:extLst>
            <a:ext uri="{FF2B5EF4-FFF2-40B4-BE49-F238E27FC236}">
              <a16:creationId xmlns:a16="http://schemas.microsoft.com/office/drawing/2014/main" id="{672018D3-D050-48B4-A4C7-944F25EFDD44}"/>
            </a:ext>
          </a:extLst>
        </xdr:cNvPr>
        <xdr:cNvSpPr/>
      </xdr:nvSpPr>
      <xdr:spPr>
        <a:xfrm rot="5400000">
          <a:off x="285751" y="23450549"/>
          <a:ext cx="371474" cy="485776"/>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26</a:t>
          </a:r>
        </a:p>
      </xdr:txBody>
    </xdr:sp>
    <xdr:clientData/>
  </xdr:twoCellAnchor>
  <xdr:twoCellAnchor>
    <xdr:from>
      <xdr:col>1</xdr:col>
      <xdr:colOff>114300</xdr:colOff>
      <xdr:row>30</xdr:row>
      <xdr:rowOff>95250</xdr:rowOff>
    </xdr:from>
    <xdr:to>
      <xdr:col>1</xdr:col>
      <xdr:colOff>600076</xdr:colOff>
      <xdr:row>30</xdr:row>
      <xdr:rowOff>466724</xdr:rowOff>
    </xdr:to>
    <xdr:sp macro="" textlink="">
      <xdr:nvSpPr>
        <xdr:cNvPr id="103" name="Globo: flecha hacia arriba 102">
          <a:extLst>
            <a:ext uri="{FF2B5EF4-FFF2-40B4-BE49-F238E27FC236}">
              <a16:creationId xmlns:a16="http://schemas.microsoft.com/office/drawing/2014/main" id="{333ADC4C-190A-4E6B-8701-9E9F1D87F22C}"/>
            </a:ext>
          </a:extLst>
        </xdr:cNvPr>
        <xdr:cNvSpPr/>
      </xdr:nvSpPr>
      <xdr:spPr>
        <a:xfrm rot="5400000">
          <a:off x="285751" y="23993474"/>
          <a:ext cx="371474" cy="485776"/>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27</a:t>
          </a:r>
        </a:p>
      </xdr:txBody>
    </xdr:sp>
    <xdr:clientData/>
  </xdr:twoCellAnchor>
  <xdr:twoCellAnchor>
    <xdr:from>
      <xdr:col>1</xdr:col>
      <xdr:colOff>133349</xdr:colOff>
      <xdr:row>31</xdr:row>
      <xdr:rowOff>133351</xdr:rowOff>
    </xdr:from>
    <xdr:to>
      <xdr:col>1</xdr:col>
      <xdr:colOff>619125</xdr:colOff>
      <xdr:row>31</xdr:row>
      <xdr:rowOff>504825</xdr:rowOff>
    </xdr:to>
    <xdr:sp macro="" textlink="">
      <xdr:nvSpPr>
        <xdr:cNvPr id="104" name="Globo: flecha hacia arriba 103">
          <a:extLst>
            <a:ext uri="{FF2B5EF4-FFF2-40B4-BE49-F238E27FC236}">
              <a16:creationId xmlns:a16="http://schemas.microsoft.com/office/drawing/2014/main" id="{88A8E98A-791D-484A-8976-4C55943FAC0E}"/>
            </a:ext>
          </a:extLst>
        </xdr:cNvPr>
        <xdr:cNvSpPr/>
      </xdr:nvSpPr>
      <xdr:spPr>
        <a:xfrm rot="5400000">
          <a:off x="304800" y="24698325"/>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28</a:t>
          </a:r>
        </a:p>
      </xdr:txBody>
    </xdr:sp>
    <xdr:clientData/>
  </xdr:twoCellAnchor>
  <xdr:twoCellAnchor>
    <xdr:from>
      <xdr:col>1</xdr:col>
      <xdr:colOff>133349</xdr:colOff>
      <xdr:row>32</xdr:row>
      <xdr:rowOff>219076</xdr:rowOff>
    </xdr:from>
    <xdr:to>
      <xdr:col>1</xdr:col>
      <xdr:colOff>619125</xdr:colOff>
      <xdr:row>32</xdr:row>
      <xdr:rowOff>590550</xdr:rowOff>
    </xdr:to>
    <xdr:sp macro="" textlink="">
      <xdr:nvSpPr>
        <xdr:cNvPr id="105" name="Globo: flecha hacia arriba 104">
          <a:extLst>
            <a:ext uri="{FF2B5EF4-FFF2-40B4-BE49-F238E27FC236}">
              <a16:creationId xmlns:a16="http://schemas.microsoft.com/office/drawing/2014/main" id="{C749C5E2-C551-4578-B2EA-A46D075F22DC}"/>
            </a:ext>
          </a:extLst>
        </xdr:cNvPr>
        <xdr:cNvSpPr/>
      </xdr:nvSpPr>
      <xdr:spPr>
        <a:xfrm rot="5400000">
          <a:off x="304800" y="25441275"/>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29</a:t>
          </a:r>
        </a:p>
      </xdr:txBody>
    </xdr:sp>
    <xdr:clientData/>
  </xdr:twoCellAnchor>
  <xdr:twoCellAnchor>
    <xdr:from>
      <xdr:col>1</xdr:col>
      <xdr:colOff>133349</xdr:colOff>
      <xdr:row>33</xdr:row>
      <xdr:rowOff>152401</xdr:rowOff>
    </xdr:from>
    <xdr:to>
      <xdr:col>1</xdr:col>
      <xdr:colOff>619125</xdr:colOff>
      <xdr:row>33</xdr:row>
      <xdr:rowOff>523875</xdr:rowOff>
    </xdr:to>
    <xdr:sp macro="" textlink="">
      <xdr:nvSpPr>
        <xdr:cNvPr id="106" name="Globo: flecha hacia arriba 105">
          <a:extLst>
            <a:ext uri="{FF2B5EF4-FFF2-40B4-BE49-F238E27FC236}">
              <a16:creationId xmlns:a16="http://schemas.microsoft.com/office/drawing/2014/main" id="{0A3AAFF0-4AC0-42F6-A69F-2FE97807DC99}"/>
            </a:ext>
          </a:extLst>
        </xdr:cNvPr>
        <xdr:cNvSpPr/>
      </xdr:nvSpPr>
      <xdr:spPr>
        <a:xfrm rot="5400000">
          <a:off x="304800" y="26222325"/>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30</a:t>
          </a:r>
        </a:p>
      </xdr:txBody>
    </xdr:sp>
    <xdr:clientData/>
  </xdr:twoCellAnchor>
  <xdr:twoCellAnchor>
    <xdr:from>
      <xdr:col>1</xdr:col>
      <xdr:colOff>123825</xdr:colOff>
      <xdr:row>34</xdr:row>
      <xdr:rowOff>209550</xdr:rowOff>
    </xdr:from>
    <xdr:to>
      <xdr:col>1</xdr:col>
      <xdr:colOff>609601</xdr:colOff>
      <xdr:row>34</xdr:row>
      <xdr:rowOff>581024</xdr:rowOff>
    </xdr:to>
    <xdr:sp macro="" textlink="">
      <xdr:nvSpPr>
        <xdr:cNvPr id="107" name="Globo: flecha hacia arriba 106">
          <a:extLst>
            <a:ext uri="{FF2B5EF4-FFF2-40B4-BE49-F238E27FC236}">
              <a16:creationId xmlns:a16="http://schemas.microsoft.com/office/drawing/2014/main" id="{77DFB003-3724-48F7-80C6-D4C63C470731}"/>
            </a:ext>
          </a:extLst>
        </xdr:cNvPr>
        <xdr:cNvSpPr/>
      </xdr:nvSpPr>
      <xdr:spPr>
        <a:xfrm rot="5400000">
          <a:off x="295276" y="26822399"/>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31</a:t>
          </a:r>
        </a:p>
      </xdr:txBody>
    </xdr:sp>
    <xdr:clientData/>
  </xdr:twoCellAnchor>
  <xdr:twoCellAnchor>
    <xdr:from>
      <xdr:col>1</xdr:col>
      <xdr:colOff>142874</xdr:colOff>
      <xdr:row>35</xdr:row>
      <xdr:rowOff>314326</xdr:rowOff>
    </xdr:from>
    <xdr:to>
      <xdr:col>1</xdr:col>
      <xdr:colOff>628650</xdr:colOff>
      <xdr:row>35</xdr:row>
      <xdr:rowOff>685800</xdr:rowOff>
    </xdr:to>
    <xdr:sp macro="" textlink="">
      <xdr:nvSpPr>
        <xdr:cNvPr id="108" name="Globo: flecha hacia arriba 107">
          <a:extLst>
            <a:ext uri="{FF2B5EF4-FFF2-40B4-BE49-F238E27FC236}">
              <a16:creationId xmlns:a16="http://schemas.microsoft.com/office/drawing/2014/main" id="{4EC8CA45-7550-4F6A-B542-B687F459BD29}"/>
            </a:ext>
          </a:extLst>
        </xdr:cNvPr>
        <xdr:cNvSpPr/>
      </xdr:nvSpPr>
      <xdr:spPr>
        <a:xfrm rot="5400000">
          <a:off x="314325" y="27917775"/>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32</a:t>
          </a:r>
        </a:p>
      </xdr:txBody>
    </xdr:sp>
    <xdr:clientData/>
  </xdr:twoCellAnchor>
  <xdr:twoCellAnchor>
    <xdr:from>
      <xdr:col>1</xdr:col>
      <xdr:colOff>142874</xdr:colOff>
      <xdr:row>36</xdr:row>
      <xdr:rowOff>133351</xdr:rowOff>
    </xdr:from>
    <xdr:to>
      <xdr:col>1</xdr:col>
      <xdr:colOff>628650</xdr:colOff>
      <xdr:row>36</xdr:row>
      <xdr:rowOff>504825</xdr:rowOff>
    </xdr:to>
    <xdr:sp macro="" textlink="">
      <xdr:nvSpPr>
        <xdr:cNvPr id="110" name="Globo: flecha hacia arriba 109">
          <a:extLst>
            <a:ext uri="{FF2B5EF4-FFF2-40B4-BE49-F238E27FC236}">
              <a16:creationId xmlns:a16="http://schemas.microsoft.com/office/drawing/2014/main" id="{0443E331-3FAE-492C-BE84-3DA8840A07C5}"/>
            </a:ext>
          </a:extLst>
        </xdr:cNvPr>
        <xdr:cNvSpPr/>
      </xdr:nvSpPr>
      <xdr:spPr>
        <a:xfrm rot="5400000">
          <a:off x="314325" y="29089350"/>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33</a:t>
          </a:r>
        </a:p>
      </xdr:txBody>
    </xdr:sp>
    <xdr:clientData/>
  </xdr:twoCellAnchor>
  <xdr:twoCellAnchor>
    <xdr:from>
      <xdr:col>1</xdr:col>
      <xdr:colOff>133350</xdr:colOff>
      <xdr:row>37</xdr:row>
      <xdr:rowOff>285750</xdr:rowOff>
    </xdr:from>
    <xdr:to>
      <xdr:col>1</xdr:col>
      <xdr:colOff>619126</xdr:colOff>
      <xdr:row>37</xdr:row>
      <xdr:rowOff>657224</xdr:rowOff>
    </xdr:to>
    <xdr:sp macro="" textlink="">
      <xdr:nvSpPr>
        <xdr:cNvPr id="111" name="Globo: flecha hacia arriba 110">
          <a:extLst>
            <a:ext uri="{FF2B5EF4-FFF2-40B4-BE49-F238E27FC236}">
              <a16:creationId xmlns:a16="http://schemas.microsoft.com/office/drawing/2014/main" id="{43457544-3E40-464F-A351-EE5CB6BC3A12}"/>
            </a:ext>
          </a:extLst>
        </xdr:cNvPr>
        <xdr:cNvSpPr/>
      </xdr:nvSpPr>
      <xdr:spPr>
        <a:xfrm rot="5400000">
          <a:off x="304801" y="29889449"/>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34</a:t>
          </a:r>
        </a:p>
      </xdr:txBody>
    </xdr:sp>
    <xdr:clientData/>
  </xdr:twoCellAnchor>
  <xdr:twoCellAnchor>
    <xdr:from>
      <xdr:col>1</xdr:col>
      <xdr:colOff>152399</xdr:colOff>
      <xdr:row>38</xdr:row>
      <xdr:rowOff>200026</xdr:rowOff>
    </xdr:from>
    <xdr:to>
      <xdr:col>1</xdr:col>
      <xdr:colOff>638175</xdr:colOff>
      <xdr:row>38</xdr:row>
      <xdr:rowOff>571500</xdr:rowOff>
    </xdr:to>
    <xdr:sp macro="" textlink="">
      <xdr:nvSpPr>
        <xdr:cNvPr id="112" name="Globo: flecha hacia arriba 111">
          <a:extLst>
            <a:ext uri="{FF2B5EF4-FFF2-40B4-BE49-F238E27FC236}">
              <a16:creationId xmlns:a16="http://schemas.microsoft.com/office/drawing/2014/main" id="{DC0611A9-8683-4EDF-B924-ED04BCB60498}"/>
            </a:ext>
          </a:extLst>
        </xdr:cNvPr>
        <xdr:cNvSpPr/>
      </xdr:nvSpPr>
      <xdr:spPr>
        <a:xfrm rot="5400000">
          <a:off x="323850" y="31661100"/>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35</a:t>
          </a:r>
        </a:p>
      </xdr:txBody>
    </xdr:sp>
    <xdr:clientData/>
  </xdr:twoCellAnchor>
  <xdr:twoCellAnchor>
    <xdr:from>
      <xdr:col>1</xdr:col>
      <xdr:colOff>142875</xdr:colOff>
      <xdr:row>39</xdr:row>
      <xdr:rowOff>95250</xdr:rowOff>
    </xdr:from>
    <xdr:to>
      <xdr:col>1</xdr:col>
      <xdr:colOff>628651</xdr:colOff>
      <xdr:row>39</xdr:row>
      <xdr:rowOff>466724</xdr:rowOff>
    </xdr:to>
    <xdr:sp macro="" textlink="">
      <xdr:nvSpPr>
        <xdr:cNvPr id="113" name="Globo: flecha hacia arriba 112">
          <a:extLst>
            <a:ext uri="{FF2B5EF4-FFF2-40B4-BE49-F238E27FC236}">
              <a16:creationId xmlns:a16="http://schemas.microsoft.com/office/drawing/2014/main" id="{BB9D9EC1-8F7E-4FF1-B61A-12D68FD86AE3}"/>
            </a:ext>
          </a:extLst>
        </xdr:cNvPr>
        <xdr:cNvSpPr/>
      </xdr:nvSpPr>
      <xdr:spPr>
        <a:xfrm rot="5400000">
          <a:off x="314326" y="32375474"/>
          <a:ext cx="371474" cy="485776"/>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36</a:t>
          </a:r>
        </a:p>
      </xdr:txBody>
    </xdr:sp>
    <xdr:clientData/>
  </xdr:twoCellAnchor>
  <xdr:twoCellAnchor>
    <xdr:from>
      <xdr:col>1</xdr:col>
      <xdr:colOff>133349</xdr:colOff>
      <xdr:row>10</xdr:row>
      <xdr:rowOff>123826</xdr:rowOff>
    </xdr:from>
    <xdr:to>
      <xdr:col>1</xdr:col>
      <xdr:colOff>542925</xdr:colOff>
      <xdr:row>10</xdr:row>
      <xdr:rowOff>495300</xdr:rowOff>
    </xdr:to>
    <xdr:sp macro="" textlink="">
      <xdr:nvSpPr>
        <xdr:cNvPr id="40" name="Globo: flecha hacia arriba 39">
          <a:extLst>
            <a:ext uri="{FF2B5EF4-FFF2-40B4-BE49-F238E27FC236}">
              <a16:creationId xmlns:a16="http://schemas.microsoft.com/office/drawing/2014/main" id="{5A52EFF2-0171-40E8-B646-6593C0709E8E}"/>
            </a:ext>
          </a:extLst>
        </xdr:cNvPr>
        <xdr:cNvSpPr/>
      </xdr:nvSpPr>
      <xdr:spPr>
        <a:xfrm rot="5400000">
          <a:off x="266700" y="5400675"/>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7</a:t>
          </a:r>
        </a:p>
      </xdr:txBody>
    </xdr:sp>
    <xdr:clientData/>
  </xdr:twoCellAnchor>
  <xdr:twoCellAnchor>
    <xdr:from>
      <xdr:col>1</xdr:col>
      <xdr:colOff>133349</xdr:colOff>
      <xdr:row>23</xdr:row>
      <xdr:rowOff>209551</xdr:rowOff>
    </xdr:from>
    <xdr:to>
      <xdr:col>1</xdr:col>
      <xdr:colOff>619125</xdr:colOff>
      <xdr:row>23</xdr:row>
      <xdr:rowOff>571500</xdr:rowOff>
    </xdr:to>
    <xdr:sp macro="" textlink="">
      <xdr:nvSpPr>
        <xdr:cNvPr id="41" name="Globo: flecha hacia arriba 40">
          <a:extLst>
            <a:ext uri="{FF2B5EF4-FFF2-40B4-BE49-F238E27FC236}">
              <a16:creationId xmlns:a16="http://schemas.microsoft.com/office/drawing/2014/main" id="{62DFB926-5011-4A4D-924E-811AEBD0AD52}"/>
            </a:ext>
          </a:extLst>
        </xdr:cNvPr>
        <xdr:cNvSpPr/>
      </xdr:nvSpPr>
      <xdr:spPr>
        <a:xfrm rot="5400000">
          <a:off x="309562" y="17921288"/>
          <a:ext cx="361949"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20</a:t>
          </a:r>
        </a:p>
      </xdr:txBody>
    </xdr:sp>
    <xdr:clientData/>
  </xdr:twoCellAnchor>
  <xdr:twoCellAnchor>
    <xdr:from>
      <xdr:col>1</xdr:col>
      <xdr:colOff>133350</xdr:colOff>
      <xdr:row>21</xdr:row>
      <xdr:rowOff>200025</xdr:rowOff>
    </xdr:from>
    <xdr:to>
      <xdr:col>1</xdr:col>
      <xdr:colOff>619126</xdr:colOff>
      <xdr:row>21</xdr:row>
      <xdr:rowOff>571500</xdr:rowOff>
    </xdr:to>
    <xdr:sp macro="" textlink="">
      <xdr:nvSpPr>
        <xdr:cNvPr id="42" name="Globo: flecha hacia arriba 41">
          <a:extLst>
            <a:ext uri="{FF2B5EF4-FFF2-40B4-BE49-F238E27FC236}">
              <a16:creationId xmlns:a16="http://schemas.microsoft.com/office/drawing/2014/main" id="{937AD9AB-4A38-4BDC-AD78-B347A688DB55}"/>
            </a:ext>
          </a:extLst>
        </xdr:cNvPr>
        <xdr:cNvSpPr/>
      </xdr:nvSpPr>
      <xdr:spPr>
        <a:xfrm rot="5400000">
          <a:off x="304800" y="16259175"/>
          <a:ext cx="371475" cy="485776"/>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18</a:t>
          </a:r>
        </a:p>
      </xdr:txBody>
    </xdr:sp>
    <xdr:clientData/>
  </xdr:twoCellAnchor>
  <xdr:twoCellAnchor>
    <xdr:from>
      <xdr:col>1</xdr:col>
      <xdr:colOff>133349</xdr:colOff>
      <xdr:row>26</xdr:row>
      <xdr:rowOff>200026</xdr:rowOff>
    </xdr:from>
    <xdr:to>
      <xdr:col>1</xdr:col>
      <xdr:colOff>619125</xdr:colOff>
      <xdr:row>26</xdr:row>
      <xdr:rowOff>571500</xdr:rowOff>
    </xdr:to>
    <xdr:sp macro="" textlink="">
      <xdr:nvSpPr>
        <xdr:cNvPr id="43" name="Globo: flecha hacia arriba 42">
          <a:extLst>
            <a:ext uri="{FF2B5EF4-FFF2-40B4-BE49-F238E27FC236}">
              <a16:creationId xmlns:a16="http://schemas.microsoft.com/office/drawing/2014/main" id="{42D6EBA1-22A0-4CCE-B404-19DE3572A6ED}"/>
            </a:ext>
          </a:extLst>
        </xdr:cNvPr>
        <xdr:cNvSpPr/>
      </xdr:nvSpPr>
      <xdr:spPr>
        <a:xfrm rot="5400000">
          <a:off x="304800" y="20650200"/>
          <a:ext cx="371474" cy="4857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47626</xdr:colOff>
      <xdr:row>15</xdr:row>
      <xdr:rowOff>85725</xdr:rowOff>
    </xdr:from>
    <xdr:to>
      <xdr:col>1</xdr:col>
      <xdr:colOff>371475</xdr:colOff>
      <xdr:row>18</xdr:row>
      <xdr:rowOff>66675</xdr:rowOff>
    </xdr:to>
    <xdr:sp macro="" textlink="">
      <xdr:nvSpPr>
        <xdr:cNvPr id="2" name="Globo: flecha hacia arriba 1">
          <a:extLst>
            <a:ext uri="{FF2B5EF4-FFF2-40B4-BE49-F238E27FC236}">
              <a16:creationId xmlns:a16="http://schemas.microsoft.com/office/drawing/2014/main" id="{A3837680-DB18-4EA7-8BCB-FD3FB33CD368}"/>
            </a:ext>
          </a:extLst>
        </xdr:cNvPr>
        <xdr:cNvSpPr/>
      </xdr:nvSpPr>
      <xdr:spPr>
        <a:xfrm>
          <a:off x="47626" y="3676650"/>
          <a:ext cx="323849" cy="43815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a:t>
          </a:r>
        </a:p>
      </xdr:txBody>
    </xdr:sp>
    <xdr:clientData/>
  </xdr:twoCellAnchor>
  <xdr:twoCellAnchor>
    <xdr:from>
      <xdr:col>2</xdr:col>
      <xdr:colOff>314326</xdr:colOff>
      <xdr:row>15</xdr:row>
      <xdr:rowOff>85725</xdr:rowOff>
    </xdr:from>
    <xdr:to>
      <xdr:col>2</xdr:col>
      <xdr:colOff>638175</xdr:colOff>
      <xdr:row>18</xdr:row>
      <xdr:rowOff>66675</xdr:rowOff>
    </xdr:to>
    <xdr:sp macro="" textlink="">
      <xdr:nvSpPr>
        <xdr:cNvPr id="4" name="Globo: flecha hacia arriba 3">
          <a:extLst>
            <a:ext uri="{FF2B5EF4-FFF2-40B4-BE49-F238E27FC236}">
              <a16:creationId xmlns:a16="http://schemas.microsoft.com/office/drawing/2014/main" id="{4560F975-E51C-4D15-833D-32D2E5B9E079}"/>
            </a:ext>
          </a:extLst>
        </xdr:cNvPr>
        <xdr:cNvSpPr/>
      </xdr:nvSpPr>
      <xdr:spPr>
        <a:xfrm>
          <a:off x="733426" y="3676650"/>
          <a:ext cx="323849" cy="43815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a:t>
          </a:r>
        </a:p>
      </xdr:txBody>
    </xdr:sp>
    <xdr:clientData/>
  </xdr:twoCellAnchor>
  <xdr:twoCellAnchor>
    <xdr:from>
      <xdr:col>3</xdr:col>
      <xdr:colOff>1076326</xdr:colOff>
      <xdr:row>15</xdr:row>
      <xdr:rowOff>85725</xdr:rowOff>
    </xdr:from>
    <xdr:to>
      <xdr:col>3</xdr:col>
      <xdr:colOff>1400175</xdr:colOff>
      <xdr:row>18</xdr:row>
      <xdr:rowOff>66675</xdr:rowOff>
    </xdr:to>
    <xdr:sp macro="" textlink="">
      <xdr:nvSpPr>
        <xdr:cNvPr id="5" name="Globo: flecha hacia arriba 4">
          <a:extLst>
            <a:ext uri="{FF2B5EF4-FFF2-40B4-BE49-F238E27FC236}">
              <a16:creationId xmlns:a16="http://schemas.microsoft.com/office/drawing/2014/main" id="{D210ADDD-85D3-4BEA-BFDE-09CA3AE452FE}"/>
            </a:ext>
          </a:extLst>
        </xdr:cNvPr>
        <xdr:cNvSpPr/>
      </xdr:nvSpPr>
      <xdr:spPr>
        <a:xfrm>
          <a:off x="2438401" y="3676650"/>
          <a:ext cx="323849" cy="43815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3</a:t>
          </a:r>
        </a:p>
      </xdr:txBody>
    </xdr:sp>
    <xdr:clientData/>
  </xdr:twoCellAnchor>
  <xdr:twoCellAnchor>
    <xdr:from>
      <xdr:col>4</xdr:col>
      <xdr:colOff>171451</xdr:colOff>
      <xdr:row>15</xdr:row>
      <xdr:rowOff>85725</xdr:rowOff>
    </xdr:from>
    <xdr:to>
      <xdr:col>4</xdr:col>
      <xdr:colOff>495300</xdr:colOff>
      <xdr:row>18</xdr:row>
      <xdr:rowOff>66675</xdr:rowOff>
    </xdr:to>
    <xdr:sp macro="" textlink="">
      <xdr:nvSpPr>
        <xdr:cNvPr id="6" name="Globo: flecha hacia arriba 5">
          <a:extLst>
            <a:ext uri="{FF2B5EF4-FFF2-40B4-BE49-F238E27FC236}">
              <a16:creationId xmlns:a16="http://schemas.microsoft.com/office/drawing/2014/main" id="{8B1C5F01-0578-43E6-AC80-B1C210A7088B}"/>
            </a:ext>
          </a:extLst>
        </xdr:cNvPr>
        <xdr:cNvSpPr/>
      </xdr:nvSpPr>
      <xdr:spPr>
        <a:xfrm>
          <a:off x="3962401" y="3676650"/>
          <a:ext cx="3238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4</a:t>
          </a:r>
        </a:p>
      </xdr:txBody>
    </xdr:sp>
    <xdr:clientData/>
  </xdr:twoCellAnchor>
  <xdr:twoCellAnchor>
    <xdr:from>
      <xdr:col>5</xdr:col>
      <xdr:colOff>333376</xdr:colOff>
      <xdr:row>15</xdr:row>
      <xdr:rowOff>85725</xdr:rowOff>
    </xdr:from>
    <xdr:to>
      <xdr:col>5</xdr:col>
      <xdr:colOff>657225</xdr:colOff>
      <xdr:row>18</xdr:row>
      <xdr:rowOff>66675</xdr:rowOff>
    </xdr:to>
    <xdr:sp macro="" textlink="">
      <xdr:nvSpPr>
        <xdr:cNvPr id="7" name="Globo: flecha hacia arriba 6">
          <a:extLst>
            <a:ext uri="{FF2B5EF4-FFF2-40B4-BE49-F238E27FC236}">
              <a16:creationId xmlns:a16="http://schemas.microsoft.com/office/drawing/2014/main" id="{ADEBC16D-B027-4C61-AD93-EC37257A4FB8}"/>
            </a:ext>
          </a:extLst>
        </xdr:cNvPr>
        <xdr:cNvSpPr/>
      </xdr:nvSpPr>
      <xdr:spPr>
        <a:xfrm>
          <a:off x="4800601" y="3676650"/>
          <a:ext cx="3238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5</a:t>
          </a:r>
        </a:p>
      </xdr:txBody>
    </xdr:sp>
    <xdr:clientData/>
  </xdr:twoCellAnchor>
  <xdr:twoCellAnchor>
    <xdr:from>
      <xdr:col>6</xdr:col>
      <xdr:colOff>1019176</xdr:colOff>
      <xdr:row>15</xdr:row>
      <xdr:rowOff>95250</xdr:rowOff>
    </xdr:from>
    <xdr:to>
      <xdr:col>6</xdr:col>
      <xdr:colOff>1343025</xdr:colOff>
      <xdr:row>18</xdr:row>
      <xdr:rowOff>76200</xdr:rowOff>
    </xdr:to>
    <xdr:sp macro="" textlink="">
      <xdr:nvSpPr>
        <xdr:cNvPr id="8" name="Globo: flecha hacia arriba 7">
          <a:extLst>
            <a:ext uri="{FF2B5EF4-FFF2-40B4-BE49-F238E27FC236}">
              <a16:creationId xmlns:a16="http://schemas.microsoft.com/office/drawing/2014/main" id="{D91D1A59-482D-4781-9CE7-97E3657B93BF}"/>
            </a:ext>
          </a:extLst>
        </xdr:cNvPr>
        <xdr:cNvSpPr/>
      </xdr:nvSpPr>
      <xdr:spPr>
        <a:xfrm>
          <a:off x="6448426" y="3686175"/>
          <a:ext cx="3238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6</a:t>
          </a:r>
        </a:p>
      </xdr:txBody>
    </xdr:sp>
    <xdr:clientData/>
  </xdr:twoCellAnchor>
  <xdr:twoCellAnchor>
    <xdr:from>
      <xdr:col>7</xdr:col>
      <xdr:colOff>1009651</xdr:colOff>
      <xdr:row>15</xdr:row>
      <xdr:rowOff>95250</xdr:rowOff>
    </xdr:from>
    <xdr:to>
      <xdr:col>7</xdr:col>
      <xdr:colOff>1333500</xdr:colOff>
      <xdr:row>18</xdr:row>
      <xdr:rowOff>76200</xdr:rowOff>
    </xdr:to>
    <xdr:sp macro="" textlink="">
      <xdr:nvSpPr>
        <xdr:cNvPr id="9" name="Globo: flecha hacia arriba 8">
          <a:extLst>
            <a:ext uri="{FF2B5EF4-FFF2-40B4-BE49-F238E27FC236}">
              <a16:creationId xmlns:a16="http://schemas.microsoft.com/office/drawing/2014/main" id="{5AC2DB0F-10B2-4C71-A6D2-10FF17BA875A}"/>
            </a:ext>
          </a:extLst>
        </xdr:cNvPr>
        <xdr:cNvSpPr/>
      </xdr:nvSpPr>
      <xdr:spPr>
        <a:xfrm>
          <a:off x="8753476" y="3686175"/>
          <a:ext cx="3238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7</a:t>
          </a:r>
        </a:p>
      </xdr:txBody>
    </xdr:sp>
    <xdr:clientData/>
  </xdr:twoCellAnchor>
  <xdr:twoCellAnchor>
    <xdr:from>
      <xdr:col>8</xdr:col>
      <xdr:colOff>1028701</xdr:colOff>
      <xdr:row>15</xdr:row>
      <xdr:rowOff>95250</xdr:rowOff>
    </xdr:from>
    <xdr:to>
      <xdr:col>8</xdr:col>
      <xdr:colOff>1352550</xdr:colOff>
      <xdr:row>18</xdr:row>
      <xdr:rowOff>76200</xdr:rowOff>
    </xdr:to>
    <xdr:sp macro="" textlink="">
      <xdr:nvSpPr>
        <xdr:cNvPr id="10" name="Globo: flecha hacia arriba 9">
          <a:extLst>
            <a:ext uri="{FF2B5EF4-FFF2-40B4-BE49-F238E27FC236}">
              <a16:creationId xmlns:a16="http://schemas.microsoft.com/office/drawing/2014/main" id="{702E75B8-8492-4ABA-AE3F-1D0E4E65801C}"/>
            </a:ext>
          </a:extLst>
        </xdr:cNvPr>
        <xdr:cNvSpPr/>
      </xdr:nvSpPr>
      <xdr:spPr>
        <a:xfrm>
          <a:off x="11087101" y="3686175"/>
          <a:ext cx="3238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8</a:t>
          </a:r>
        </a:p>
      </xdr:txBody>
    </xdr:sp>
    <xdr:clientData/>
  </xdr:twoCellAnchor>
  <xdr:twoCellAnchor>
    <xdr:from>
      <xdr:col>9</xdr:col>
      <xdr:colOff>1019176</xdr:colOff>
      <xdr:row>15</xdr:row>
      <xdr:rowOff>95250</xdr:rowOff>
    </xdr:from>
    <xdr:to>
      <xdr:col>9</xdr:col>
      <xdr:colOff>1343025</xdr:colOff>
      <xdr:row>18</xdr:row>
      <xdr:rowOff>76200</xdr:rowOff>
    </xdr:to>
    <xdr:sp macro="" textlink="">
      <xdr:nvSpPr>
        <xdr:cNvPr id="11" name="Globo: flecha hacia arriba 10">
          <a:extLst>
            <a:ext uri="{FF2B5EF4-FFF2-40B4-BE49-F238E27FC236}">
              <a16:creationId xmlns:a16="http://schemas.microsoft.com/office/drawing/2014/main" id="{A48D2D2C-76E9-4084-AC02-6E71EBC9FE07}"/>
            </a:ext>
          </a:extLst>
        </xdr:cNvPr>
        <xdr:cNvSpPr/>
      </xdr:nvSpPr>
      <xdr:spPr>
        <a:xfrm>
          <a:off x="13392151" y="3686175"/>
          <a:ext cx="3238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9</a:t>
          </a:r>
        </a:p>
      </xdr:txBody>
    </xdr:sp>
    <xdr:clientData/>
  </xdr:twoCellAnchor>
  <xdr:twoCellAnchor>
    <xdr:from>
      <xdr:col>10</xdr:col>
      <xdr:colOff>962026</xdr:colOff>
      <xdr:row>15</xdr:row>
      <xdr:rowOff>95250</xdr:rowOff>
    </xdr:from>
    <xdr:to>
      <xdr:col>10</xdr:col>
      <xdr:colOff>1400175</xdr:colOff>
      <xdr:row>18</xdr:row>
      <xdr:rowOff>76200</xdr:rowOff>
    </xdr:to>
    <xdr:sp macro="" textlink="">
      <xdr:nvSpPr>
        <xdr:cNvPr id="12" name="Globo: flecha hacia arriba 11">
          <a:extLst>
            <a:ext uri="{FF2B5EF4-FFF2-40B4-BE49-F238E27FC236}">
              <a16:creationId xmlns:a16="http://schemas.microsoft.com/office/drawing/2014/main" id="{82F09C8F-B850-4215-B0EA-22BF4F9F25A3}"/>
            </a:ext>
          </a:extLst>
        </xdr:cNvPr>
        <xdr:cNvSpPr/>
      </xdr:nvSpPr>
      <xdr:spPr>
        <a:xfrm>
          <a:off x="15735301" y="458152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10</a:t>
          </a:r>
        </a:p>
      </xdr:txBody>
    </xdr:sp>
    <xdr:clientData/>
  </xdr:twoCellAnchor>
  <xdr:twoCellAnchor>
    <xdr:from>
      <xdr:col>11</xdr:col>
      <xdr:colOff>923926</xdr:colOff>
      <xdr:row>15</xdr:row>
      <xdr:rowOff>95250</xdr:rowOff>
    </xdr:from>
    <xdr:to>
      <xdr:col>11</xdr:col>
      <xdr:colOff>1362075</xdr:colOff>
      <xdr:row>18</xdr:row>
      <xdr:rowOff>76200</xdr:rowOff>
    </xdr:to>
    <xdr:sp macro="" textlink="">
      <xdr:nvSpPr>
        <xdr:cNvPr id="14" name="Globo: flecha hacia arriba 13">
          <a:extLst>
            <a:ext uri="{FF2B5EF4-FFF2-40B4-BE49-F238E27FC236}">
              <a16:creationId xmlns:a16="http://schemas.microsoft.com/office/drawing/2014/main" id="{5F2EC904-6166-4CDD-8824-AF8DC6CCCF95}"/>
            </a:ext>
          </a:extLst>
        </xdr:cNvPr>
        <xdr:cNvSpPr/>
      </xdr:nvSpPr>
      <xdr:spPr>
        <a:xfrm>
          <a:off x="17926051" y="36861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11</a:t>
          </a:r>
        </a:p>
      </xdr:txBody>
    </xdr:sp>
    <xdr:clientData/>
  </xdr:twoCellAnchor>
  <xdr:twoCellAnchor>
    <xdr:from>
      <xdr:col>12</xdr:col>
      <xdr:colOff>1085851</xdr:colOff>
      <xdr:row>15</xdr:row>
      <xdr:rowOff>95250</xdr:rowOff>
    </xdr:from>
    <xdr:to>
      <xdr:col>12</xdr:col>
      <xdr:colOff>1524000</xdr:colOff>
      <xdr:row>18</xdr:row>
      <xdr:rowOff>76200</xdr:rowOff>
    </xdr:to>
    <xdr:sp macro="" textlink="">
      <xdr:nvSpPr>
        <xdr:cNvPr id="15" name="Globo: flecha hacia arriba 14">
          <a:extLst>
            <a:ext uri="{FF2B5EF4-FFF2-40B4-BE49-F238E27FC236}">
              <a16:creationId xmlns:a16="http://schemas.microsoft.com/office/drawing/2014/main" id="{EF07FF2E-C0D9-4FA1-968C-36030727C20B}"/>
            </a:ext>
          </a:extLst>
        </xdr:cNvPr>
        <xdr:cNvSpPr/>
      </xdr:nvSpPr>
      <xdr:spPr>
        <a:xfrm>
          <a:off x="20402551" y="36861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12</a:t>
          </a:r>
        </a:p>
      </xdr:txBody>
    </xdr:sp>
    <xdr:clientData/>
  </xdr:twoCellAnchor>
  <xdr:twoCellAnchor>
    <xdr:from>
      <xdr:col>13</xdr:col>
      <xdr:colOff>390526</xdr:colOff>
      <xdr:row>15</xdr:row>
      <xdr:rowOff>95250</xdr:rowOff>
    </xdr:from>
    <xdr:to>
      <xdr:col>13</xdr:col>
      <xdr:colOff>828675</xdr:colOff>
      <xdr:row>18</xdr:row>
      <xdr:rowOff>76200</xdr:rowOff>
    </xdr:to>
    <xdr:sp macro="" textlink="">
      <xdr:nvSpPr>
        <xdr:cNvPr id="16" name="Globo: flecha hacia arriba 15">
          <a:extLst>
            <a:ext uri="{FF2B5EF4-FFF2-40B4-BE49-F238E27FC236}">
              <a16:creationId xmlns:a16="http://schemas.microsoft.com/office/drawing/2014/main" id="{40F72798-1B9D-48F2-9026-C7CAE273E03C}"/>
            </a:ext>
          </a:extLst>
        </xdr:cNvPr>
        <xdr:cNvSpPr/>
      </xdr:nvSpPr>
      <xdr:spPr>
        <a:xfrm>
          <a:off x="22021801" y="36861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13</a:t>
          </a:r>
        </a:p>
      </xdr:txBody>
    </xdr:sp>
    <xdr:clientData/>
  </xdr:twoCellAnchor>
  <xdr:twoCellAnchor>
    <xdr:from>
      <xdr:col>14</xdr:col>
      <xdr:colOff>171451</xdr:colOff>
      <xdr:row>15</xdr:row>
      <xdr:rowOff>95250</xdr:rowOff>
    </xdr:from>
    <xdr:to>
      <xdr:col>14</xdr:col>
      <xdr:colOff>609600</xdr:colOff>
      <xdr:row>18</xdr:row>
      <xdr:rowOff>76200</xdr:rowOff>
    </xdr:to>
    <xdr:sp macro="" textlink="">
      <xdr:nvSpPr>
        <xdr:cNvPr id="17" name="Globo: flecha hacia arriba 16">
          <a:extLst>
            <a:ext uri="{FF2B5EF4-FFF2-40B4-BE49-F238E27FC236}">
              <a16:creationId xmlns:a16="http://schemas.microsoft.com/office/drawing/2014/main" id="{61485192-4F4D-4AC4-BE93-8C5DFF1BE691}"/>
            </a:ext>
          </a:extLst>
        </xdr:cNvPr>
        <xdr:cNvSpPr/>
      </xdr:nvSpPr>
      <xdr:spPr>
        <a:xfrm>
          <a:off x="23031451" y="36861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14</a:t>
          </a:r>
        </a:p>
      </xdr:txBody>
    </xdr:sp>
    <xdr:clientData/>
  </xdr:twoCellAnchor>
  <xdr:twoCellAnchor>
    <xdr:from>
      <xdr:col>15</xdr:col>
      <xdr:colOff>152401</xdr:colOff>
      <xdr:row>15</xdr:row>
      <xdr:rowOff>95250</xdr:rowOff>
    </xdr:from>
    <xdr:to>
      <xdr:col>15</xdr:col>
      <xdr:colOff>590550</xdr:colOff>
      <xdr:row>18</xdr:row>
      <xdr:rowOff>76200</xdr:rowOff>
    </xdr:to>
    <xdr:sp macro="" textlink="">
      <xdr:nvSpPr>
        <xdr:cNvPr id="18" name="Globo: flecha hacia arriba 17">
          <a:extLst>
            <a:ext uri="{FF2B5EF4-FFF2-40B4-BE49-F238E27FC236}">
              <a16:creationId xmlns:a16="http://schemas.microsoft.com/office/drawing/2014/main" id="{759A4ECF-11C5-4692-9702-311BDB6C81D3}"/>
            </a:ext>
          </a:extLst>
        </xdr:cNvPr>
        <xdr:cNvSpPr/>
      </xdr:nvSpPr>
      <xdr:spPr>
        <a:xfrm>
          <a:off x="23774401" y="36861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15</a:t>
          </a:r>
        </a:p>
      </xdr:txBody>
    </xdr:sp>
    <xdr:clientData/>
  </xdr:twoCellAnchor>
  <xdr:twoCellAnchor>
    <xdr:from>
      <xdr:col>16</xdr:col>
      <xdr:colOff>85726</xdr:colOff>
      <xdr:row>15</xdr:row>
      <xdr:rowOff>95250</xdr:rowOff>
    </xdr:from>
    <xdr:to>
      <xdr:col>16</xdr:col>
      <xdr:colOff>523875</xdr:colOff>
      <xdr:row>18</xdr:row>
      <xdr:rowOff>76200</xdr:rowOff>
    </xdr:to>
    <xdr:sp macro="" textlink="">
      <xdr:nvSpPr>
        <xdr:cNvPr id="20" name="Globo: flecha hacia arriba 19">
          <a:extLst>
            <a:ext uri="{FF2B5EF4-FFF2-40B4-BE49-F238E27FC236}">
              <a16:creationId xmlns:a16="http://schemas.microsoft.com/office/drawing/2014/main" id="{834337E1-B102-4098-A24B-6898D15B05E0}"/>
            </a:ext>
          </a:extLst>
        </xdr:cNvPr>
        <xdr:cNvSpPr/>
      </xdr:nvSpPr>
      <xdr:spPr>
        <a:xfrm>
          <a:off x="25050751" y="3686175"/>
          <a:ext cx="438149" cy="43815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16</a:t>
          </a:r>
        </a:p>
      </xdr:txBody>
    </xdr:sp>
    <xdr:clientData/>
  </xdr:twoCellAnchor>
  <xdr:twoCellAnchor>
    <xdr:from>
      <xdr:col>17</xdr:col>
      <xdr:colOff>66676</xdr:colOff>
      <xdr:row>15</xdr:row>
      <xdr:rowOff>95250</xdr:rowOff>
    </xdr:from>
    <xdr:to>
      <xdr:col>17</xdr:col>
      <xdr:colOff>504825</xdr:colOff>
      <xdr:row>18</xdr:row>
      <xdr:rowOff>76200</xdr:rowOff>
    </xdr:to>
    <xdr:sp macro="" textlink="">
      <xdr:nvSpPr>
        <xdr:cNvPr id="22" name="Globo: flecha hacia arriba 21">
          <a:extLst>
            <a:ext uri="{FF2B5EF4-FFF2-40B4-BE49-F238E27FC236}">
              <a16:creationId xmlns:a16="http://schemas.microsoft.com/office/drawing/2014/main" id="{B8A83280-B221-4039-A576-8B517E0E5AA4}"/>
            </a:ext>
          </a:extLst>
        </xdr:cNvPr>
        <xdr:cNvSpPr/>
      </xdr:nvSpPr>
      <xdr:spPr>
        <a:xfrm>
          <a:off x="26193751" y="3686175"/>
          <a:ext cx="438149" cy="43815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17</a:t>
          </a:r>
        </a:p>
      </xdr:txBody>
    </xdr:sp>
    <xdr:clientData/>
  </xdr:twoCellAnchor>
  <xdr:twoCellAnchor>
    <xdr:from>
      <xdr:col>18</xdr:col>
      <xdr:colOff>66676</xdr:colOff>
      <xdr:row>15</xdr:row>
      <xdr:rowOff>95250</xdr:rowOff>
    </xdr:from>
    <xdr:to>
      <xdr:col>18</xdr:col>
      <xdr:colOff>504825</xdr:colOff>
      <xdr:row>18</xdr:row>
      <xdr:rowOff>76200</xdr:rowOff>
    </xdr:to>
    <xdr:sp macro="" textlink="">
      <xdr:nvSpPr>
        <xdr:cNvPr id="23" name="Globo: flecha hacia arriba 22">
          <a:extLst>
            <a:ext uri="{FF2B5EF4-FFF2-40B4-BE49-F238E27FC236}">
              <a16:creationId xmlns:a16="http://schemas.microsoft.com/office/drawing/2014/main" id="{DF4EF64E-1172-478A-BB59-DD34C4338AEE}"/>
            </a:ext>
          </a:extLst>
        </xdr:cNvPr>
        <xdr:cNvSpPr/>
      </xdr:nvSpPr>
      <xdr:spPr>
        <a:xfrm>
          <a:off x="26774776" y="3686175"/>
          <a:ext cx="438149" cy="43815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18</a:t>
          </a:r>
        </a:p>
      </xdr:txBody>
    </xdr:sp>
    <xdr:clientData/>
  </xdr:twoCellAnchor>
  <xdr:twoCellAnchor>
    <xdr:from>
      <xdr:col>19</xdr:col>
      <xdr:colOff>85726</xdr:colOff>
      <xdr:row>15</xdr:row>
      <xdr:rowOff>95250</xdr:rowOff>
    </xdr:from>
    <xdr:to>
      <xdr:col>19</xdr:col>
      <xdr:colOff>523875</xdr:colOff>
      <xdr:row>18</xdr:row>
      <xdr:rowOff>76200</xdr:rowOff>
    </xdr:to>
    <xdr:sp macro="" textlink="">
      <xdr:nvSpPr>
        <xdr:cNvPr id="24" name="Globo: flecha hacia arriba 23">
          <a:extLst>
            <a:ext uri="{FF2B5EF4-FFF2-40B4-BE49-F238E27FC236}">
              <a16:creationId xmlns:a16="http://schemas.microsoft.com/office/drawing/2014/main" id="{00B453DF-36B7-4E87-8D5C-60AD7697D91E}"/>
            </a:ext>
          </a:extLst>
        </xdr:cNvPr>
        <xdr:cNvSpPr/>
      </xdr:nvSpPr>
      <xdr:spPr>
        <a:xfrm>
          <a:off x="27374851" y="3686175"/>
          <a:ext cx="438149" cy="43815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19</a:t>
          </a:r>
        </a:p>
      </xdr:txBody>
    </xdr:sp>
    <xdr:clientData/>
  </xdr:twoCellAnchor>
  <xdr:twoCellAnchor>
    <xdr:from>
      <xdr:col>20</xdr:col>
      <xdr:colOff>390526</xdr:colOff>
      <xdr:row>15</xdr:row>
      <xdr:rowOff>95250</xdr:rowOff>
    </xdr:from>
    <xdr:to>
      <xdr:col>20</xdr:col>
      <xdr:colOff>828675</xdr:colOff>
      <xdr:row>18</xdr:row>
      <xdr:rowOff>76200</xdr:rowOff>
    </xdr:to>
    <xdr:sp macro="" textlink="">
      <xdr:nvSpPr>
        <xdr:cNvPr id="25" name="Globo: flecha hacia arriba 24">
          <a:extLst>
            <a:ext uri="{FF2B5EF4-FFF2-40B4-BE49-F238E27FC236}">
              <a16:creationId xmlns:a16="http://schemas.microsoft.com/office/drawing/2014/main" id="{36A9B41E-7977-410B-8B00-EB507887B21E}"/>
            </a:ext>
          </a:extLst>
        </xdr:cNvPr>
        <xdr:cNvSpPr/>
      </xdr:nvSpPr>
      <xdr:spPr>
        <a:xfrm>
          <a:off x="27765376" y="4933950"/>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20</a:t>
          </a:r>
        </a:p>
      </xdr:txBody>
    </xdr:sp>
    <xdr:clientData/>
  </xdr:twoCellAnchor>
  <xdr:twoCellAnchor>
    <xdr:from>
      <xdr:col>21</xdr:col>
      <xdr:colOff>76201</xdr:colOff>
      <xdr:row>15</xdr:row>
      <xdr:rowOff>95250</xdr:rowOff>
    </xdr:from>
    <xdr:to>
      <xdr:col>21</xdr:col>
      <xdr:colOff>514350</xdr:colOff>
      <xdr:row>18</xdr:row>
      <xdr:rowOff>76200</xdr:rowOff>
    </xdr:to>
    <xdr:sp macro="" textlink="">
      <xdr:nvSpPr>
        <xdr:cNvPr id="26" name="Globo: flecha hacia arriba 25">
          <a:extLst>
            <a:ext uri="{FF2B5EF4-FFF2-40B4-BE49-F238E27FC236}">
              <a16:creationId xmlns:a16="http://schemas.microsoft.com/office/drawing/2014/main" id="{E987B9CF-2049-4260-B03C-F638F70DD621}"/>
            </a:ext>
          </a:extLst>
        </xdr:cNvPr>
        <xdr:cNvSpPr/>
      </xdr:nvSpPr>
      <xdr:spPr>
        <a:xfrm>
          <a:off x="28679776" y="4933950"/>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21</a:t>
          </a:r>
        </a:p>
      </xdr:txBody>
    </xdr:sp>
    <xdr:clientData/>
  </xdr:twoCellAnchor>
  <xdr:twoCellAnchor>
    <xdr:from>
      <xdr:col>22</xdr:col>
      <xdr:colOff>85726</xdr:colOff>
      <xdr:row>15</xdr:row>
      <xdr:rowOff>95250</xdr:rowOff>
    </xdr:from>
    <xdr:to>
      <xdr:col>22</xdr:col>
      <xdr:colOff>523875</xdr:colOff>
      <xdr:row>18</xdr:row>
      <xdr:rowOff>76200</xdr:rowOff>
    </xdr:to>
    <xdr:sp macro="" textlink="">
      <xdr:nvSpPr>
        <xdr:cNvPr id="27" name="Globo: flecha hacia arriba 26">
          <a:extLst>
            <a:ext uri="{FF2B5EF4-FFF2-40B4-BE49-F238E27FC236}">
              <a16:creationId xmlns:a16="http://schemas.microsoft.com/office/drawing/2014/main" id="{23BC8C22-DEB3-43F7-9D98-EC4F25526F40}"/>
            </a:ext>
          </a:extLst>
        </xdr:cNvPr>
        <xdr:cNvSpPr/>
      </xdr:nvSpPr>
      <xdr:spPr>
        <a:xfrm>
          <a:off x="29270326" y="4933950"/>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22</a:t>
          </a:r>
        </a:p>
      </xdr:txBody>
    </xdr:sp>
    <xdr:clientData/>
  </xdr:twoCellAnchor>
  <xdr:twoCellAnchor>
    <xdr:from>
      <xdr:col>23</xdr:col>
      <xdr:colOff>85726</xdr:colOff>
      <xdr:row>15</xdr:row>
      <xdr:rowOff>95250</xdr:rowOff>
    </xdr:from>
    <xdr:to>
      <xdr:col>23</xdr:col>
      <xdr:colOff>523875</xdr:colOff>
      <xdr:row>18</xdr:row>
      <xdr:rowOff>76200</xdr:rowOff>
    </xdr:to>
    <xdr:sp macro="" textlink="">
      <xdr:nvSpPr>
        <xdr:cNvPr id="28" name="Globo: flecha hacia arriba 27">
          <a:extLst>
            <a:ext uri="{FF2B5EF4-FFF2-40B4-BE49-F238E27FC236}">
              <a16:creationId xmlns:a16="http://schemas.microsoft.com/office/drawing/2014/main" id="{69101AB1-C238-4AA2-A512-A06B3FB60252}"/>
            </a:ext>
          </a:extLst>
        </xdr:cNvPr>
        <xdr:cNvSpPr/>
      </xdr:nvSpPr>
      <xdr:spPr>
        <a:xfrm>
          <a:off x="29851351" y="4933950"/>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23</a:t>
          </a:r>
        </a:p>
      </xdr:txBody>
    </xdr:sp>
    <xdr:clientData/>
  </xdr:twoCellAnchor>
  <xdr:twoCellAnchor>
    <xdr:from>
      <xdr:col>24</xdr:col>
      <xdr:colOff>171451</xdr:colOff>
      <xdr:row>15</xdr:row>
      <xdr:rowOff>95250</xdr:rowOff>
    </xdr:from>
    <xdr:to>
      <xdr:col>24</xdr:col>
      <xdr:colOff>609600</xdr:colOff>
      <xdr:row>18</xdr:row>
      <xdr:rowOff>76200</xdr:rowOff>
    </xdr:to>
    <xdr:sp macro="" textlink="">
      <xdr:nvSpPr>
        <xdr:cNvPr id="29" name="Globo: flecha hacia arriba 28">
          <a:extLst>
            <a:ext uri="{FF2B5EF4-FFF2-40B4-BE49-F238E27FC236}">
              <a16:creationId xmlns:a16="http://schemas.microsoft.com/office/drawing/2014/main" id="{8AA03B84-CD6B-4DC5-882F-FF91D2CCCDDB}"/>
            </a:ext>
          </a:extLst>
        </xdr:cNvPr>
        <xdr:cNvSpPr/>
      </xdr:nvSpPr>
      <xdr:spPr>
        <a:xfrm>
          <a:off x="31099126" y="4933950"/>
          <a:ext cx="438149" cy="43815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24</a:t>
          </a:r>
        </a:p>
      </xdr:txBody>
    </xdr:sp>
    <xdr:clientData/>
  </xdr:twoCellAnchor>
  <xdr:twoCellAnchor>
    <xdr:from>
      <xdr:col>25</xdr:col>
      <xdr:colOff>171450</xdr:colOff>
      <xdr:row>15</xdr:row>
      <xdr:rowOff>95250</xdr:rowOff>
    </xdr:from>
    <xdr:to>
      <xdr:col>25</xdr:col>
      <xdr:colOff>609599</xdr:colOff>
      <xdr:row>18</xdr:row>
      <xdr:rowOff>76200</xdr:rowOff>
    </xdr:to>
    <xdr:sp macro="" textlink="">
      <xdr:nvSpPr>
        <xdr:cNvPr id="30" name="Globo: flecha hacia arriba 29">
          <a:extLst>
            <a:ext uri="{FF2B5EF4-FFF2-40B4-BE49-F238E27FC236}">
              <a16:creationId xmlns:a16="http://schemas.microsoft.com/office/drawing/2014/main" id="{AB59118E-4009-4B64-9ACC-D1157804C5F2}"/>
            </a:ext>
          </a:extLst>
        </xdr:cNvPr>
        <xdr:cNvSpPr/>
      </xdr:nvSpPr>
      <xdr:spPr>
        <a:xfrm>
          <a:off x="30546675" y="3914775"/>
          <a:ext cx="438149" cy="43815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25</a:t>
          </a:r>
        </a:p>
      </xdr:txBody>
    </xdr:sp>
    <xdr:clientData/>
  </xdr:twoCellAnchor>
  <xdr:twoCellAnchor>
    <xdr:from>
      <xdr:col>26</xdr:col>
      <xdr:colOff>180976</xdr:colOff>
      <xdr:row>15</xdr:row>
      <xdr:rowOff>95250</xdr:rowOff>
    </xdr:from>
    <xdr:to>
      <xdr:col>26</xdr:col>
      <xdr:colOff>619125</xdr:colOff>
      <xdr:row>18</xdr:row>
      <xdr:rowOff>76200</xdr:rowOff>
    </xdr:to>
    <xdr:sp macro="" textlink="">
      <xdr:nvSpPr>
        <xdr:cNvPr id="31" name="Globo: flecha hacia arriba 30">
          <a:extLst>
            <a:ext uri="{FF2B5EF4-FFF2-40B4-BE49-F238E27FC236}">
              <a16:creationId xmlns:a16="http://schemas.microsoft.com/office/drawing/2014/main" id="{C843CAC4-F354-4E17-BA91-AB0958C07E34}"/>
            </a:ext>
          </a:extLst>
        </xdr:cNvPr>
        <xdr:cNvSpPr/>
      </xdr:nvSpPr>
      <xdr:spPr>
        <a:xfrm>
          <a:off x="31318201" y="3914775"/>
          <a:ext cx="438149" cy="43815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26</a:t>
          </a:r>
        </a:p>
      </xdr:txBody>
    </xdr:sp>
    <xdr:clientData/>
  </xdr:twoCellAnchor>
  <xdr:twoCellAnchor>
    <xdr:from>
      <xdr:col>27</xdr:col>
      <xdr:colOff>180975</xdr:colOff>
      <xdr:row>15</xdr:row>
      <xdr:rowOff>95250</xdr:rowOff>
    </xdr:from>
    <xdr:to>
      <xdr:col>27</xdr:col>
      <xdr:colOff>619124</xdr:colOff>
      <xdr:row>18</xdr:row>
      <xdr:rowOff>76200</xdr:rowOff>
    </xdr:to>
    <xdr:sp macro="" textlink="">
      <xdr:nvSpPr>
        <xdr:cNvPr id="32" name="Globo: flecha hacia arriba 31">
          <a:extLst>
            <a:ext uri="{FF2B5EF4-FFF2-40B4-BE49-F238E27FC236}">
              <a16:creationId xmlns:a16="http://schemas.microsoft.com/office/drawing/2014/main" id="{0D820B12-0BAD-43A5-BE45-A31758F47F05}"/>
            </a:ext>
          </a:extLst>
        </xdr:cNvPr>
        <xdr:cNvSpPr/>
      </xdr:nvSpPr>
      <xdr:spPr>
        <a:xfrm>
          <a:off x="32080200" y="3914775"/>
          <a:ext cx="438149" cy="43815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27</a:t>
          </a:r>
        </a:p>
      </xdr:txBody>
    </xdr:sp>
    <xdr:clientData/>
  </xdr:twoCellAnchor>
  <xdr:twoCellAnchor>
    <xdr:from>
      <xdr:col>28</xdr:col>
      <xdr:colOff>209551</xdr:colOff>
      <xdr:row>15</xdr:row>
      <xdr:rowOff>95250</xdr:rowOff>
    </xdr:from>
    <xdr:to>
      <xdr:col>28</xdr:col>
      <xdr:colOff>647700</xdr:colOff>
      <xdr:row>18</xdr:row>
      <xdr:rowOff>76200</xdr:rowOff>
    </xdr:to>
    <xdr:sp macro="" textlink="">
      <xdr:nvSpPr>
        <xdr:cNvPr id="33" name="Globo: flecha hacia arriba 32">
          <a:extLst>
            <a:ext uri="{FF2B5EF4-FFF2-40B4-BE49-F238E27FC236}">
              <a16:creationId xmlns:a16="http://schemas.microsoft.com/office/drawing/2014/main" id="{67C66970-518A-474F-9E4D-D4DEEAB325F5}"/>
            </a:ext>
          </a:extLst>
        </xdr:cNvPr>
        <xdr:cNvSpPr/>
      </xdr:nvSpPr>
      <xdr:spPr>
        <a:xfrm>
          <a:off x="32870776" y="39147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28</a:t>
          </a:r>
        </a:p>
      </xdr:txBody>
    </xdr:sp>
    <xdr:clientData/>
  </xdr:twoCellAnchor>
  <xdr:twoCellAnchor>
    <xdr:from>
      <xdr:col>29</xdr:col>
      <xdr:colOff>190501</xdr:colOff>
      <xdr:row>15</xdr:row>
      <xdr:rowOff>95250</xdr:rowOff>
    </xdr:from>
    <xdr:to>
      <xdr:col>29</xdr:col>
      <xdr:colOff>628650</xdr:colOff>
      <xdr:row>18</xdr:row>
      <xdr:rowOff>76200</xdr:rowOff>
    </xdr:to>
    <xdr:sp macro="" textlink="">
      <xdr:nvSpPr>
        <xdr:cNvPr id="34" name="Globo: flecha hacia arriba 33">
          <a:extLst>
            <a:ext uri="{FF2B5EF4-FFF2-40B4-BE49-F238E27FC236}">
              <a16:creationId xmlns:a16="http://schemas.microsoft.com/office/drawing/2014/main" id="{0588A2D6-52E5-47AD-B2FB-A90406967019}"/>
            </a:ext>
          </a:extLst>
        </xdr:cNvPr>
        <xdr:cNvSpPr/>
      </xdr:nvSpPr>
      <xdr:spPr>
        <a:xfrm>
          <a:off x="33699451" y="39147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29</a:t>
          </a:r>
        </a:p>
      </xdr:txBody>
    </xdr:sp>
    <xdr:clientData/>
  </xdr:twoCellAnchor>
  <xdr:twoCellAnchor>
    <xdr:from>
      <xdr:col>30</xdr:col>
      <xdr:colOff>219076</xdr:colOff>
      <xdr:row>15</xdr:row>
      <xdr:rowOff>95250</xdr:rowOff>
    </xdr:from>
    <xdr:to>
      <xdr:col>30</xdr:col>
      <xdr:colOff>657225</xdr:colOff>
      <xdr:row>18</xdr:row>
      <xdr:rowOff>76200</xdr:rowOff>
    </xdr:to>
    <xdr:sp macro="" textlink="">
      <xdr:nvSpPr>
        <xdr:cNvPr id="35" name="Globo: flecha hacia arriba 34">
          <a:extLst>
            <a:ext uri="{FF2B5EF4-FFF2-40B4-BE49-F238E27FC236}">
              <a16:creationId xmlns:a16="http://schemas.microsoft.com/office/drawing/2014/main" id="{24D200F5-2F12-4D2B-B7E2-D1E6C11D65C8}"/>
            </a:ext>
          </a:extLst>
        </xdr:cNvPr>
        <xdr:cNvSpPr/>
      </xdr:nvSpPr>
      <xdr:spPr>
        <a:xfrm>
          <a:off x="34575751" y="39147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30</a:t>
          </a:r>
        </a:p>
      </xdr:txBody>
    </xdr:sp>
    <xdr:clientData/>
  </xdr:twoCellAnchor>
  <xdr:twoCellAnchor>
    <xdr:from>
      <xdr:col>31</xdr:col>
      <xdr:colOff>247651</xdr:colOff>
      <xdr:row>15</xdr:row>
      <xdr:rowOff>95250</xdr:rowOff>
    </xdr:from>
    <xdr:to>
      <xdr:col>31</xdr:col>
      <xdr:colOff>685800</xdr:colOff>
      <xdr:row>18</xdr:row>
      <xdr:rowOff>76200</xdr:rowOff>
    </xdr:to>
    <xdr:sp macro="" textlink="">
      <xdr:nvSpPr>
        <xdr:cNvPr id="36" name="Globo: flecha hacia arriba 35">
          <a:extLst>
            <a:ext uri="{FF2B5EF4-FFF2-40B4-BE49-F238E27FC236}">
              <a16:creationId xmlns:a16="http://schemas.microsoft.com/office/drawing/2014/main" id="{1EBEF46F-EB5F-44C7-BA59-404807B6297D}"/>
            </a:ext>
          </a:extLst>
        </xdr:cNvPr>
        <xdr:cNvSpPr/>
      </xdr:nvSpPr>
      <xdr:spPr>
        <a:xfrm>
          <a:off x="35452051" y="39147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31</a:t>
          </a:r>
        </a:p>
      </xdr:txBody>
    </xdr:sp>
    <xdr:clientData/>
  </xdr:twoCellAnchor>
  <xdr:twoCellAnchor>
    <xdr:from>
      <xdr:col>32</xdr:col>
      <xdr:colOff>209551</xdr:colOff>
      <xdr:row>15</xdr:row>
      <xdr:rowOff>95250</xdr:rowOff>
    </xdr:from>
    <xdr:to>
      <xdr:col>32</xdr:col>
      <xdr:colOff>647700</xdr:colOff>
      <xdr:row>18</xdr:row>
      <xdr:rowOff>76200</xdr:rowOff>
    </xdr:to>
    <xdr:sp macro="" textlink="">
      <xdr:nvSpPr>
        <xdr:cNvPr id="37" name="Globo: flecha hacia arriba 36">
          <a:extLst>
            <a:ext uri="{FF2B5EF4-FFF2-40B4-BE49-F238E27FC236}">
              <a16:creationId xmlns:a16="http://schemas.microsoft.com/office/drawing/2014/main" id="{F8ABA7E8-C9FF-4BAA-92E8-A6DEED36D973}"/>
            </a:ext>
          </a:extLst>
        </xdr:cNvPr>
        <xdr:cNvSpPr/>
      </xdr:nvSpPr>
      <xdr:spPr>
        <a:xfrm>
          <a:off x="36261676" y="39147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32</a:t>
          </a:r>
        </a:p>
      </xdr:txBody>
    </xdr:sp>
    <xdr:clientData/>
  </xdr:twoCellAnchor>
  <xdr:twoCellAnchor>
    <xdr:from>
      <xdr:col>33</xdr:col>
      <xdr:colOff>219076</xdr:colOff>
      <xdr:row>15</xdr:row>
      <xdr:rowOff>95250</xdr:rowOff>
    </xdr:from>
    <xdr:to>
      <xdr:col>33</xdr:col>
      <xdr:colOff>657225</xdr:colOff>
      <xdr:row>18</xdr:row>
      <xdr:rowOff>76200</xdr:rowOff>
    </xdr:to>
    <xdr:sp macro="" textlink="">
      <xdr:nvSpPr>
        <xdr:cNvPr id="39" name="Globo: flecha hacia arriba 38">
          <a:extLst>
            <a:ext uri="{FF2B5EF4-FFF2-40B4-BE49-F238E27FC236}">
              <a16:creationId xmlns:a16="http://schemas.microsoft.com/office/drawing/2014/main" id="{0BC3D956-1471-47E7-91DB-6FDF5A800FC7}"/>
            </a:ext>
          </a:extLst>
        </xdr:cNvPr>
        <xdr:cNvSpPr/>
      </xdr:nvSpPr>
      <xdr:spPr>
        <a:xfrm>
          <a:off x="37966651" y="39147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33</a:t>
          </a:r>
        </a:p>
      </xdr:txBody>
    </xdr:sp>
    <xdr:clientData/>
  </xdr:twoCellAnchor>
  <xdr:twoCellAnchor>
    <xdr:from>
      <xdr:col>34</xdr:col>
      <xdr:colOff>228601</xdr:colOff>
      <xdr:row>15</xdr:row>
      <xdr:rowOff>95250</xdr:rowOff>
    </xdr:from>
    <xdr:to>
      <xdr:col>34</xdr:col>
      <xdr:colOff>666750</xdr:colOff>
      <xdr:row>18</xdr:row>
      <xdr:rowOff>76200</xdr:rowOff>
    </xdr:to>
    <xdr:sp macro="" textlink="">
      <xdr:nvSpPr>
        <xdr:cNvPr id="40" name="Globo: flecha hacia arriba 39">
          <a:extLst>
            <a:ext uri="{FF2B5EF4-FFF2-40B4-BE49-F238E27FC236}">
              <a16:creationId xmlns:a16="http://schemas.microsoft.com/office/drawing/2014/main" id="{51AD832F-C97C-413A-B5AF-238A3E33E779}"/>
            </a:ext>
          </a:extLst>
        </xdr:cNvPr>
        <xdr:cNvSpPr/>
      </xdr:nvSpPr>
      <xdr:spPr>
        <a:xfrm>
          <a:off x="38823901" y="3914775"/>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34</a:t>
          </a:r>
        </a:p>
      </xdr:txBody>
    </xdr:sp>
    <xdr:clientData/>
  </xdr:twoCellAnchor>
  <xdr:twoCellAnchor>
    <xdr:from>
      <xdr:col>35</xdr:col>
      <xdr:colOff>219076</xdr:colOff>
      <xdr:row>15</xdr:row>
      <xdr:rowOff>104775</xdr:rowOff>
    </xdr:from>
    <xdr:to>
      <xdr:col>35</xdr:col>
      <xdr:colOff>657225</xdr:colOff>
      <xdr:row>18</xdr:row>
      <xdr:rowOff>85725</xdr:rowOff>
    </xdr:to>
    <xdr:sp macro="" textlink="">
      <xdr:nvSpPr>
        <xdr:cNvPr id="41" name="Globo: flecha hacia arriba 40">
          <a:extLst>
            <a:ext uri="{FF2B5EF4-FFF2-40B4-BE49-F238E27FC236}">
              <a16:creationId xmlns:a16="http://schemas.microsoft.com/office/drawing/2014/main" id="{082E24B6-4F47-4E5F-9267-5DE453439804}"/>
            </a:ext>
          </a:extLst>
        </xdr:cNvPr>
        <xdr:cNvSpPr/>
      </xdr:nvSpPr>
      <xdr:spPr>
        <a:xfrm>
          <a:off x="39662101" y="3924300"/>
          <a:ext cx="438149" cy="43815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35</a:t>
          </a:r>
        </a:p>
      </xdr:txBody>
    </xdr:sp>
    <xdr:clientData/>
  </xdr:twoCellAnchor>
  <xdr:twoCellAnchor>
    <xdr:from>
      <xdr:col>36</xdr:col>
      <xdr:colOff>1047751</xdr:colOff>
      <xdr:row>15</xdr:row>
      <xdr:rowOff>104775</xdr:rowOff>
    </xdr:from>
    <xdr:to>
      <xdr:col>36</xdr:col>
      <xdr:colOff>1485900</xdr:colOff>
      <xdr:row>18</xdr:row>
      <xdr:rowOff>85725</xdr:rowOff>
    </xdr:to>
    <xdr:sp macro="" textlink="">
      <xdr:nvSpPr>
        <xdr:cNvPr id="42" name="Globo: flecha hacia arriba 41">
          <a:extLst>
            <a:ext uri="{FF2B5EF4-FFF2-40B4-BE49-F238E27FC236}">
              <a16:creationId xmlns:a16="http://schemas.microsoft.com/office/drawing/2014/main" id="{589323F3-AA6C-49A9-878F-1DE0E644F0E1}"/>
            </a:ext>
          </a:extLst>
        </xdr:cNvPr>
        <xdr:cNvSpPr/>
      </xdr:nvSpPr>
      <xdr:spPr>
        <a:xfrm>
          <a:off x="41338501" y="3924300"/>
          <a:ext cx="438149" cy="43815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rgbClr val="FF0000"/>
              </a:solidFill>
            </a:rPr>
            <a:t>36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4</xdr:row>
      <xdr:rowOff>142875</xdr:rowOff>
    </xdr:from>
    <xdr:to>
      <xdr:col>1</xdr:col>
      <xdr:colOff>552450</xdr:colOff>
      <xdr:row>4</xdr:row>
      <xdr:rowOff>552450</xdr:rowOff>
    </xdr:to>
    <xdr:sp macro="" textlink="">
      <xdr:nvSpPr>
        <xdr:cNvPr id="40" name="Elipse 39">
          <a:extLst>
            <a:ext uri="{FF2B5EF4-FFF2-40B4-BE49-F238E27FC236}">
              <a16:creationId xmlns:a16="http://schemas.microsoft.com/office/drawing/2014/main" id="{F5386B63-AA0C-4068-B504-D712F1D5EF32}"/>
            </a:ext>
          </a:extLst>
        </xdr:cNvPr>
        <xdr:cNvSpPr/>
      </xdr:nvSpPr>
      <xdr:spPr>
        <a:xfrm>
          <a:off x="238125" y="1143000"/>
          <a:ext cx="428625" cy="40957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a:t>
          </a:r>
        </a:p>
      </xdr:txBody>
    </xdr:sp>
    <xdr:clientData/>
  </xdr:twoCellAnchor>
  <xdr:twoCellAnchor>
    <xdr:from>
      <xdr:col>1</xdr:col>
      <xdr:colOff>114300</xdr:colOff>
      <xdr:row>5</xdr:row>
      <xdr:rowOff>57150</xdr:rowOff>
    </xdr:from>
    <xdr:to>
      <xdr:col>1</xdr:col>
      <xdr:colOff>542925</xdr:colOff>
      <xdr:row>5</xdr:row>
      <xdr:rowOff>466725</xdr:rowOff>
    </xdr:to>
    <xdr:sp macro="" textlink="">
      <xdr:nvSpPr>
        <xdr:cNvPr id="41" name="Elipse 40">
          <a:extLst>
            <a:ext uri="{FF2B5EF4-FFF2-40B4-BE49-F238E27FC236}">
              <a16:creationId xmlns:a16="http://schemas.microsoft.com/office/drawing/2014/main" id="{822D8A3C-1F55-412C-B060-AC2B2BFA4B2B}"/>
            </a:ext>
          </a:extLst>
        </xdr:cNvPr>
        <xdr:cNvSpPr/>
      </xdr:nvSpPr>
      <xdr:spPr>
        <a:xfrm>
          <a:off x="228600" y="1743075"/>
          <a:ext cx="428625" cy="40957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a:t>
          </a:r>
        </a:p>
      </xdr:txBody>
    </xdr:sp>
    <xdr:clientData/>
  </xdr:twoCellAnchor>
  <xdr:twoCellAnchor>
    <xdr:from>
      <xdr:col>1</xdr:col>
      <xdr:colOff>104775</xdr:colOff>
      <xdr:row>6</xdr:row>
      <xdr:rowOff>171450</xdr:rowOff>
    </xdr:from>
    <xdr:to>
      <xdr:col>1</xdr:col>
      <xdr:colOff>533400</xdr:colOff>
      <xdr:row>6</xdr:row>
      <xdr:rowOff>581025</xdr:rowOff>
    </xdr:to>
    <xdr:sp macro="" textlink="">
      <xdr:nvSpPr>
        <xdr:cNvPr id="42" name="Elipse 41">
          <a:extLst>
            <a:ext uri="{FF2B5EF4-FFF2-40B4-BE49-F238E27FC236}">
              <a16:creationId xmlns:a16="http://schemas.microsoft.com/office/drawing/2014/main" id="{AB164ACE-45C1-46F6-AE21-274493E0048A}"/>
            </a:ext>
          </a:extLst>
        </xdr:cNvPr>
        <xdr:cNvSpPr/>
      </xdr:nvSpPr>
      <xdr:spPr>
        <a:xfrm>
          <a:off x="219075" y="2400300"/>
          <a:ext cx="428625" cy="40957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3</a:t>
          </a:r>
        </a:p>
      </xdr:txBody>
    </xdr:sp>
    <xdr:clientData/>
  </xdr:twoCellAnchor>
  <xdr:twoCellAnchor>
    <xdr:from>
      <xdr:col>1</xdr:col>
      <xdr:colOff>104775</xdr:colOff>
      <xdr:row>7</xdr:row>
      <xdr:rowOff>276225</xdr:rowOff>
    </xdr:from>
    <xdr:to>
      <xdr:col>1</xdr:col>
      <xdr:colOff>533400</xdr:colOff>
      <xdr:row>7</xdr:row>
      <xdr:rowOff>685800</xdr:rowOff>
    </xdr:to>
    <xdr:sp macro="" textlink="">
      <xdr:nvSpPr>
        <xdr:cNvPr id="43" name="Elipse 42">
          <a:extLst>
            <a:ext uri="{FF2B5EF4-FFF2-40B4-BE49-F238E27FC236}">
              <a16:creationId xmlns:a16="http://schemas.microsoft.com/office/drawing/2014/main" id="{45141FBA-9DE4-4D38-A118-CE8CCB3D9C1E}"/>
            </a:ext>
          </a:extLst>
        </xdr:cNvPr>
        <xdr:cNvSpPr/>
      </xdr:nvSpPr>
      <xdr:spPr>
        <a:xfrm>
          <a:off x="219075" y="3048000"/>
          <a:ext cx="428625" cy="40957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4</a:t>
          </a:r>
        </a:p>
      </xdr:txBody>
    </xdr:sp>
    <xdr:clientData/>
  </xdr:twoCellAnchor>
  <xdr:twoCellAnchor>
    <xdr:from>
      <xdr:col>1</xdr:col>
      <xdr:colOff>95250</xdr:colOff>
      <xdr:row>8</xdr:row>
      <xdr:rowOff>628650</xdr:rowOff>
    </xdr:from>
    <xdr:to>
      <xdr:col>1</xdr:col>
      <xdr:colOff>523875</xdr:colOff>
      <xdr:row>8</xdr:row>
      <xdr:rowOff>1038225</xdr:rowOff>
    </xdr:to>
    <xdr:sp macro="" textlink="">
      <xdr:nvSpPr>
        <xdr:cNvPr id="44" name="Elipse 43">
          <a:extLst>
            <a:ext uri="{FF2B5EF4-FFF2-40B4-BE49-F238E27FC236}">
              <a16:creationId xmlns:a16="http://schemas.microsoft.com/office/drawing/2014/main" id="{8447F8C4-6174-4C1D-944C-CDDBD8925D9E}"/>
            </a:ext>
          </a:extLst>
        </xdr:cNvPr>
        <xdr:cNvSpPr/>
      </xdr:nvSpPr>
      <xdr:spPr>
        <a:xfrm>
          <a:off x="209550" y="4857750"/>
          <a:ext cx="428625" cy="40957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5</a:t>
          </a:r>
        </a:p>
      </xdr:txBody>
    </xdr:sp>
    <xdr:clientData/>
  </xdr:twoCellAnchor>
  <xdr:twoCellAnchor>
    <xdr:from>
      <xdr:col>1</xdr:col>
      <xdr:colOff>104775</xdr:colOff>
      <xdr:row>9</xdr:row>
      <xdr:rowOff>219075</xdr:rowOff>
    </xdr:from>
    <xdr:to>
      <xdr:col>1</xdr:col>
      <xdr:colOff>533400</xdr:colOff>
      <xdr:row>9</xdr:row>
      <xdr:rowOff>590550</xdr:rowOff>
    </xdr:to>
    <xdr:sp macro="" textlink="">
      <xdr:nvSpPr>
        <xdr:cNvPr id="45" name="Elipse 44">
          <a:extLst>
            <a:ext uri="{FF2B5EF4-FFF2-40B4-BE49-F238E27FC236}">
              <a16:creationId xmlns:a16="http://schemas.microsoft.com/office/drawing/2014/main" id="{E30B4883-7E8D-4552-9133-DB88CE94A8EB}"/>
            </a:ext>
          </a:extLst>
        </xdr:cNvPr>
        <xdr:cNvSpPr/>
      </xdr:nvSpPr>
      <xdr:spPr>
        <a:xfrm>
          <a:off x="219075" y="5686425"/>
          <a:ext cx="428625" cy="37147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6</a:t>
          </a:r>
        </a:p>
      </xdr:txBody>
    </xdr:sp>
    <xdr:clientData/>
  </xdr:twoCellAnchor>
  <xdr:twoCellAnchor>
    <xdr:from>
      <xdr:col>1</xdr:col>
      <xdr:colOff>95250</xdr:colOff>
      <xdr:row>10</xdr:row>
      <xdr:rowOff>133350</xdr:rowOff>
    </xdr:from>
    <xdr:to>
      <xdr:col>1</xdr:col>
      <xdr:colOff>523875</xdr:colOff>
      <xdr:row>10</xdr:row>
      <xdr:rowOff>542925</xdr:rowOff>
    </xdr:to>
    <xdr:sp macro="" textlink="">
      <xdr:nvSpPr>
        <xdr:cNvPr id="46" name="Elipse 45">
          <a:extLst>
            <a:ext uri="{FF2B5EF4-FFF2-40B4-BE49-F238E27FC236}">
              <a16:creationId xmlns:a16="http://schemas.microsoft.com/office/drawing/2014/main" id="{04FC632A-7B33-410D-AAAC-C4E17CDAF69E}"/>
            </a:ext>
          </a:extLst>
        </xdr:cNvPr>
        <xdr:cNvSpPr/>
      </xdr:nvSpPr>
      <xdr:spPr>
        <a:xfrm>
          <a:off x="209550" y="6515100"/>
          <a:ext cx="428625" cy="40957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7</a:t>
          </a:r>
        </a:p>
      </xdr:txBody>
    </xdr:sp>
    <xdr:clientData/>
  </xdr:twoCellAnchor>
  <xdr:twoCellAnchor>
    <xdr:from>
      <xdr:col>1</xdr:col>
      <xdr:colOff>85725</xdr:colOff>
      <xdr:row>11</xdr:row>
      <xdr:rowOff>209550</xdr:rowOff>
    </xdr:from>
    <xdr:to>
      <xdr:col>1</xdr:col>
      <xdr:colOff>514350</xdr:colOff>
      <xdr:row>11</xdr:row>
      <xdr:rowOff>619125</xdr:rowOff>
    </xdr:to>
    <xdr:sp macro="" textlink="">
      <xdr:nvSpPr>
        <xdr:cNvPr id="47" name="Elipse 46">
          <a:extLst>
            <a:ext uri="{FF2B5EF4-FFF2-40B4-BE49-F238E27FC236}">
              <a16:creationId xmlns:a16="http://schemas.microsoft.com/office/drawing/2014/main" id="{F37A186B-0D61-44DD-9E05-95BBE8ED489A}"/>
            </a:ext>
          </a:extLst>
        </xdr:cNvPr>
        <xdr:cNvSpPr/>
      </xdr:nvSpPr>
      <xdr:spPr>
        <a:xfrm>
          <a:off x="200025" y="7258050"/>
          <a:ext cx="428625" cy="40957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8</a:t>
          </a:r>
        </a:p>
      </xdr:txBody>
    </xdr:sp>
    <xdr:clientData/>
  </xdr:twoCellAnchor>
  <xdr:twoCellAnchor>
    <xdr:from>
      <xdr:col>1</xdr:col>
      <xdr:colOff>114300</xdr:colOff>
      <xdr:row>12</xdr:row>
      <xdr:rowOff>276225</xdr:rowOff>
    </xdr:from>
    <xdr:to>
      <xdr:col>1</xdr:col>
      <xdr:colOff>542925</xdr:colOff>
      <xdr:row>12</xdr:row>
      <xdr:rowOff>685800</xdr:rowOff>
    </xdr:to>
    <xdr:sp macro="" textlink="">
      <xdr:nvSpPr>
        <xdr:cNvPr id="48" name="Elipse 47">
          <a:extLst>
            <a:ext uri="{FF2B5EF4-FFF2-40B4-BE49-F238E27FC236}">
              <a16:creationId xmlns:a16="http://schemas.microsoft.com/office/drawing/2014/main" id="{294D7F77-89DC-4C4C-AC5B-DD147B228B65}"/>
            </a:ext>
          </a:extLst>
        </xdr:cNvPr>
        <xdr:cNvSpPr/>
      </xdr:nvSpPr>
      <xdr:spPr>
        <a:xfrm>
          <a:off x="228600" y="8124825"/>
          <a:ext cx="428625" cy="40957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9</a:t>
          </a:r>
        </a:p>
      </xdr:txBody>
    </xdr:sp>
    <xdr:clientData/>
  </xdr:twoCellAnchor>
  <xdr:twoCellAnchor>
    <xdr:from>
      <xdr:col>1</xdr:col>
      <xdr:colOff>76200</xdr:colOff>
      <xdr:row>14</xdr:row>
      <xdr:rowOff>238125</xdr:rowOff>
    </xdr:from>
    <xdr:to>
      <xdr:col>1</xdr:col>
      <xdr:colOff>590550</xdr:colOff>
      <xdr:row>14</xdr:row>
      <xdr:rowOff>666750</xdr:rowOff>
    </xdr:to>
    <xdr:sp macro="" textlink="">
      <xdr:nvSpPr>
        <xdr:cNvPr id="49" name="Elipse 48">
          <a:extLst>
            <a:ext uri="{FF2B5EF4-FFF2-40B4-BE49-F238E27FC236}">
              <a16:creationId xmlns:a16="http://schemas.microsoft.com/office/drawing/2014/main" id="{077CB56E-F3F0-494B-9914-F0DCE44A9B5D}"/>
            </a:ext>
          </a:extLst>
        </xdr:cNvPr>
        <xdr:cNvSpPr/>
      </xdr:nvSpPr>
      <xdr:spPr>
        <a:xfrm>
          <a:off x="190500" y="901065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11</a:t>
          </a:r>
        </a:p>
      </xdr:txBody>
    </xdr:sp>
    <xdr:clientData/>
  </xdr:twoCellAnchor>
  <xdr:twoCellAnchor>
    <xdr:from>
      <xdr:col>1</xdr:col>
      <xdr:colOff>76200</xdr:colOff>
      <xdr:row>13</xdr:row>
      <xdr:rowOff>228600</xdr:rowOff>
    </xdr:from>
    <xdr:to>
      <xdr:col>1</xdr:col>
      <xdr:colOff>590550</xdr:colOff>
      <xdr:row>13</xdr:row>
      <xdr:rowOff>657225</xdr:rowOff>
    </xdr:to>
    <xdr:sp macro="" textlink="">
      <xdr:nvSpPr>
        <xdr:cNvPr id="50" name="Elipse 49">
          <a:extLst>
            <a:ext uri="{FF2B5EF4-FFF2-40B4-BE49-F238E27FC236}">
              <a16:creationId xmlns:a16="http://schemas.microsoft.com/office/drawing/2014/main" id="{0FC1B49F-ABA7-402F-9FA1-AB62A2AE3A8E}"/>
            </a:ext>
          </a:extLst>
        </xdr:cNvPr>
        <xdr:cNvSpPr/>
      </xdr:nvSpPr>
      <xdr:spPr>
        <a:xfrm>
          <a:off x="190500" y="9001125"/>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10</a:t>
          </a:r>
        </a:p>
      </xdr:txBody>
    </xdr:sp>
    <xdr:clientData/>
  </xdr:twoCellAnchor>
  <xdr:twoCellAnchor>
    <xdr:from>
      <xdr:col>1</xdr:col>
      <xdr:colOff>76200</xdr:colOff>
      <xdr:row>15</xdr:row>
      <xdr:rowOff>76200</xdr:rowOff>
    </xdr:from>
    <xdr:to>
      <xdr:col>1</xdr:col>
      <xdr:colOff>590550</xdr:colOff>
      <xdr:row>15</xdr:row>
      <xdr:rowOff>504825</xdr:rowOff>
    </xdr:to>
    <xdr:sp macro="" textlink="">
      <xdr:nvSpPr>
        <xdr:cNvPr id="51" name="Elipse 50">
          <a:extLst>
            <a:ext uri="{FF2B5EF4-FFF2-40B4-BE49-F238E27FC236}">
              <a16:creationId xmlns:a16="http://schemas.microsoft.com/office/drawing/2014/main" id="{A34DBCF8-2CE3-40C9-83EE-ACE82BE6B8AF}"/>
            </a:ext>
          </a:extLst>
        </xdr:cNvPr>
        <xdr:cNvSpPr/>
      </xdr:nvSpPr>
      <xdr:spPr>
        <a:xfrm>
          <a:off x="190500" y="1129665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12</a:t>
          </a:r>
        </a:p>
      </xdr:txBody>
    </xdr:sp>
    <xdr:clientData/>
  </xdr:twoCellAnchor>
  <xdr:twoCellAnchor>
    <xdr:from>
      <xdr:col>1</xdr:col>
      <xdr:colOff>66675</xdr:colOff>
      <xdr:row>16</xdr:row>
      <xdr:rowOff>200025</xdr:rowOff>
    </xdr:from>
    <xdr:to>
      <xdr:col>1</xdr:col>
      <xdr:colOff>581025</xdr:colOff>
      <xdr:row>16</xdr:row>
      <xdr:rowOff>628650</xdr:rowOff>
    </xdr:to>
    <xdr:sp macro="" textlink="">
      <xdr:nvSpPr>
        <xdr:cNvPr id="52" name="Elipse 51">
          <a:extLst>
            <a:ext uri="{FF2B5EF4-FFF2-40B4-BE49-F238E27FC236}">
              <a16:creationId xmlns:a16="http://schemas.microsoft.com/office/drawing/2014/main" id="{443EB917-AF02-40BE-84C7-475609C603E1}"/>
            </a:ext>
          </a:extLst>
        </xdr:cNvPr>
        <xdr:cNvSpPr/>
      </xdr:nvSpPr>
      <xdr:spPr>
        <a:xfrm>
          <a:off x="180975" y="1200150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13</a:t>
          </a:r>
        </a:p>
      </xdr:txBody>
    </xdr:sp>
    <xdr:clientData/>
  </xdr:twoCellAnchor>
  <xdr:twoCellAnchor>
    <xdr:from>
      <xdr:col>1</xdr:col>
      <xdr:colOff>66675</xdr:colOff>
      <xdr:row>17</xdr:row>
      <xdr:rowOff>200025</xdr:rowOff>
    </xdr:from>
    <xdr:to>
      <xdr:col>1</xdr:col>
      <xdr:colOff>581025</xdr:colOff>
      <xdr:row>17</xdr:row>
      <xdr:rowOff>628650</xdr:rowOff>
    </xdr:to>
    <xdr:sp macro="" textlink="">
      <xdr:nvSpPr>
        <xdr:cNvPr id="53" name="Elipse 52">
          <a:extLst>
            <a:ext uri="{FF2B5EF4-FFF2-40B4-BE49-F238E27FC236}">
              <a16:creationId xmlns:a16="http://schemas.microsoft.com/office/drawing/2014/main" id="{ED195131-798E-40F9-8BD6-25864A01DBB6}"/>
            </a:ext>
          </a:extLst>
        </xdr:cNvPr>
        <xdr:cNvSpPr/>
      </xdr:nvSpPr>
      <xdr:spPr>
        <a:xfrm>
          <a:off x="180975" y="12963525"/>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14</a:t>
          </a:r>
        </a:p>
      </xdr:txBody>
    </xdr:sp>
    <xdr:clientData/>
  </xdr:twoCellAnchor>
  <xdr:twoCellAnchor>
    <xdr:from>
      <xdr:col>1</xdr:col>
      <xdr:colOff>66675</xdr:colOff>
      <xdr:row>18</xdr:row>
      <xdr:rowOff>523875</xdr:rowOff>
    </xdr:from>
    <xdr:to>
      <xdr:col>1</xdr:col>
      <xdr:colOff>581025</xdr:colOff>
      <xdr:row>18</xdr:row>
      <xdr:rowOff>952500</xdr:rowOff>
    </xdr:to>
    <xdr:sp macro="" textlink="">
      <xdr:nvSpPr>
        <xdr:cNvPr id="54" name="Elipse 53">
          <a:extLst>
            <a:ext uri="{FF2B5EF4-FFF2-40B4-BE49-F238E27FC236}">
              <a16:creationId xmlns:a16="http://schemas.microsoft.com/office/drawing/2014/main" id="{5B55A635-8B37-42FD-B047-AB19F7EED5A2}"/>
            </a:ext>
          </a:extLst>
        </xdr:cNvPr>
        <xdr:cNvSpPr/>
      </xdr:nvSpPr>
      <xdr:spPr>
        <a:xfrm>
          <a:off x="180975" y="1390650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15</a:t>
          </a:r>
        </a:p>
      </xdr:txBody>
    </xdr:sp>
    <xdr:clientData/>
  </xdr:twoCellAnchor>
  <xdr:twoCellAnchor>
    <xdr:from>
      <xdr:col>1</xdr:col>
      <xdr:colOff>66675</xdr:colOff>
      <xdr:row>19</xdr:row>
      <xdr:rowOff>200025</xdr:rowOff>
    </xdr:from>
    <xdr:to>
      <xdr:col>1</xdr:col>
      <xdr:colOff>581025</xdr:colOff>
      <xdr:row>19</xdr:row>
      <xdr:rowOff>628650</xdr:rowOff>
    </xdr:to>
    <xdr:sp macro="" textlink="">
      <xdr:nvSpPr>
        <xdr:cNvPr id="55" name="Elipse 54">
          <a:extLst>
            <a:ext uri="{FF2B5EF4-FFF2-40B4-BE49-F238E27FC236}">
              <a16:creationId xmlns:a16="http://schemas.microsoft.com/office/drawing/2014/main" id="{86E00322-F51D-4D10-9E61-2FEFF2436D7E}"/>
            </a:ext>
          </a:extLst>
        </xdr:cNvPr>
        <xdr:cNvSpPr/>
      </xdr:nvSpPr>
      <xdr:spPr>
        <a:xfrm>
          <a:off x="180975" y="1200150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16</a:t>
          </a:r>
        </a:p>
      </xdr:txBody>
    </xdr:sp>
    <xdr:clientData/>
  </xdr:twoCellAnchor>
  <xdr:twoCellAnchor>
    <xdr:from>
      <xdr:col>1</xdr:col>
      <xdr:colOff>66675</xdr:colOff>
      <xdr:row>20</xdr:row>
      <xdr:rowOff>200025</xdr:rowOff>
    </xdr:from>
    <xdr:to>
      <xdr:col>1</xdr:col>
      <xdr:colOff>581025</xdr:colOff>
      <xdr:row>20</xdr:row>
      <xdr:rowOff>628650</xdr:rowOff>
    </xdr:to>
    <xdr:sp macro="" textlink="">
      <xdr:nvSpPr>
        <xdr:cNvPr id="56" name="Elipse 55">
          <a:extLst>
            <a:ext uri="{FF2B5EF4-FFF2-40B4-BE49-F238E27FC236}">
              <a16:creationId xmlns:a16="http://schemas.microsoft.com/office/drawing/2014/main" id="{4C890A10-2611-4A0E-89DC-38DD18BF6415}"/>
            </a:ext>
          </a:extLst>
        </xdr:cNvPr>
        <xdr:cNvSpPr/>
      </xdr:nvSpPr>
      <xdr:spPr>
        <a:xfrm>
          <a:off x="180975" y="12792075"/>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17</a:t>
          </a:r>
        </a:p>
      </xdr:txBody>
    </xdr:sp>
    <xdr:clientData/>
  </xdr:twoCellAnchor>
  <xdr:twoCellAnchor>
    <xdr:from>
      <xdr:col>1</xdr:col>
      <xdr:colOff>76200</xdr:colOff>
      <xdr:row>21</xdr:row>
      <xdr:rowOff>152400</xdr:rowOff>
    </xdr:from>
    <xdr:to>
      <xdr:col>1</xdr:col>
      <xdr:colOff>590550</xdr:colOff>
      <xdr:row>21</xdr:row>
      <xdr:rowOff>581025</xdr:rowOff>
    </xdr:to>
    <xdr:sp macro="" textlink="">
      <xdr:nvSpPr>
        <xdr:cNvPr id="58" name="Elipse 57">
          <a:extLst>
            <a:ext uri="{FF2B5EF4-FFF2-40B4-BE49-F238E27FC236}">
              <a16:creationId xmlns:a16="http://schemas.microsoft.com/office/drawing/2014/main" id="{3660BD27-BD66-4131-AD8E-0854DBC34528}"/>
            </a:ext>
          </a:extLst>
        </xdr:cNvPr>
        <xdr:cNvSpPr/>
      </xdr:nvSpPr>
      <xdr:spPr>
        <a:xfrm>
          <a:off x="190500" y="16811625"/>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18</a:t>
          </a:r>
        </a:p>
      </xdr:txBody>
    </xdr:sp>
    <xdr:clientData/>
  </xdr:twoCellAnchor>
  <xdr:twoCellAnchor>
    <xdr:from>
      <xdr:col>1</xdr:col>
      <xdr:colOff>76200</xdr:colOff>
      <xdr:row>22</xdr:row>
      <xdr:rowOff>104775</xdr:rowOff>
    </xdr:from>
    <xdr:to>
      <xdr:col>1</xdr:col>
      <xdr:colOff>590550</xdr:colOff>
      <xdr:row>22</xdr:row>
      <xdr:rowOff>533400</xdr:rowOff>
    </xdr:to>
    <xdr:sp macro="" textlink="">
      <xdr:nvSpPr>
        <xdr:cNvPr id="59" name="Elipse 58">
          <a:extLst>
            <a:ext uri="{FF2B5EF4-FFF2-40B4-BE49-F238E27FC236}">
              <a16:creationId xmlns:a16="http://schemas.microsoft.com/office/drawing/2014/main" id="{8257B876-234C-425D-BC0F-69690E2DC27B}"/>
            </a:ext>
          </a:extLst>
        </xdr:cNvPr>
        <xdr:cNvSpPr/>
      </xdr:nvSpPr>
      <xdr:spPr>
        <a:xfrm>
          <a:off x="190500" y="1746885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19</a:t>
          </a:r>
        </a:p>
      </xdr:txBody>
    </xdr:sp>
    <xdr:clientData/>
  </xdr:twoCellAnchor>
  <xdr:twoCellAnchor>
    <xdr:from>
      <xdr:col>1</xdr:col>
      <xdr:colOff>76200</xdr:colOff>
      <xdr:row>23</xdr:row>
      <xdr:rowOff>123825</xdr:rowOff>
    </xdr:from>
    <xdr:to>
      <xdr:col>1</xdr:col>
      <xdr:colOff>590550</xdr:colOff>
      <xdr:row>23</xdr:row>
      <xdr:rowOff>552450</xdr:rowOff>
    </xdr:to>
    <xdr:sp macro="" textlink="">
      <xdr:nvSpPr>
        <xdr:cNvPr id="61" name="Elipse 60">
          <a:extLst>
            <a:ext uri="{FF2B5EF4-FFF2-40B4-BE49-F238E27FC236}">
              <a16:creationId xmlns:a16="http://schemas.microsoft.com/office/drawing/2014/main" id="{FAF7F4C5-4076-4878-BA8A-FB93E0F0ECBA}"/>
            </a:ext>
          </a:extLst>
        </xdr:cNvPr>
        <xdr:cNvSpPr/>
      </xdr:nvSpPr>
      <xdr:spPr>
        <a:xfrm>
          <a:off x="190500" y="1811655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20</a:t>
          </a:r>
        </a:p>
      </xdr:txBody>
    </xdr:sp>
    <xdr:clientData/>
  </xdr:twoCellAnchor>
  <xdr:twoCellAnchor>
    <xdr:from>
      <xdr:col>1</xdr:col>
      <xdr:colOff>76200</xdr:colOff>
      <xdr:row>24</xdr:row>
      <xdr:rowOff>190500</xdr:rowOff>
    </xdr:from>
    <xdr:to>
      <xdr:col>1</xdr:col>
      <xdr:colOff>590550</xdr:colOff>
      <xdr:row>24</xdr:row>
      <xdr:rowOff>619125</xdr:rowOff>
    </xdr:to>
    <xdr:sp macro="" textlink="">
      <xdr:nvSpPr>
        <xdr:cNvPr id="62" name="Elipse 61">
          <a:extLst>
            <a:ext uri="{FF2B5EF4-FFF2-40B4-BE49-F238E27FC236}">
              <a16:creationId xmlns:a16="http://schemas.microsoft.com/office/drawing/2014/main" id="{21A81E4E-2F2F-4EB2-BB77-67EA8ABB17DE}"/>
            </a:ext>
          </a:extLst>
        </xdr:cNvPr>
        <xdr:cNvSpPr/>
      </xdr:nvSpPr>
      <xdr:spPr>
        <a:xfrm>
          <a:off x="190500" y="1884045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21</a:t>
          </a:r>
        </a:p>
      </xdr:txBody>
    </xdr:sp>
    <xdr:clientData/>
  </xdr:twoCellAnchor>
  <xdr:twoCellAnchor>
    <xdr:from>
      <xdr:col>1</xdr:col>
      <xdr:colOff>76200</xdr:colOff>
      <xdr:row>25</xdr:row>
      <xdr:rowOff>76200</xdr:rowOff>
    </xdr:from>
    <xdr:to>
      <xdr:col>1</xdr:col>
      <xdr:colOff>590550</xdr:colOff>
      <xdr:row>25</xdr:row>
      <xdr:rowOff>504825</xdr:rowOff>
    </xdr:to>
    <xdr:sp macro="" textlink="">
      <xdr:nvSpPr>
        <xdr:cNvPr id="63" name="Elipse 62">
          <a:extLst>
            <a:ext uri="{FF2B5EF4-FFF2-40B4-BE49-F238E27FC236}">
              <a16:creationId xmlns:a16="http://schemas.microsoft.com/office/drawing/2014/main" id="{C4D2954A-CDBD-4A85-B9DA-68A0C22511A3}"/>
            </a:ext>
          </a:extLst>
        </xdr:cNvPr>
        <xdr:cNvSpPr/>
      </xdr:nvSpPr>
      <xdr:spPr>
        <a:xfrm>
          <a:off x="190500" y="1973580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22</a:t>
          </a:r>
        </a:p>
      </xdr:txBody>
    </xdr:sp>
    <xdr:clientData/>
  </xdr:twoCellAnchor>
  <xdr:twoCellAnchor>
    <xdr:from>
      <xdr:col>1</xdr:col>
      <xdr:colOff>76200</xdr:colOff>
      <xdr:row>26</xdr:row>
      <xdr:rowOff>66675</xdr:rowOff>
    </xdr:from>
    <xdr:to>
      <xdr:col>1</xdr:col>
      <xdr:colOff>590550</xdr:colOff>
      <xdr:row>26</xdr:row>
      <xdr:rowOff>495300</xdr:rowOff>
    </xdr:to>
    <xdr:sp macro="" textlink="">
      <xdr:nvSpPr>
        <xdr:cNvPr id="64" name="Elipse 63">
          <a:extLst>
            <a:ext uri="{FF2B5EF4-FFF2-40B4-BE49-F238E27FC236}">
              <a16:creationId xmlns:a16="http://schemas.microsoft.com/office/drawing/2014/main" id="{81CE1320-1F8D-44B2-A386-45516352B69E}"/>
            </a:ext>
          </a:extLst>
        </xdr:cNvPr>
        <xdr:cNvSpPr/>
      </xdr:nvSpPr>
      <xdr:spPr>
        <a:xfrm>
          <a:off x="190500" y="20297775"/>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23</a:t>
          </a:r>
        </a:p>
      </xdr:txBody>
    </xdr:sp>
    <xdr:clientData/>
  </xdr:twoCellAnchor>
  <xdr:twoCellAnchor>
    <xdr:from>
      <xdr:col>1</xdr:col>
      <xdr:colOff>76200</xdr:colOff>
      <xdr:row>27</xdr:row>
      <xdr:rowOff>190500</xdr:rowOff>
    </xdr:from>
    <xdr:to>
      <xdr:col>1</xdr:col>
      <xdr:colOff>590550</xdr:colOff>
      <xdr:row>27</xdr:row>
      <xdr:rowOff>619125</xdr:rowOff>
    </xdr:to>
    <xdr:sp macro="" textlink="">
      <xdr:nvSpPr>
        <xdr:cNvPr id="65" name="Elipse 64">
          <a:extLst>
            <a:ext uri="{FF2B5EF4-FFF2-40B4-BE49-F238E27FC236}">
              <a16:creationId xmlns:a16="http://schemas.microsoft.com/office/drawing/2014/main" id="{DAEC5A17-47F2-41AF-931E-75AF4FC932A5}"/>
            </a:ext>
          </a:extLst>
        </xdr:cNvPr>
        <xdr:cNvSpPr/>
      </xdr:nvSpPr>
      <xdr:spPr>
        <a:xfrm>
          <a:off x="190500" y="2116455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24</a:t>
          </a:r>
        </a:p>
      </xdr:txBody>
    </xdr:sp>
    <xdr:clientData/>
  </xdr:twoCellAnchor>
  <xdr:twoCellAnchor>
    <xdr:from>
      <xdr:col>1</xdr:col>
      <xdr:colOff>76200</xdr:colOff>
      <xdr:row>28</xdr:row>
      <xdr:rowOff>276225</xdr:rowOff>
    </xdr:from>
    <xdr:to>
      <xdr:col>1</xdr:col>
      <xdr:colOff>590550</xdr:colOff>
      <xdr:row>28</xdr:row>
      <xdr:rowOff>704850</xdr:rowOff>
    </xdr:to>
    <xdr:sp macro="" textlink="">
      <xdr:nvSpPr>
        <xdr:cNvPr id="66" name="Elipse 65">
          <a:extLst>
            <a:ext uri="{FF2B5EF4-FFF2-40B4-BE49-F238E27FC236}">
              <a16:creationId xmlns:a16="http://schemas.microsoft.com/office/drawing/2014/main" id="{4C797495-B776-46EA-9A7D-7CA301F594D7}"/>
            </a:ext>
          </a:extLst>
        </xdr:cNvPr>
        <xdr:cNvSpPr/>
      </xdr:nvSpPr>
      <xdr:spPr>
        <a:xfrm>
          <a:off x="190500" y="2173605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25</a:t>
          </a:r>
        </a:p>
      </xdr:txBody>
    </xdr:sp>
    <xdr:clientData/>
  </xdr:twoCellAnchor>
  <xdr:twoCellAnchor>
    <xdr:from>
      <xdr:col>1</xdr:col>
      <xdr:colOff>76200</xdr:colOff>
      <xdr:row>29</xdr:row>
      <xdr:rowOff>247650</xdr:rowOff>
    </xdr:from>
    <xdr:to>
      <xdr:col>1</xdr:col>
      <xdr:colOff>590550</xdr:colOff>
      <xdr:row>29</xdr:row>
      <xdr:rowOff>676275</xdr:rowOff>
    </xdr:to>
    <xdr:sp macro="" textlink="">
      <xdr:nvSpPr>
        <xdr:cNvPr id="67" name="Elipse 66">
          <a:extLst>
            <a:ext uri="{FF2B5EF4-FFF2-40B4-BE49-F238E27FC236}">
              <a16:creationId xmlns:a16="http://schemas.microsoft.com/office/drawing/2014/main" id="{2801854B-3DC8-4DD2-B88E-E0F7665AEFDD}"/>
            </a:ext>
          </a:extLst>
        </xdr:cNvPr>
        <xdr:cNvSpPr/>
      </xdr:nvSpPr>
      <xdr:spPr>
        <a:xfrm>
          <a:off x="190500" y="22869525"/>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26</a:t>
          </a:r>
        </a:p>
      </xdr:txBody>
    </xdr:sp>
    <xdr:clientData/>
  </xdr:twoCellAnchor>
  <xdr:twoCellAnchor>
    <xdr:from>
      <xdr:col>1</xdr:col>
      <xdr:colOff>76200</xdr:colOff>
      <xdr:row>30</xdr:row>
      <xdr:rowOff>238125</xdr:rowOff>
    </xdr:from>
    <xdr:to>
      <xdr:col>1</xdr:col>
      <xdr:colOff>590550</xdr:colOff>
      <xdr:row>30</xdr:row>
      <xdr:rowOff>666750</xdr:rowOff>
    </xdr:to>
    <xdr:sp macro="" textlink="">
      <xdr:nvSpPr>
        <xdr:cNvPr id="68" name="Elipse 67">
          <a:extLst>
            <a:ext uri="{FF2B5EF4-FFF2-40B4-BE49-F238E27FC236}">
              <a16:creationId xmlns:a16="http://schemas.microsoft.com/office/drawing/2014/main" id="{520899E4-1C9F-4430-9142-67B28AC7DD31}"/>
            </a:ext>
          </a:extLst>
        </xdr:cNvPr>
        <xdr:cNvSpPr/>
      </xdr:nvSpPr>
      <xdr:spPr>
        <a:xfrm>
          <a:off x="190500" y="2381250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27</a:t>
          </a:r>
        </a:p>
      </xdr:txBody>
    </xdr:sp>
    <xdr:clientData/>
  </xdr:twoCellAnchor>
  <xdr:twoCellAnchor>
    <xdr:from>
      <xdr:col>1</xdr:col>
      <xdr:colOff>66675</xdr:colOff>
      <xdr:row>31</xdr:row>
      <xdr:rowOff>352425</xdr:rowOff>
    </xdr:from>
    <xdr:to>
      <xdr:col>1</xdr:col>
      <xdr:colOff>581025</xdr:colOff>
      <xdr:row>31</xdr:row>
      <xdr:rowOff>781050</xdr:rowOff>
    </xdr:to>
    <xdr:sp macro="" textlink="">
      <xdr:nvSpPr>
        <xdr:cNvPr id="69" name="Elipse 68">
          <a:extLst>
            <a:ext uri="{FF2B5EF4-FFF2-40B4-BE49-F238E27FC236}">
              <a16:creationId xmlns:a16="http://schemas.microsoft.com/office/drawing/2014/main" id="{EED6ACC4-FF76-4D5D-9D50-94CC31539661}"/>
            </a:ext>
          </a:extLst>
        </xdr:cNvPr>
        <xdr:cNvSpPr/>
      </xdr:nvSpPr>
      <xdr:spPr>
        <a:xfrm>
          <a:off x="180975" y="24888825"/>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28</a:t>
          </a:r>
        </a:p>
      </xdr:txBody>
    </xdr:sp>
    <xdr:clientData/>
  </xdr:twoCellAnchor>
  <xdr:twoCellAnchor>
    <xdr:from>
      <xdr:col>1</xdr:col>
      <xdr:colOff>66675</xdr:colOff>
      <xdr:row>32</xdr:row>
      <xdr:rowOff>219075</xdr:rowOff>
    </xdr:from>
    <xdr:to>
      <xdr:col>1</xdr:col>
      <xdr:colOff>581025</xdr:colOff>
      <xdr:row>32</xdr:row>
      <xdr:rowOff>647700</xdr:rowOff>
    </xdr:to>
    <xdr:sp macro="" textlink="">
      <xdr:nvSpPr>
        <xdr:cNvPr id="71" name="Elipse 70">
          <a:extLst>
            <a:ext uri="{FF2B5EF4-FFF2-40B4-BE49-F238E27FC236}">
              <a16:creationId xmlns:a16="http://schemas.microsoft.com/office/drawing/2014/main" id="{8F43B429-735A-412A-815F-6B9E2B3866D5}"/>
            </a:ext>
          </a:extLst>
        </xdr:cNvPr>
        <xdr:cNvSpPr/>
      </xdr:nvSpPr>
      <xdr:spPr>
        <a:xfrm>
          <a:off x="180975" y="2775585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29</a:t>
          </a:r>
        </a:p>
      </xdr:txBody>
    </xdr:sp>
    <xdr:clientData/>
  </xdr:twoCellAnchor>
  <xdr:twoCellAnchor>
    <xdr:from>
      <xdr:col>1</xdr:col>
      <xdr:colOff>66675</xdr:colOff>
      <xdr:row>33</xdr:row>
      <xdr:rowOff>361950</xdr:rowOff>
    </xdr:from>
    <xdr:to>
      <xdr:col>1</xdr:col>
      <xdr:colOff>581025</xdr:colOff>
      <xdr:row>33</xdr:row>
      <xdr:rowOff>790575</xdr:rowOff>
    </xdr:to>
    <xdr:sp macro="" textlink="">
      <xdr:nvSpPr>
        <xdr:cNvPr id="72" name="Elipse 71">
          <a:extLst>
            <a:ext uri="{FF2B5EF4-FFF2-40B4-BE49-F238E27FC236}">
              <a16:creationId xmlns:a16="http://schemas.microsoft.com/office/drawing/2014/main" id="{901C5464-E4AE-4525-93DA-78BAEE54F934}"/>
            </a:ext>
          </a:extLst>
        </xdr:cNvPr>
        <xdr:cNvSpPr/>
      </xdr:nvSpPr>
      <xdr:spPr>
        <a:xfrm>
          <a:off x="180975" y="28298775"/>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30</a:t>
          </a:r>
        </a:p>
      </xdr:txBody>
    </xdr:sp>
    <xdr:clientData/>
  </xdr:twoCellAnchor>
  <xdr:twoCellAnchor>
    <xdr:from>
      <xdr:col>1</xdr:col>
      <xdr:colOff>66675</xdr:colOff>
      <xdr:row>34</xdr:row>
      <xdr:rowOff>219075</xdr:rowOff>
    </xdr:from>
    <xdr:to>
      <xdr:col>1</xdr:col>
      <xdr:colOff>581025</xdr:colOff>
      <xdr:row>34</xdr:row>
      <xdr:rowOff>647700</xdr:rowOff>
    </xdr:to>
    <xdr:sp macro="" textlink="">
      <xdr:nvSpPr>
        <xdr:cNvPr id="73" name="Elipse 72">
          <a:extLst>
            <a:ext uri="{FF2B5EF4-FFF2-40B4-BE49-F238E27FC236}">
              <a16:creationId xmlns:a16="http://schemas.microsoft.com/office/drawing/2014/main" id="{211825D7-9991-4DDC-A84B-771FEC52E462}"/>
            </a:ext>
          </a:extLst>
        </xdr:cNvPr>
        <xdr:cNvSpPr/>
      </xdr:nvSpPr>
      <xdr:spPr>
        <a:xfrm>
          <a:off x="180975" y="27917775"/>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31</a:t>
          </a:r>
        </a:p>
      </xdr:txBody>
    </xdr:sp>
    <xdr:clientData/>
  </xdr:twoCellAnchor>
  <xdr:twoCellAnchor>
    <xdr:from>
      <xdr:col>1</xdr:col>
      <xdr:colOff>66675</xdr:colOff>
      <xdr:row>35</xdr:row>
      <xdr:rowOff>66675</xdr:rowOff>
    </xdr:from>
    <xdr:to>
      <xdr:col>1</xdr:col>
      <xdr:colOff>581025</xdr:colOff>
      <xdr:row>35</xdr:row>
      <xdr:rowOff>495300</xdr:rowOff>
    </xdr:to>
    <xdr:sp macro="" textlink="">
      <xdr:nvSpPr>
        <xdr:cNvPr id="74" name="Elipse 73">
          <a:extLst>
            <a:ext uri="{FF2B5EF4-FFF2-40B4-BE49-F238E27FC236}">
              <a16:creationId xmlns:a16="http://schemas.microsoft.com/office/drawing/2014/main" id="{0A77B435-16D7-4BC0-924F-AB40E58B97D9}"/>
            </a:ext>
          </a:extLst>
        </xdr:cNvPr>
        <xdr:cNvSpPr/>
      </xdr:nvSpPr>
      <xdr:spPr>
        <a:xfrm>
          <a:off x="180975" y="29756100"/>
          <a:ext cx="514350" cy="428625"/>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0000"/>
              </a:solidFill>
            </a:rPr>
            <a:t>32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845345</xdr:colOff>
      <xdr:row>6</xdr:row>
      <xdr:rowOff>11906</xdr:rowOff>
    </xdr:from>
    <xdr:to>
      <xdr:col>2</xdr:col>
      <xdr:colOff>1035845</xdr:colOff>
      <xdr:row>6</xdr:row>
      <xdr:rowOff>190500</xdr:rowOff>
    </xdr:to>
    <xdr:sp macro="" textlink="">
      <xdr:nvSpPr>
        <xdr:cNvPr id="3" name="Elipse 2">
          <a:extLst>
            <a:ext uri="{FF2B5EF4-FFF2-40B4-BE49-F238E27FC236}">
              <a16:creationId xmlns:a16="http://schemas.microsoft.com/office/drawing/2014/main" id="{D8C31C19-1149-471A-96AD-EFA31075AC62}"/>
            </a:ext>
          </a:extLst>
        </xdr:cNvPr>
        <xdr:cNvSpPr/>
      </xdr:nvSpPr>
      <xdr:spPr>
        <a:xfrm>
          <a:off x="1107283" y="559594"/>
          <a:ext cx="190500" cy="178594"/>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rgbClr val="FF0000"/>
              </a:solidFill>
            </a:rPr>
            <a:t>1</a:t>
          </a:r>
        </a:p>
      </xdr:txBody>
    </xdr:sp>
    <xdr:clientData/>
  </xdr:twoCellAnchor>
  <xdr:twoCellAnchor>
    <xdr:from>
      <xdr:col>4</xdr:col>
      <xdr:colOff>1033449</xdr:colOff>
      <xdr:row>6</xdr:row>
      <xdr:rowOff>9527</xdr:rowOff>
    </xdr:from>
    <xdr:to>
      <xdr:col>4</xdr:col>
      <xdr:colOff>1223949</xdr:colOff>
      <xdr:row>6</xdr:row>
      <xdr:rowOff>188121</xdr:rowOff>
    </xdr:to>
    <xdr:sp macro="" textlink="">
      <xdr:nvSpPr>
        <xdr:cNvPr id="4" name="Elipse 3">
          <a:extLst>
            <a:ext uri="{FF2B5EF4-FFF2-40B4-BE49-F238E27FC236}">
              <a16:creationId xmlns:a16="http://schemas.microsoft.com/office/drawing/2014/main" id="{69360525-4266-4B20-9257-91D1BB17B80C}"/>
            </a:ext>
          </a:extLst>
        </xdr:cNvPr>
        <xdr:cNvSpPr/>
      </xdr:nvSpPr>
      <xdr:spPr>
        <a:xfrm>
          <a:off x="5736418" y="557215"/>
          <a:ext cx="190500" cy="178594"/>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rgbClr val="FF0000"/>
              </a:solidFill>
            </a:rPr>
            <a:t>2</a:t>
          </a:r>
        </a:p>
      </xdr:txBody>
    </xdr:sp>
    <xdr:clientData/>
  </xdr:twoCellAnchor>
  <xdr:twoCellAnchor>
    <xdr:from>
      <xdr:col>9</xdr:col>
      <xdr:colOff>1066763</xdr:colOff>
      <xdr:row>6</xdr:row>
      <xdr:rowOff>7148</xdr:rowOff>
    </xdr:from>
    <xdr:to>
      <xdr:col>9</xdr:col>
      <xdr:colOff>1257263</xdr:colOff>
      <xdr:row>6</xdr:row>
      <xdr:rowOff>185742</xdr:rowOff>
    </xdr:to>
    <xdr:sp macro="" textlink="">
      <xdr:nvSpPr>
        <xdr:cNvPr id="5" name="Elipse 4">
          <a:extLst>
            <a:ext uri="{FF2B5EF4-FFF2-40B4-BE49-F238E27FC236}">
              <a16:creationId xmlns:a16="http://schemas.microsoft.com/office/drawing/2014/main" id="{1D923F95-BA8E-44C1-A6C2-5DCA6132AF6F}"/>
            </a:ext>
          </a:extLst>
        </xdr:cNvPr>
        <xdr:cNvSpPr/>
      </xdr:nvSpPr>
      <xdr:spPr>
        <a:xfrm>
          <a:off x="12437232" y="554836"/>
          <a:ext cx="190500" cy="178594"/>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rgbClr val="FF0000"/>
              </a:solidFill>
            </a:rPr>
            <a:t>3</a:t>
          </a:r>
        </a:p>
      </xdr:txBody>
    </xdr:sp>
    <xdr:clientData/>
  </xdr:twoCellAnchor>
  <xdr:twoCellAnchor>
    <xdr:from>
      <xdr:col>2</xdr:col>
      <xdr:colOff>2152646</xdr:colOff>
      <xdr:row>7</xdr:row>
      <xdr:rowOff>9524</xdr:rowOff>
    </xdr:from>
    <xdr:to>
      <xdr:col>2</xdr:col>
      <xdr:colOff>2343146</xdr:colOff>
      <xdr:row>7</xdr:row>
      <xdr:rowOff>188118</xdr:rowOff>
    </xdr:to>
    <xdr:sp macro="" textlink="">
      <xdr:nvSpPr>
        <xdr:cNvPr id="6" name="Elipse 5">
          <a:extLst>
            <a:ext uri="{FF2B5EF4-FFF2-40B4-BE49-F238E27FC236}">
              <a16:creationId xmlns:a16="http://schemas.microsoft.com/office/drawing/2014/main" id="{D5EFFD3C-91E5-43F9-AA42-02E051CAD7EF}"/>
            </a:ext>
          </a:extLst>
        </xdr:cNvPr>
        <xdr:cNvSpPr/>
      </xdr:nvSpPr>
      <xdr:spPr>
        <a:xfrm>
          <a:off x="2414584" y="759618"/>
          <a:ext cx="190500" cy="178594"/>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rgbClr val="FF0000"/>
              </a:solidFill>
            </a:rPr>
            <a:t>4</a:t>
          </a:r>
        </a:p>
      </xdr:txBody>
    </xdr:sp>
    <xdr:clientData/>
  </xdr:twoCellAnchor>
  <xdr:twoCellAnchor>
    <xdr:from>
      <xdr:col>2</xdr:col>
      <xdr:colOff>1160462</xdr:colOff>
      <xdr:row>8</xdr:row>
      <xdr:rowOff>7142</xdr:rowOff>
    </xdr:from>
    <xdr:to>
      <xdr:col>2</xdr:col>
      <xdr:colOff>1350962</xdr:colOff>
      <xdr:row>8</xdr:row>
      <xdr:rowOff>185736</xdr:rowOff>
    </xdr:to>
    <xdr:sp macro="" textlink="">
      <xdr:nvSpPr>
        <xdr:cNvPr id="7" name="Elipse 6">
          <a:extLst>
            <a:ext uri="{FF2B5EF4-FFF2-40B4-BE49-F238E27FC236}">
              <a16:creationId xmlns:a16="http://schemas.microsoft.com/office/drawing/2014/main" id="{A953B036-C80E-4E14-BD4B-01F9AEF73124}"/>
            </a:ext>
          </a:extLst>
        </xdr:cNvPr>
        <xdr:cNvSpPr/>
      </xdr:nvSpPr>
      <xdr:spPr>
        <a:xfrm>
          <a:off x="1439862" y="1175542"/>
          <a:ext cx="190500" cy="178594"/>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rgbClr val="FF0000"/>
              </a:solidFill>
            </a:rPr>
            <a:t>5</a:t>
          </a:r>
        </a:p>
      </xdr:txBody>
    </xdr:sp>
    <xdr:clientData/>
  </xdr:twoCellAnchor>
  <xdr:twoCellAnchor>
    <xdr:from>
      <xdr:col>2</xdr:col>
      <xdr:colOff>1334292</xdr:colOff>
      <xdr:row>9</xdr:row>
      <xdr:rowOff>16666</xdr:rowOff>
    </xdr:from>
    <xdr:to>
      <xdr:col>2</xdr:col>
      <xdr:colOff>1524792</xdr:colOff>
      <xdr:row>10</xdr:row>
      <xdr:rowOff>4760</xdr:rowOff>
    </xdr:to>
    <xdr:sp macro="" textlink="">
      <xdr:nvSpPr>
        <xdr:cNvPr id="8" name="Elipse 7">
          <a:extLst>
            <a:ext uri="{FF2B5EF4-FFF2-40B4-BE49-F238E27FC236}">
              <a16:creationId xmlns:a16="http://schemas.microsoft.com/office/drawing/2014/main" id="{C70CD49F-E73B-45A2-82BD-1A2EF8C2A62B}"/>
            </a:ext>
          </a:extLst>
        </xdr:cNvPr>
        <xdr:cNvSpPr/>
      </xdr:nvSpPr>
      <xdr:spPr>
        <a:xfrm>
          <a:off x="1613692" y="1375566"/>
          <a:ext cx="190500" cy="178594"/>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rgbClr val="FF0000"/>
              </a:solidFill>
            </a:rPr>
            <a:t>6</a:t>
          </a:r>
        </a:p>
      </xdr:txBody>
    </xdr:sp>
    <xdr:clientData/>
  </xdr:twoCellAnchor>
  <xdr:twoCellAnchor>
    <xdr:from>
      <xdr:col>2</xdr:col>
      <xdr:colOff>1389856</xdr:colOff>
      <xdr:row>10</xdr:row>
      <xdr:rowOff>14284</xdr:rowOff>
    </xdr:from>
    <xdr:to>
      <xdr:col>2</xdr:col>
      <xdr:colOff>1580356</xdr:colOff>
      <xdr:row>11</xdr:row>
      <xdr:rowOff>2378</xdr:rowOff>
    </xdr:to>
    <xdr:sp macro="" textlink="">
      <xdr:nvSpPr>
        <xdr:cNvPr id="9" name="Elipse 8">
          <a:extLst>
            <a:ext uri="{FF2B5EF4-FFF2-40B4-BE49-F238E27FC236}">
              <a16:creationId xmlns:a16="http://schemas.microsoft.com/office/drawing/2014/main" id="{49F0893A-3689-48EF-91D3-4BF13073F1CB}"/>
            </a:ext>
          </a:extLst>
        </xdr:cNvPr>
        <xdr:cNvSpPr/>
      </xdr:nvSpPr>
      <xdr:spPr>
        <a:xfrm>
          <a:off x="1669256" y="1563684"/>
          <a:ext cx="190500" cy="178594"/>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rgbClr val="FF0000"/>
              </a:solidFill>
            </a:rPr>
            <a:t>7</a:t>
          </a:r>
        </a:p>
      </xdr:txBody>
    </xdr:sp>
    <xdr:clientData/>
  </xdr:twoCellAnchor>
  <xdr:twoCellAnchor>
    <xdr:from>
      <xdr:col>2</xdr:col>
      <xdr:colOff>1916909</xdr:colOff>
      <xdr:row>11</xdr:row>
      <xdr:rowOff>166683</xdr:rowOff>
    </xdr:from>
    <xdr:to>
      <xdr:col>2</xdr:col>
      <xdr:colOff>2107409</xdr:colOff>
      <xdr:row>11</xdr:row>
      <xdr:rowOff>345277</xdr:rowOff>
    </xdr:to>
    <xdr:sp macro="" textlink="">
      <xdr:nvSpPr>
        <xdr:cNvPr id="10" name="Elipse 9">
          <a:extLst>
            <a:ext uri="{FF2B5EF4-FFF2-40B4-BE49-F238E27FC236}">
              <a16:creationId xmlns:a16="http://schemas.microsoft.com/office/drawing/2014/main" id="{68CA4E7C-3EA0-4031-80BC-658B1CC39707}"/>
            </a:ext>
          </a:extLst>
        </xdr:cNvPr>
        <xdr:cNvSpPr/>
      </xdr:nvSpPr>
      <xdr:spPr>
        <a:xfrm>
          <a:off x="2178847" y="1678777"/>
          <a:ext cx="190500" cy="178594"/>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rgbClr val="FF0000"/>
              </a:solidFill>
            </a:rPr>
            <a:t>8</a:t>
          </a:r>
        </a:p>
      </xdr:txBody>
    </xdr:sp>
    <xdr:clientData/>
  </xdr:twoCellAnchor>
  <xdr:twoCellAnchor>
    <xdr:from>
      <xdr:col>2</xdr:col>
      <xdr:colOff>706435</xdr:colOff>
      <xdr:row>12</xdr:row>
      <xdr:rowOff>7929</xdr:rowOff>
    </xdr:from>
    <xdr:to>
      <xdr:col>2</xdr:col>
      <xdr:colOff>896935</xdr:colOff>
      <xdr:row>12</xdr:row>
      <xdr:rowOff>186523</xdr:rowOff>
    </xdr:to>
    <xdr:sp macro="" textlink="">
      <xdr:nvSpPr>
        <xdr:cNvPr id="11" name="Elipse 10">
          <a:extLst>
            <a:ext uri="{FF2B5EF4-FFF2-40B4-BE49-F238E27FC236}">
              <a16:creationId xmlns:a16="http://schemas.microsoft.com/office/drawing/2014/main" id="{FF0AE7DA-923D-46FB-8099-66691A803D2D}"/>
            </a:ext>
          </a:extLst>
        </xdr:cNvPr>
        <xdr:cNvSpPr/>
      </xdr:nvSpPr>
      <xdr:spPr>
        <a:xfrm>
          <a:off x="985835" y="2255829"/>
          <a:ext cx="190500" cy="178594"/>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rgbClr val="FF0000"/>
              </a:solidFill>
            </a:rPr>
            <a:t>9</a:t>
          </a:r>
        </a:p>
      </xdr:txBody>
    </xdr:sp>
    <xdr:clientData/>
  </xdr:twoCellAnchor>
  <xdr:twoCellAnchor>
    <xdr:from>
      <xdr:col>2</xdr:col>
      <xdr:colOff>2178842</xdr:colOff>
      <xdr:row>14</xdr:row>
      <xdr:rowOff>23813</xdr:rowOff>
    </xdr:from>
    <xdr:to>
      <xdr:col>2</xdr:col>
      <xdr:colOff>2583656</xdr:colOff>
      <xdr:row>14</xdr:row>
      <xdr:rowOff>250032</xdr:rowOff>
    </xdr:to>
    <xdr:sp macro="" textlink="">
      <xdr:nvSpPr>
        <xdr:cNvPr id="12" name="Elipse 11">
          <a:extLst>
            <a:ext uri="{FF2B5EF4-FFF2-40B4-BE49-F238E27FC236}">
              <a16:creationId xmlns:a16="http://schemas.microsoft.com/office/drawing/2014/main" id="{155FED0E-B23A-4EC8-971C-D4532E66152C}"/>
            </a:ext>
          </a:extLst>
        </xdr:cNvPr>
        <xdr:cNvSpPr/>
      </xdr:nvSpPr>
      <xdr:spPr>
        <a:xfrm>
          <a:off x="2440780" y="2702719"/>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11</a:t>
          </a:r>
        </a:p>
      </xdr:txBody>
    </xdr:sp>
    <xdr:clientData/>
  </xdr:twoCellAnchor>
  <xdr:twoCellAnchor>
    <xdr:from>
      <xdr:col>9</xdr:col>
      <xdr:colOff>664367</xdr:colOff>
      <xdr:row>14</xdr:row>
      <xdr:rowOff>307182</xdr:rowOff>
    </xdr:from>
    <xdr:to>
      <xdr:col>9</xdr:col>
      <xdr:colOff>1069181</xdr:colOff>
      <xdr:row>14</xdr:row>
      <xdr:rowOff>533401</xdr:rowOff>
    </xdr:to>
    <xdr:sp macro="" textlink="">
      <xdr:nvSpPr>
        <xdr:cNvPr id="13" name="Elipse 12">
          <a:extLst>
            <a:ext uri="{FF2B5EF4-FFF2-40B4-BE49-F238E27FC236}">
              <a16:creationId xmlns:a16="http://schemas.microsoft.com/office/drawing/2014/main" id="{D57E3406-AA74-4774-B3BB-F559AB7CBA6C}"/>
            </a:ext>
          </a:extLst>
        </xdr:cNvPr>
        <xdr:cNvSpPr/>
      </xdr:nvSpPr>
      <xdr:spPr>
        <a:xfrm>
          <a:off x="12034836" y="2509838"/>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12</a:t>
          </a:r>
        </a:p>
      </xdr:txBody>
    </xdr:sp>
    <xdr:clientData/>
  </xdr:twoCellAnchor>
  <xdr:twoCellAnchor>
    <xdr:from>
      <xdr:col>2</xdr:col>
      <xdr:colOff>2309812</xdr:colOff>
      <xdr:row>13</xdr:row>
      <xdr:rowOff>59531</xdr:rowOff>
    </xdr:from>
    <xdr:to>
      <xdr:col>2</xdr:col>
      <xdr:colOff>2714626</xdr:colOff>
      <xdr:row>13</xdr:row>
      <xdr:rowOff>285750</xdr:rowOff>
    </xdr:to>
    <xdr:sp macro="" textlink="">
      <xdr:nvSpPr>
        <xdr:cNvPr id="15" name="Elipse 14">
          <a:extLst>
            <a:ext uri="{FF2B5EF4-FFF2-40B4-BE49-F238E27FC236}">
              <a16:creationId xmlns:a16="http://schemas.microsoft.com/office/drawing/2014/main" id="{94743AF8-6E7B-4E04-A645-473BAFC5D1CC}"/>
            </a:ext>
          </a:extLst>
        </xdr:cNvPr>
        <xdr:cNvSpPr/>
      </xdr:nvSpPr>
      <xdr:spPr>
        <a:xfrm>
          <a:off x="2571750" y="2405062"/>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10</a:t>
          </a:r>
        </a:p>
      </xdr:txBody>
    </xdr:sp>
    <xdr:clientData/>
  </xdr:twoCellAnchor>
  <xdr:twoCellAnchor>
    <xdr:from>
      <xdr:col>2</xdr:col>
      <xdr:colOff>2640804</xdr:colOff>
      <xdr:row>15</xdr:row>
      <xdr:rowOff>902493</xdr:rowOff>
    </xdr:from>
    <xdr:to>
      <xdr:col>2</xdr:col>
      <xdr:colOff>3045618</xdr:colOff>
      <xdr:row>17</xdr:row>
      <xdr:rowOff>21431</xdr:rowOff>
    </xdr:to>
    <xdr:sp macro="" textlink="">
      <xdr:nvSpPr>
        <xdr:cNvPr id="16" name="Elipse 15">
          <a:extLst>
            <a:ext uri="{FF2B5EF4-FFF2-40B4-BE49-F238E27FC236}">
              <a16:creationId xmlns:a16="http://schemas.microsoft.com/office/drawing/2014/main" id="{E95E962C-6749-4869-AD92-BBE271005F1C}"/>
            </a:ext>
          </a:extLst>
        </xdr:cNvPr>
        <xdr:cNvSpPr/>
      </xdr:nvSpPr>
      <xdr:spPr>
        <a:xfrm>
          <a:off x="2902742" y="4450556"/>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13</a:t>
          </a:r>
        </a:p>
      </xdr:txBody>
    </xdr:sp>
    <xdr:clientData/>
  </xdr:twoCellAnchor>
  <xdr:twoCellAnchor>
    <xdr:from>
      <xdr:col>6</xdr:col>
      <xdr:colOff>971548</xdr:colOff>
      <xdr:row>15</xdr:row>
      <xdr:rowOff>888207</xdr:rowOff>
    </xdr:from>
    <xdr:to>
      <xdr:col>6</xdr:col>
      <xdr:colOff>1376362</xdr:colOff>
      <xdr:row>17</xdr:row>
      <xdr:rowOff>7145</xdr:rowOff>
    </xdr:to>
    <xdr:sp macro="" textlink="">
      <xdr:nvSpPr>
        <xdr:cNvPr id="17" name="Elipse 16">
          <a:extLst>
            <a:ext uri="{FF2B5EF4-FFF2-40B4-BE49-F238E27FC236}">
              <a16:creationId xmlns:a16="http://schemas.microsoft.com/office/drawing/2014/main" id="{6F16F9B2-1EA7-4235-A202-909435691BC8}"/>
            </a:ext>
          </a:extLst>
        </xdr:cNvPr>
        <xdr:cNvSpPr/>
      </xdr:nvSpPr>
      <xdr:spPr>
        <a:xfrm>
          <a:off x="8341517" y="4436270"/>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14</a:t>
          </a:r>
        </a:p>
      </xdr:txBody>
    </xdr:sp>
    <xdr:clientData/>
  </xdr:twoCellAnchor>
  <xdr:twoCellAnchor>
    <xdr:from>
      <xdr:col>4</xdr:col>
      <xdr:colOff>290510</xdr:colOff>
      <xdr:row>18</xdr:row>
      <xdr:rowOff>28577</xdr:rowOff>
    </xdr:from>
    <xdr:to>
      <xdr:col>4</xdr:col>
      <xdr:colOff>695324</xdr:colOff>
      <xdr:row>18</xdr:row>
      <xdr:rowOff>254796</xdr:rowOff>
    </xdr:to>
    <xdr:sp macro="" textlink="">
      <xdr:nvSpPr>
        <xdr:cNvPr id="19" name="Elipse 18">
          <a:extLst>
            <a:ext uri="{FF2B5EF4-FFF2-40B4-BE49-F238E27FC236}">
              <a16:creationId xmlns:a16="http://schemas.microsoft.com/office/drawing/2014/main" id="{75948C71-E368-4E4C-80F4-1F574B47DC0E}"/>
            </a:ext>
          </a:extLst>
        </xdr:cNvPr>
        <xdr:cNvSpPr/>
      </xdr:nvSpPr>
      <xdr:spPr>
        <a:xfrm>
          <a:off x="4993479" y="4886327"/>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15</a:t>
          </a:r>
        </a:p>
      </xdr:txBody>
    </xdr:sp>
    <xdr:clientData/>
  </xdr:twoCellAnchor>
  <xdr:twoCellAnchor>
    <xdr:from>
      <xdr:col>6</xdr:col>
      <xdr:colOff>881063</xdr:colOff>
      <xdr:row>18</xdr:row>
      <xdr:rowOff>333376</xdr:rowOff>
    </xdr:from>
    <xdr:to>
      <xdr:col>6</xdr:col>
      <xdr:colOff>1285877</xdr:colOff>
      <xdr:row>18</xdr:row>
      <xdr:rowOff>559595</xdr:rowOff>
    </xdr:to>
    <xdr:sp macro="" textlink="">
      <xdr:nvSpPr>
        <xdr:cNvPr id="20" name="Elipse 19">
          <a:extLst>
            <a:ext uri="{FF2B5EF4-FFF2-40B4-BE49-F238E27FC236}">
              <a16:creationId xmlns:a16="http://schemas.microsoft.com/office/drawing/2014/main" id="{98D434D6-744C-4482-A1FC-BC98E46BDF9F}"/>
            </a:ext>
          </a:extLst>
        </xdr:cNvPr>
        <xdr:cNvSpPr/>
      </xdr:nvSpPr>
      <xdr:spPr>
        <a:xfrm>
          <a:off x="8251032" y="5191126"/>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16</a:t>
          </a:r>
        </a:p>
      </xdr:txBody>
    </xdr:sp>
    <xdr:clientData/>
  </xdr:twoCellAnchor>
  <xdr:twoCellAnchor>
    <xdr:from>
      <xdr:col>7</xdr:col>
      <xdr:colOff>1047750</xdr:colOff>
      <xdr:row>18</xdr:row>
      <xdr:rowOff>345281</xdr:rowOff>
    </xdr:from>
    <xdr:to>
      <xdr:col>8</xdr:col>
      <xdr:colOff>2</xdr:colOff>
      <xdr:row>18</xdr:row>
      <xdr:rowOff>571500</xdr:rowOff>
    </xdr:to>
    <xdr:sp macro="" textlink="">
      <xdr:nvSpPr>
        <xdr:cNvPr id="21" name="Elipse 20">
          <a:extLst>
            <a:ext uri="{FF2B5EF4-FFF2-40B4-BE49-F238E27FC236}">
              <a16:creationId xmlns:a16="http://schemas.microsoft.com/office/drawing/2014/main" id="{565ABEBA-0ECA-49BB-B413-E9B674329C3B}"/>
            </a:ext>
          </a:extLst>
        </xdr:cNvPr>
        <xdr:cNvSpPr/>
      </xdr:nvSpPr>
      <xdr:spPr>
        <a:xfrm>
          <a:off x="9834563" y="5203031"/>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17</a:t>
          </a:r>
        </a:p>
      </xdr:txBody>
    </xdr:sp>
    <xdr:clientData/>
  </xdr:twoCellAnchor>
  <xdr:twoCellAnchor>
    <xdr:from>
      <xdr:col>8</xdr:col>
      <xdr:colOff>904875</xdr:colOff>
      <xdr:row>18</xdr:row>
      <xdr:rowOff>607219</xdr:rowOff>
    </xdr:from>
    <xdr:to>
      <xdr:col>8</xdr:col>
      <xdr:colOff>1309689</xdr:colOff>
      <xdr:row>18</xdr:row>
      <xdr:rowOff>833438</xdr:rowOff>
    </xdr:to>
    <xdr:sp macro="" textlink="">
      <xdr:nvSpPr>
        <xdr:cNvPr id="22" name="Elipse 21">
          <a:extLst>
            <a:ext uri="{FF2B5EF4-FFF2-40B4-BE49-F238E27FC236}">
              <a16:creationId xmlns:a16="http://schemas.microsoft.com/office/drawing/2014/main" id="{85890BA6-0BBF-4B89-8416-7B18FB932AF1}"/>
            </a:ext>
          </a:extLst>
        </xdr:cNvPr>
        <xdr:cNvSpPr/>
      </xdr:nvSpPr>
      <xdr:spPr>
        <a:xfrm>
          <a:off x="11144250" y="5464969"/>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18</a:t>
          </a:r>
        </a:p>
      </xdr:txBody>
    </xdr:sp>
    <xdr:clientData/>
  </xdr:twoCellAnchor>
  <xdr:twoCellAnchor>
    <xdr:from>
      <xdr:col>9</xdr:col>
      <xdr:colOff>997744</xdr:colOff>
      <xdr:row>18</xdr:row>
      <xdr:rowOff>366712</xdr:rowOff>
    </xdr:from>
    <xdr:to>
      <xdr:col>9</xdr:col>
      <xdr:colOff>1402558</xdr:colOff>
      <xdr:row>18</xdr:row>
      <xdr:rowOff>592931</xdr:rowOff>
    </xdr:to>
    <xdr:sp macro="" textlink="">
      <xdr:nvSpPr>
        <xdr:cNvPr id="23" name="Elipse 22">
          <a:extLst>
            <a:ext uri="{FF2B5EF4-FFF2-40B4-BE49-F238E27FC236}">
              <a16:creationId xmlns:a16="http://schemas.microsoft.com/office/drawing/2014/main" id="{4C55B25A-D77A-4E3D-870D-D9CC2B8FA07C}"/>
            </a:ext>
          </a:extLst>
        </xdr:cNvPr>
        <xdr:cNvSpPr/>
      </xdr:nvSpPr>
      <xdr:spPr>
        <a:xfrm>
          <a:off x="12570619" y="5224462"/>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19</a:t>
          </a:r>
        </a:p>
      </xdr:txBody>
    </xdr:sp>
    <xdr:clientData/>
  </xdr:twoCellAnchor>
  <xdr:twoCellAnchor>
    <xdr:from>
      <xdr:col>10</xdr:col>
      <xdr:colOff>1083468</xdr:colOff>
      <xdr:row>18</xdr:row>
      <xdr:rowOff>285750</xdr:rowOff>
    </xdr:from>
    <xdr:to>
      <xdr:col>10</xdr:col>
      <xdr:colOff>1488282</xdr:colOff>
      <xdr:row>18</xdr:row>
      <xdr:rowOff>511969</xdr:rowOff>
    </xdr:to>
    <xdr:sp macro="" textlink="">
      <xdr:nvSpPr>
        <xdr:cNvPr id="24" name="Elipse 23">
          <a:extLst>
            <a:ext uri="{FF2B5EF4-FFF2-40B4-BE49-F238E27FC236}">
              <a16:creationId xmlns:a16="http://schemas.microsoft.com/office/drawing/2014/main" id="{0E1C50CC-F686-4D48-AEB9-9C5C295AEFD9}"/>
            </a:ext>
          </a:extLst>
        </xdr:cNvPr>
        <xdr:cNvSpPr/>
      </xdr:nvSpPr>
      <xdr:spPr>
        <a:xfrm>
          <a:off x="14108906" y="5143500"/>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20</a:t>
          </a:r>
        </a:p>
      </xdr:txBody>
    </xdr:sp>
    <xdr:clientData/>
  </xdr:twoCellAnchor>
  <xdr:twoCellAnchor>
    <xdr:from>
      <xdr:col>3</xdr:col>
      <xdr:colOff>461963</xdr:colOff>
      <xdr:row>23</xdr:row>
      <xdr:rowOff>247650</xdr:rowOff>
    </xdr:from>
    <xdr:to>
      <xdr:col>3</xdr:col>
      <xdr:colOff>866777</xdr:colOff>
      <xdr:row>24</xdr:row>
      <xdr:rowOff>92869</xdr:rowOff>
    </xdr:to>
    <xdr:sp macro="" textlink="">
      <xdr:nvSpPr>
        <xdr:cNvPr id="25" name="Elipse 24">
          <a:extLst>
            <a:ext uri="{FF2B5EF4-FFF2-40B4-BE49-F238E27FC236}">
              <a16:creationId xmlns:a16="http://schemas.microsoft.com/office/drawing/2014/main" id="{B2AFE348-E7B7-460E-86EC-42515A60AD43}"/>
            </a:ext>
          </a:extLst>
        </xdr:cNvPr>
        <xdr:cNvSpPr/>
      </xdr:nvSpPr>
      <xdr:spPr>
        <a:xfrm>
          <a:off x="3843338" y="7486650"/>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21</a:t>
          </a:r>
        </a:p>
      </xdr:txBody>
    </xdr:sp>
    <xdr:clientData/>
  </xdr:twoCellAnchor>
  <xdr:twoCellAnchor>
    <xdr:from>
      <xdr:col>4</xdr:col>
      <xdr:colOff>452438</xdr:colOff>
      <xdr:row>23</xdr:row>
      <xdr:rowOff>261937</xdr:rowOff>
    </xdr:from>
    <xdr:to>
      <xdr:col>4</xdr:col>
      <xdr:colOff>857252</xdr:colOff>
      <xdr:row>24</xdr:row>
      <xdr:rowOff>107156</xdr:rowOff>
    </xdr:to>
    <xdr:sp macro="" textlink="">
      <xdr:nvSpPr>
        <xdr:cNvPr id="26" name="Elipse 25">
          <a:extLst>
            <a:ext uri="{FF2B5EF4-FFF2-40B4-BE49-F238E27FC236}">
              <a16:creationId xmlns:a16="http://schemas.microsoft.com/office/drawing/2014/main" id="{92183898-D22B-4062-8728-9920321DD139}"/>
            </a:ext>
          </a:extLst>
        </xdr:cNvPr>
        <xdr:cNvSpPr/>
      </xdr:nvSpPr>
      <xdr:spPr>
        <a:xfrm>
          <a:off x="5155407" y="7500937"/>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22</a:t>
          </a:r>
        </a:p>
      </xdr:txBody>
    </xdr:sp>
    <xdr:clientData/>
  </xdr:twoCellAnchor>
  <xdr:twoCellAnchor>
    <xdr:from>
      <xdr:col>5</xdr:col>
      <xdr:colOff>464342</xdr:colOff>
      <xdr:row>23</xdr:row>
      <xdr:rowOff>261937</xdr:rowOff>
    </xdr:from>
    <xdr:to>
      <xdr:col>5</xdr:col>
      <xdr:colOff>869156</xdr:colOff>
      <xdr:row>24</xdr:row>
      <xdr:rowOff>107156</xdr:rowOff>
    </xdr:to>
    <xdr:sp macro="" textlink="">
      <xdr:nvSpPr>
        <xdr:cNvPr id="27" name="Elipse 26">
          <a:extLst>
            <a:ext uri="{FF2B5EF4-FFF2-40B4-BE49-F238E27FC236}">
              <a16:creationId xmlns:a16="http://schemas.microsoft.com/office/drawing/2014/main" id="{15CA2F66-B9B2-4165-A832-154DEC089A67}"/>
            </a:ext>
          </a:extLst>
        </xdr:cNvPr>
        <xdr:cNvSpPr/>
      </xdr:nvSpPr>
      <xdr:spPr>
        <a:xfrm>
          <a:off x="6488905" y="7500937"/>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23</a:t>
          </a:r>
        </a:p>
      </xdr:txBody>
    </xdr:sp>
    <xdr:clientData/>
  </xdr:twoCellAnchor>
  <xdr:twoCellAnchor>
    <xdr:from>
      <xdr:col>6</xdr:col>
      <xdr:colOff>23812</xdr:colOff>
      <xdr:row>26</xdr:row>
      <xdr:rowOff>47624</xdr:rowOff>
    </xdr:from>
    <xdr:to>
      <xdr:col>6</xdr:col>
      <xdr:colOff>428626</xdr:colOff>
      <xdr:row>26</xdr:row>
      <xdr:rowOff>273843</xdr:rowOff>
    </xdr:to>
    <xdr:sp macro="" textlink="">
      <xdr:nvSpPr>
        <xdr:cNvPr id="28" name="Elipse 27">
          <a:extLst>
            <a:ext uri="{FF2B5EF4-FFF2-40B4-BE49-F238E27FC236}">
              <a16:creationId xmlns:a16="http://schemas.microsoft.com/office/drawing/2014/main" id="{3137B971-4B20-47B1-92A9-5C7ABD18CCEB}"/>
            </a:ext>
          </a:extLst>
        </xdr:cNvPr>
        <xdr:cNvSpPr/>
      </xdr:nvSpPr>
      <xdr:spPr>
        <a:xfrm>
          <a:off x="7393781" y="8465343"/>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24</a:t>
          </a:r>
        </a:p>
      </xdr:txBody>
    </xdr:sp>
    <xdr:clientData/>
  </xdr:twoCellAnchor>
  <xdr:twoCellAnchor>
    <xdr:from>
      <xdr:col>6</xdr:col>
      <xdr:colOff>21434</xdr:colOff>
      <xdr:row>27</xdr:row>
      <xdr:rowOff>57146</xdr:rowOff>
    </xdr:from>
    <xdr:to>
      <xdr:col>6</xdr:col>
      <xdr:colOff>426248</xdr:colOff>
      <xdr:row>27</xdr:row>
      <xdr:rowOff>283365</xdr:rowOff>
    </xdr:to>
    <xdr:sp macro="" textlink="">
      <xdr:nvSpPr>
        <xdr:cNvPr id="29" name="Elipse 28">
          <a:extLst>
            <a:ext uri="{FF2B5EF4-FFF2-40B4-BE49-F238E27FC236}">
              <a16:creationId xmlns:a16="http://schemas.microsoft.com/office/drawing/2014/main" id="{D5CA11B8-33A2-4592-A3C5-4B0ADDF6D5D6}"/>
            </a:ext>
          </a:extLst>
        </xdr:cNvPr>
        <xdr:cNvSpPr/>
      </xdr:nvSpPr>
      <xdr:spPr>
        <a:xfrm>
          <a:off x="7391403" y="8855865"/>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25</a:t>
          </a:r>
        </a:p>
      </xdr:txBody>
    </xdr:sp>
    <xdr:clientData/>
  </xdr:twoCellAnchor>
  <xdr:twoCellAnchor>
    <xdr:from>
      <xdr:col>6</xdr:col>
      <xdr:colOff>21432</xdr:colOff>
      <xdr:row>28</xdr:row>
      <xdr:rowOff>80956</xdr:rowOff>
    </xdr:from>
    <xdr:to>
      <xdr:col>6</xdr:col>
      <xdr:colOff>426246</xdr:colOff>
      <xdr:row>28</xdr:row>
      <xdr:rowOff>307175</xdr:rowOff>
    </xdr:to>
    <xdr:sp macro="" textlink="">
      <xdr:nvSpPr>
        <xdr:cNvPr id="30" name="Elipse 29">
          <a:extLst>
            <a:ext uri="{FF2B5EF4-FFF2-40B4-BE49-F238E27FC236}">
              <a16:creationId xmlns:a16="http://schemas.microsoft.com/office/drawing/2014/main" id="{394D2C42-C55D-4A7D-B6C0-B091E3675784}"/>
            </a:ext>
          </a:extLst>
        </xdr:cNvPr>
        <xdr:cNvSpPr/>
      </xdr:nvSpPr>
      <xdr:spPr>
        <a:xfrm>
          <a:off x="7391401" y="9260675"/>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26</a:t>
          </a:r>
        </a:p>
      </xdr:txBody>
    </xdr:sp>
    <xdr:clientData/>
  </xdr:twoCellAnchor>
  <xdr:twoCellAnchor>
    <xdr:from>
      <xdr:col>6</xdr:col>
      <xdr:colOff>19054</xdr:colOff>
      <xdr:row>29</xdr:row>
      <xdr:rowOff>90478</xdr:rowOff>
    </xdr:from>
    <xdr:to>
      <xdr:col>6</xdr:col>
      <xdr:colOff>423868</xdr:colOff>
      <xdr:row>29</xdr:row>
      <xdr:rowOff>316697</xdr:rowOff>
    </xdr:to>
    <xdr:sp macro="" textlink="">
      <xdr:nvSpPr>
        <xdr:cNvPr id="31" name="Elipse 30">
          <a:extLst>
            <a:ext uri="{FF2B5EF4-FFF2-40B4-BE49-F238E27FC236}">
              <a16:creationId xmlns:a16="http://schemas.microsoft.com/office/drawing/2014/main" id="{65D96451-D03B-45CA-B8F6-36550E19E6FD}"/>
            </a:ext>
          </a:extLst>
        </xdr:cNvPr>
        <xdr:cNvSpPr/>
      </xdr:nvSpPr>
      <xdr:spPr>
        <a:xfrm>
          <a:off x="7389023" y="9651197"/>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27</a:t>
          </a:r>
        </a:p>
      </xdr:txBody>
    </xdr:sp>
    <xdr:clientData/>
  </xdr:twoCellAnchor>
  <xdr:twoCellAnchor>
    <xdr:from>
      <xdr:col>6</xdr:col>
      <xdr:colOff>21434</xdr:colOff>
      <xdr:row>30</xdr:row>
      <xdr:rowOff>69050</xdr:rowOff>
    </xdr:from>
    <xdr:to>
      <xdr:col>6</xdr:col>
      <xdr:colOff>426248</xdr:colOff>
      <xdr:row>30</xdr:row>
      <xdr:rowOff>295269</xdr:rowOff>
    </xdr:to>
    <xdr:sp macro="" textlink="">
      <xdr:nvSpPr>
        <xdr:cNvPr id="32" name="Elipse 31">
          <a:extLst>
            <a:ext uri="{FF2B5EF4-FFF2-40B4-BE49-F238E27FC236}">
              <a16:creationId xmlns:a16="http://schemas.microsoft.com/office/drawing/2014/main" id="{BCEB308F-FE5E-4C4D-B6B1-2424B17F61E1}"/>
            </a:ext>
          </a:extLst>
        </xdr:cNvPr>
        <xdr:cNvSpPr/>
      </xdr:nvSpPr>
      <xdr:spPr>
        <a:xfrm>
          <a:off x="7391403" y="10010769"/>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28</a:t>
          </a:r>
        </a:p>
      </xdr:txBody>
    </xdr:sp>
    <xdr:clientData/>
  </xdr:twoCellAnchor>
  <xdr:twoCellAnchor>
    <xdr:from>
      <xdr:col>6</xdr:col>
      <xdr:colOff>19054</xdr:colOff>
      <xdr:row>31</xdr:row>
      <xdr:rowOff>102382</xdr:rowOff>
    </xdr:from>
    <xdr:to>
      <xdr:col>6</xdr:col>
      <xdr:colOff>423868</xdr:colOff>
      <xdr:row>31</xdr:row>
      <xdr:rowOff>328601</xdr:rowOff>
    </xdr:to>
    <xdr:sp macro="" textlink="">
      <xdr:nvSpPr>
        <xdr:cNvPr id="34" name="Elipse 33">
          <a:extLst>
            <a:ext uri="{FF2B5EF4-FFF2-40B4-BE49-F238E27FC236}">
              <a16:creationId xmlns:a16="http://schemas.microsoft.com/office/drawing/2014/main" id="{942E9A5F-EDB5-4333-BFE9-1FE3872E5882}"/>
            </a:ext>
          </a:extLst>
        </xdr:cNvPr>
        <xdr:cNvSpPr/>
      </xdr:nvSpPr>
      <xdr:spPr>
        <a:xfrm>
          <a:off x="7389023" y="10806101"/>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29</a:t>
          </a:r>
        </a:p>
      </xdr:txBody>
    </xdr:sp>
    <xdr:clientData/>
  </xdr:twoCellAnchor>
  <xdr:twoCellAnchor>
    <xdr:from>
      <xdr:col>6</xdr:col>
      <xdr:colOff>16676</xdr:colOff>
      <xdr:row>32</xdr:row>
      <xdr:rowOff>111904</xdr:rowOff>
    </xdr:from>
    <xdr:to>
      <xdr:col>6</xdr:col>
      <xdr:colOff>421490</xdr:colOff>
      <xdr:row>32</xdr:row>
      <xdr:rowOff>338123</xdr:rowOff>
    </xdr:to>
    <xdr:sp macro="" textlink="">
      <xdr:nvSpPr>
        <xdr:cNvPr id="35" name="Elipse 34">
          <a:extLst>
            <a:ext uri="{FF2B5EF4-FFF2-40B4-BE49-F238E27FC236}">
              <a16:creationId xmlns:a16="http://schemas.microsoft.com/office/drawing/2014/main" id="{D3DA5191-C44C-477B-A563-913E117A4951}"/>
            </a:ext>
          </a:extLst>
        </xdr:cNvPr>
        <xdr:cNvSpPr/>
      </xdr:nvSpPr>
      <xdr:spPr>
        <a:xfrm>
          <a:off x="7386645" y="11196623"/>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30</a:t>
          </a:r>
        </a:p>
      </xdr:txBody>
    </xdr:sp>
    <xdr:clientData/>
  </xdr:twoCellAnchor>
  <xdr:twoCellAnchor>
    <xdr:from>
      <xdr:col>6</xdr:col>
      <xdr:colOff>14296</xdr:colOff>
      <xdr:row>33</xdr:row>
      <xdr:rowOff>97613</xdr:rowOff>
    </xdr:from>
    <xdr:to>
      <xdr:col>6</xdr:col>
      <xdr:colOff>419110</xdr:colOff>
      <xdr:row>33</xdr:row>
      <xdr:rowOff>323832</xdr:rowOff>
    </xdr:to>
    <xdr:sp macro="" textlink="">
      <xdr:nvSpPr>
        <xdr:cNvPr id="36" name="Elipse 35">
          <a:extLst>
            <a:ext uri="{FF2B5EF4-FFF2-40B4-BE49-F238E27FC236}">
              <a16:creationId xmlns:a16="http://schemas.microsoft.com/office/drawing/2014/main" id="{B5C0E62E-7B36-40A1-9F7F-250B7BE3A548}"/>
            </a:ext>
          </a:extLst>
        </xdr:cNvPr>
        <xdr:cNvSpPr/>
      </xdr:nvSpPr>
      <xdr:spPr>
        <a:xfrm>
          <a:off x="7384265" y="11563332"/>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31</a:t>
          </a:r>
        </a:p>
      </xdr:txBody>
    </xdr:sp>
    <xdr:clientData/>
  </xdr:twoCellAnchor>
  <xdr:twoCellAnchor>
    <xdr:from>
      <xdr:col>2</xdr:col>
      <xdr:colOff>2071687</xdr:colOff>
      <xdr:row>34</xdr:row>
      <xdr:rowOff>202406</xdr:rowOff>
    </xdr:from>
    <xdr:to>
      <xdr:col>2</xdr:col>
      <xdr:colOff>2476501</xdr:colOff>
      <xdr:row>36</xdr:row>
      <xdr:rowOff>0</xdr:rowOff>
    </xdr:to>
    <xdr:sp macro="" textlink="">
      <xdr:nvSpPr>
        <xdr:cNvPr id="37" name="Elipse 36">
          <a:extLst>
            <a:ext uri="{FF2B5EF4-FFF2-40B4-BE49-F238E27FC236}">
              <a16:creationId xmlns:a16="http://schemas.microsoft.com/office/drawing/2014/main" id="{3469738E-5A38-45E7-8635-BC2282CE26CA}"/>
            </a:ext>
          </a:extLst>
        </xdr:cNvPr>
        <xdr:cNvSpPr/>
      </xdr:nvSpPr>
      <xdr:spPr>
        <a:xfrm>
          <a:off x="2333625" y="12049125"/>
          <a:ext cx="404814" cy="226219"/>
        </a:xfrm>
        <a:prstGeom prst="ellipse">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FF0000"/>
              </a:solidFill>
            </a:rPr>
            <a:t>32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60B56-A4A4-4340-AFD4-82A20129DAC1}">
  <dimension ref="B2:I59"/>
  <sheetViews>
    <sheetView zoomScale="90" zoomScaleNormal="90" workbookViewId="0">
      <selection activeCell="A2" sqref="A2"/>
    </sheetView>
  </sheetViews>
  <sheetFormatPr baseColWidth="10" defaultColWidth="11.453125" defaultRowHeight="13" x14ac:dyDescent="0.3"/>
  <cols>
    <col min="1" max="1" width="1.7265625" style="48" customWidth="1"/>
    <col min="2" max="2" width="10" style="48" customWidth="1"/>
    <col min="3" max="3" width="41.7265625" style="48" customWidth="1"/>
    <col min="4" max="4" width="104.54296875" style="48" customWidth="1"/>
    <col min="5" max="5" width="10.81640625" style="48" customWidth="1"/>
    <col min="6" max="16384" width="11.453125" style="48"/>
  </cols>
  <sheetData>
    <row r="2" spans="2:9" s="44" customFormat="1" ht="32.5" x14ac:dyDescent="0.85">
      <c r="B2" s="135" t="s">
        <v>1601</v>
      </c>
      <c r="C2" s="135"/>
      <c r="D2" s="135"/>
      <c r="E2" s="45"/>
      <c r="F2" s="45"/>
      <c r="G2" s="45"/>
      <c r="H2" s="45"/>
      <c r="I2" s="45"/>
    </row>
    <row r="3" spans="2:9" s="46" customFormat="1" ht="16.5" x14ac:dyDescent="0.45"/>
    <row r="4" spans="2:9" s="47" customFormat="1" ht="16.5" x14ac:dyDescent="0.45">
      <c r="B4" s="75" t="s">
        <v>1437</v>
      </c>
      <c r="C4" s="75" t="s">
        <v>1434</v>
      </c>
      <c r="D4" s="75" t="s">
        <v>1431</v>
      </c>
      <c r="E4" s="46"/>
    </row>
    <row r="5" spans="2:9" s="47" customFormat="1" ht="54" customHeight="1" x14ac:dyDescent="0.45">
      <c r="B5" s="99"/>
      <c r="C5" s="100" t="s">
        <v>2</v>
      </c>
      <c r="D5" s="101" t="s">
        <v>1518</v>
      </c>
      <c r="E5" s="46"/>
    </row>
    <row r="6" spans="2:9" s="47" customFormat="1" ht="43" customHeight="1" x14ac:dyDescent="0.45">
      <c r="B6" s="99"/>
      <c r="C6" s="100" t="s">
        <v>1430</v>
      </c>
      <c r="D6" s="101" t="s">
        <v>1604</v>
      </c>
      <c r="E6" s="46"/>
    </row>
    <row r="7" spans="2:9" s="47" customFormat="1" ht="43" customHeight="1" x14ac:dyDescent="0.45">
      <c r="B7" s="99"/>
      <c r="C7" s="100" t="s">
        <v>1</v>
      </c>
      <c r="D7" s="101" t="s">
        <v>1475</v>
      </c>
      <c r="E7" s="46"/>
    </row>
    <row r="8" spans="2:9" s="47" customFormat="1" ht="51.75" customHeight="1" x14ac:dyDescent="0.45">
      <c r="B8" s="90"/>
      <c r="C8" s="91" t="s">
        <v>1429</v>
      </c>
      <c r="D8" s="92" t="s">
        <v>1605</v>
      </c>
      <c r="E8" s="46"/>
    </row>
    <row r="9" spans="2:9" s="47" customFormat="1" ht="61.5" customHeight="1" x14ac:dyDescent="0.45">
      <c r="B9" s="90"/>
      <c r="C9" s="91" t="s">
        <v>1432</v>
      </c>
      <c r="D9" s="92" t="s">
        <v>1545</v>
      </c>
      <c r="E9" s="46"/>
    </row>
    <row r="10" spans="2:9" s="47" customFormat="1" ht="128" x14ac:dyDescent="0.45">
      <c r="B10" s="90"/>
      <c r="C10" s="91" t="s">
        <v>1433</v>
      </c>
      <c r="D10" s="92" t="s">
        <v>1645</v>
      </c>
      <c r="E10" s="46"/>
    </row>
    <row r="11" spans="2:9" s="47" customFormat="1" ht="50.25" customHeight="1" x14ac:dyDescent="0.45">
      <c r="B11" s="90"/>
      <c r="C11" s="91" t="s">
        <v>1471</v>
      </c>
      <c r="D11" s="92" t="s">
        <v>1546</v>
      </c>
      <c r="E11" s="46"/>
    </row>
    <row r="12" spans="2:9" s="47" customFormat="1" ht="58.5" customHeight="1" x14ac:dyDescent="0.45">
      <c r="B12" s="90"/>
      <c r="C12" s="91" t="s">
        <v>1646</v>
      </c>
      <c r="D12" s="92" t="s">
        <v>1606</v>
      </c>
      <c r="E12" s="46"/>
    </row>
    <row r="13" spans="2:9" s="47" customFormat="1" ht="128" x14ac:dyDescent="0.45">
      <c r="B13" s="90"/>
      <c r="C13" s="91" t="s">
        <v>1435</v>
      </c>
      <c r="D13" s="92" t="s">
        <v>1663</v>
      </c>
      <c r="E13" s="46"/>
    </row>
    <row r="14" spans="2:9" s="47" customFormat="1" ht="48.75" customHeight="1" x14ac:dyDescent="0.45">
      <c r="B14" s="90"/>
      <c r="C14" s="91" t="s">
        <v>1471</v>
      </c>
      <c r="D14" s="92" t="s">
        <v>1481</v>
      </c>
      <c r="E14" s="46"/>
    </row>
    <row r="15" spans="2:9" s="47" customFormat="1" ht="52.5" customHeight="1" x14ac:dyDescent="0.45">
      <c r="B15" s="90"/>
      <c r="C15" s="91" t="s">
        <v>1647</v>
      </c>
      <c r="D15" s="92" t="s">
        <v>1482</v>
      </c>
      <c r="E15" s="46"/>
    </row>
    <row r="16" spans="2:9" s="47" customFormat="1" ht="63" customHeight="1" x14ac:dyDescent="0.45">
      <c r="B16" s="90"/>
      <c r="C16" s="91" t="s">
        <v>1648</v>
      </c>
      <c r="D16" s="92" t="s">
        <v>1483</v>
      </c>
      <c r="E16" s="46"/>
    </row>
    <row r="17" spans="2:5" s="47" customFormat="1" ht="43" customHeight="1" x14ac:dyDescent="0.45">
      <c r="B17" s="90"/>
      <c r="C17" s="91" t="s">
        <v>1436</v>
      </c>
      <c r="D17" s="92" t="s">
        <v>1474</v>
      </c>
      <c r="E17" s="46"/>
    </row>
    <row r="18" spans="2:5" s="47" customFormat="1" ht="62.25" customHeight="1" x14ac:dyDescent="0.45">
      <c r="B18" s="90"/>
      <c r="C18" s="91" t="s">
        <v>1507</v>
      </c>
      <c r="D18" s="92" t="s">
        <v>1649</v>
      </c>
      <c r="E18" s="46"/>
    </row>
    <row r="19" spans="2:5" s="47" customFormat="1" ht="60.75" customHeight="1" x14ac:dyDescent="0.45">
      <c r="B19" s="90"/>
      <c r="C19" s="91" t="s">
        <v>1508</v>
      </c>
      <c r="D19" s="92" t="s">
        <v>1650</v>
      </c>
      <c r="E19" s="46"/>
    </row>
    <row r="20" spans="2:5" s="47" customFormat="1" ht="143.25" customHeight="1" x14ac:dyDescent="0.45">
      <c r="B20" s="94"/>
      <c r="C20" s="95" t="s">
        <v>1651</v>
      </c>
      <c r="D20" s="96" t="s">
        <v>1652</v>
      </c>
      <c r="E20" s="46"/>
    </row>
    <row r="21" spans="2:5" s="47" customFormat="1" ht="63" customHeight="1" x14ac:dyDescent="0.45">
      <c r="B21" s="94"/>
      <c r="C21" s="97" t="s">
        <v>1484</v>
      </c>
      <c r="D21" s="96" t="s">
        <v>1653</v>
      </c>
      <c r="E21" s="46"/>
    </row>
    <row r="22" spans="2:5" s="47" customFormat="1" ht="63" customHeight="1" x14ac:dyDescent="0.45">
      <c r="B22" s="94"/>
      <c r="C22" s="97" t="s">
        <v>1491</v>
      </c>
      <c r="D22" s="96" t="s">
        <v>1536</v>
      </c>
      <c r="E22" s="46"/>
    </row>
    <row r="23" spans="2:5" s="47" customFormat="1" ht="67.5" customHeight="1" x14ac:dyDescent="0.45">
      <c r="B23" s="94"/>
      <c r="C23" s="95" t="s">
        <v>7</v>
      </c>
      <c r="D23" s="96" t="s">
        <v>1654</v>
      </c>
      <c r="E23" s="46"/>
    </row>
    <row r="24" spans="2:5" s="47" customFormat="1" ht="60" customHeight="1" x14ac:dyDescent="0.45">
      <c r="B24" s="90"/>
      <c r="C24" s="91" t="s">
        <v>1489</v>
      </c>
      <c r="D24" s="92" t="s">
        <v>1655</v>
      </c>
      <c r="E24" s="46"/>
    </row>
    <row r="25" spans="2:5" s="47" customFormat="1" ht="92.25" customHeight="1" x14ac:dyDescent="0.45">
      <c r="B25" s="90"/>
      <c r="C25" s="91" t="s">
        <v>1656</v>
      </c>
      <c r="D25" s="92" t="s">
        <v>1657</v>
      </c>
      <c r="E25" s="46"/>
    </row>
    <row r="26" spans="2:5" s="47" customFormat="1" ht="63" customHeight="1" x14ac:dyDescent="0.45">
      <c r="B26" s="90"/>
      <c r="C26" s="93" t="s">
        <v>1659</v>
      </c>
      <c r="D26" s="92" t="s">
        <v>1660</v>
      </c>
      <c r="E26" s="46"/>
    </row>
    <row r="27" spans="2:5" s="47" customFormat="1" ht="63" customHeight="1" x14ac:dyDescent="0.45">
      <c r="B27" s="90"/>
      <c r="C27" s="93" t="s">
        <v>1658</v>
      </c>
      <c r="D27" s="92" t="s">
        <v>1537</v>
      </c>
      <c r="E27" s="46"/>
    </row>
    <row r="28" spans="2:5" s="47" customFormat="1" ht="47.25" customHeight="1" x14ac:dyDescent="0.45">
      <c r="B28" s="94"/>
      <c r="C28" s="95" t="s">
        <v>1438</v>
      </c>
      <c r="D28" s="96" t="s">
        <v>1538</v>
      </c>
      <c r="E28" s="46"/>
    </row>
    <row r="29" spans="2:5" s="47" customFormat="1" ht="47.25" customHeight="1" x14ac:dyDescent="0.45">
      <c r="B29" s="94"/>
      <c r="C29" s="95" t="s">
        <v>1439</v>
      </c>
      <c r="D29" s="96" t="s">
        <v>1539</v>
      </c>
      <c r="E29" s="46"/>
    </row>
    <row r="30" spans="2:5" s="47" customFormat="1" ht="47.25" customHeight="1" x14ac:dyDescent="0.45">
      <c r="B30" s="94"/>
      <c r="C30" s="95" t="s">
        <v>1440</v>
      </c>
      <c r="D30" s="96" t="s">
        <v>1540</v>
      </c>
      <c r="E30" s="46"/>
    </row>
    <row r="31" spans="2:5" s="47" customFormat="1" ht="43" customHeight="1" x14ac:dyDescent="0.45">
      <c r="B31" s="94"/>
      <c r="C31" s="95" t="s">
        <v>1445</v>
      </c>
      <c r="D31" s="96" t="s">
        <v>1485</v>
      </c>
      <c r="E31" s="46"/>
    </row>
    <row r="32" spans="2:5" s="47" customFormat="1" ht="51.75" customHeight="1" x14ac:dyDescent="0.45">
      <c r="B32" s="90"/>
      <c r="C32" s="91" t="s">
        <v>1572</v>
      </c>
      <c r="D32" s="92" t="s">
        <v>1541</v>
      </c>
      <c r="E32" s="46"/>
    </row>
    <row r="33" spans="2:5" s="47" customFormat="1" ht="66.75" customHeight="1" x14ac:dyDescent="0.45">
      <c r="B33" s="90"/>
      <c r="C33" s="91" t="s">
        <v>1444</v>
      </c>
      <c r="D33" s="92" t="s">
        <v>1542</v>
      </c>
      <c r="E33" s="46"/>
    </row>
    <row r="34" spans="2:5" s="47" customFormat="1" ht="66.75" customHeight="1" x14ac:dyDescent="0.45">
      <c r="B34" s="90"/>
      <c r="C34" s="91" t="s">
        <v>9</v>
      </c>
      <c r="D34" s="92" t="s">
        <v>1543</v>
      </c>
      <c r="E34" s="46"/>
    </row>
    <row r="35" spans="2:5" s="47" customFormat="1" ht="60.75" customHeight="1" x14ac:dyDescent="0.45">
      <c r="B35" s="90"/>
      <c r="C35" s="91" t="s">
        <v>1442</v>
      </c>
      <c r="D35" s="92" t="s">
        <v>1544</v>
      </c>
      <c r="E35" s="46"/>
    </row>
    <row r="36" spans="2:5" s="47" customFormat="1" ht="115.5" customHeight="1" x14ac:dyDescent="0.45">
      <c r="B36" s="90"/>
      <c r="C36" s="91" t="s">
        <v>1633</v>
      </c>
      <c r="D36" s="92" t="s">
        <v>1632</v>
      </c>
      <c r="E36" s="46"/>
    </row>
    <row r="37" spans="2:5" s="47" customFormat="1" ht="50.25" customHeight="1" x14ac:dyDescent="0.45">
      <c r="B37" s="90"/>
      <c r="C37" s="91" t="s">
        <v>1634</v>
      </c>
      <c r="D37" s="92" t="s">
        <v>1661</v>
      </c>
      <c r="E37" s="46"/>
    </row>
    <row r="38" spans="2:5" s="47" customFormat="1" ht="74.25" customHeight="1" x14ac:dyDescent="0.45">
      <c r="B38" s="90"/>
      <c r="C38" s="91" t="s">
        <v>1443</v>
      </c>
      <c r="D38" s="92" t="s">
        <v>1662</v>
      </c>
      <c r="E38" s="46"/>
    </row>
    <row r="39" spans="2:5" s="47" customFormat="1" ht="64.5" customHeight="1" x14ac:dyDescent="0.45">
      <c r="B39" s="90"/>
      <c r="C39" s="91" t="s">
        <v>12</v>
      </c>
      <c r="D39" s="92" t="s">
        <v>1476</v>
      </c>
      <c r="E39" s="46"/>
    </row>
    <row r="40" spans="2:5" s="47" customFormat="1" ht="43" customHeight="1" x14ac:dyDescent="0.45">
      <c r="B40" s="99"/>
      <c r="C40" s="100" t="s">
        <v>10</v>
      </c>
      <c r="D40" s="101" t="s">
        <v>1477</v>
      </c>
      <c r="E40" s="46"/>
    </row>
    <row r="41" spans="2:5" ht="16.5" x14ac:dyDescent="0.45">
      <c r="E41" s="46"/>
    </row>
    <row r="42" spans="2:5" ht="16.5" x14ac:dyDescent="0.45">
      <c r="E42" s="46"/>
    </row>
    <row r="43" spans="2:5" ht="16.5" x14ac:dyDescent="0.45">
      <c r="E43" s="46"/>
    </row>
    <row r="44" spans="2:5" ht="16.5" x14ac:dyDescent="0.45">
      <c r="E44" s="46"/>
    </row>
    <row r="45" spans="2:5" ht="16.5" x14ac:dyDescent="0.45">
      <c r="E45" s="46"/>
    </row>
    <row r="46" spans="2:5" ht="16.5" x14ac:dyDescent="0.45">
      <c r="E46" s="46"/>
    </row>
    <row r="47" spans="2:5" ht="16.5" x14ac:dyDescent="0.45">
      <c r="E47" s="46"/>
    </row>
    <row r="48" spans="2:5" ht="16.5" x14ac:dyDescent="0.45">
      <c r="E48" s="46"/>
    </row>
    <row r="49" spans="5:5" ht="16.5" x14ac:dyDescent="0.45">
      <c r="E49" s="46"/>
    </row>
    <row r="50" spans="5:5" ht="16.5" x14ac:dyDescent="0.45">
      <c r="E50" s="46"/>
    </row>
    <row r="51" spans="5:5" ht="16.5" x14ac:dyDescent="0.45">
      <c r="E51" s="46"/>
    </row>
    <row r="52" spans="5:5" ht="16.5" x14ac:dyDescent="0.45">
      <c r="E52" s="46"/>
    </row>
    <row r="53" spans="5:5" ht="16.5" x14ac:dyDescent="0.45">
      <c r="E53" s="46"/>
    </row>
    <row r="54" spans="5:5" ht="16.5" x14ac:dyDescent="0.45">
      <c r="E54" s="46"/>
    </row>
    <row r="55" spans="5:5" ht="16.5" x14ac:dyDescent="0.45">
      <c r="E55" s="46"/>
    </row>
    <row r="56" spans="5:5" ht="16.5" x14ac:dyDescent="0.45">
      <c r="E56" s="46"/>
    </row>
    <row r="57" spans="5:5" ht="16.5" x14ac:dyDescent="0.45">
      <c r="E57" s="46"/>
    </row>
    <row r="58" spans="5:5" ht="16.5" x14ac:dyDescent="0.45">
      <c r="E58" s="46"/>
    </row>
    <row r="59" spans="5:5" ht="16.5" x14ac:dyDescent="0.45">
      <c r="E59" s="46"/>
    </row>
  </sheetData>
  <mergeCells count="1">
    <mergeCell ref="B2:D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4BC37-F1DA-4DE4-A82C-797AE957D674}">
  <dimension ref="B1:AK30"/>
  <sheetViews>
    <sheetView tabSelected="1" topLeftCell="Q1" zoomScale="63" zoomScaleNormal="63" workbookViewId="0">
      <selection activeCell="AC7" sqref="AC7"/>
    </sheetView>
  </sheetViews>
  <sheetFormatPr baseColWidth="10" defaultColWidth="11.453125" defaultRowHeight="12" x14ac:dyDescent="0.3"/>
  <cols>
    <col min="1" max="1" width="1.26953125" style="1" customWidth="1"/>
    <col min="2" max="2" width="7.453125" style="1" customWidth="1"/>
    <col min="3" max="3" width="15.26953125" style="1" customWidth="1"/>
    <col min="4" max="4" width="36.453125" style="1" customWidth="1"/>
    <col min="5" max="5" width="10.1796875" style="1" bestFit="1" customWidth="1"/>
    <col min="6" max="6" width="14.453125" style="1" customWidth="1"/>
    <col min="7" max="13" width="34.7265625" style="1" customWidth="1"/>
    <col min="14" max="14" width="18.453125" style="1" customWidth="1"/>
    <col min="15" max="16" width="13.7265625" style="1" customWidth="1"/>
    <col min="17" max="20" width="8.7265625" style="1" customWidth="1"/>
    <col min="21" max="21" width="18.453125" style="1" customWidth="1"/>
    <col min="22" max="24" width="8.7265625" style="1" customWidth="1"/>
    <col min="25" max="28" width="11.453125" style="1"/>
    <col min="29" max="36" width="12.7265625" style="1" customWidth="1"/>
    <col min="37" max="37" width="40.7265625" style="1" customWidth="1"/>
    <col min="38" max="16384" width="11.453125" style="1"/>
  </cols>
  <sheetData>
    <row r="1" spans="2:37" ht="5.25" customHeight="1" x14ac:dyDescent="0.3"/>
    <row r="2" spans="2:37" ht="23.25" customHeight="1" x14ac:dyDescent="0.3">
      <c r="B2" s="136" t="s">
        <v>1547</v>
      </c>
      <c r="C2" s="136"/>
      <c r="D2" s="136"/>
      <c r="E2" s="136"/>
      <c r="F2" s="136"/>
      <c r="G2" s="136"/>
    </row>
    <row r="3" spans="2:37" ht="6" customHeight="1" x14ac:dyDescent="0.3"/>
    <row r="4" spans="2:37" x14ac:dyDescent="0.3">
      <c r="B4" s="82" t="s">
        <v>1602</v>
      </c>
      <c r="C4" s="83"/>
      <c r="D4" s="83"/>
      <c r="E4" s="83"/>
      <c r="F4" s="83"/>
      <c r="G4" s="83"/>
    </row>
    <row r="5" spans="2:37" ht="6" customHeight="1" x14ac:dyDescent="0.3"/>
    <row r="6" spans="2:37" s="3" customFormat="1" ht="66" customHeight="1" x14ac:dyDescent="0.35">
      <c r="B6" s="137" t="s">
        <v>3</v>
      </c>
      <c r="C6" s="137"/>
      <c r="D6" s="137"/>
      <c r="E6" s="138" t="s">
        <v>1639</v>
      </c>
      <c r="F6" s="138"/>
      <c r="G6" s="138"/>
      <c r="H6" s="138"/>
      <c r="I6" s="138"/>
      <c r="J6" s="138"/>
      <c r="K6" s="138"/>
      <c r="L6" s="138"/>
      <c r="M6" s="138"/>
      <c r="N6" s="138"/>
      <c r="O6" s="138"/>
      <c r="P6" s="138"/>
      <c r="Q6" s="140" t="s">
        <v>1561</v>
      </c>
      <c r="R6" s="141"/>
      <c r="S6" s="141"/>
      <c r="T6" s="142"/>
      <c r="U6" s="143" t="s">
        <v>1640</v>
      </c>
      <c r="V6" s="144"/>
      <c r="W6" s="144"/>
      <c r="X6" s="144"/>
      <c r="Y6" s="139" t="s">
        <v>8</v>
      </c>
      <c r="Z6" s="139"/>
      <c r="AA6" s="139"/>
      <c r="AB6" s="139"/>
      <c r="AC6" s="138" t="s">
        <v>1567</v>
      </c>
      <c r="AD6" s="138"/>
      <c r="AE6" s="138"/>
      <c r="AF6" s="138"/>
      <c r="AG6" s="138"/>
      <c r="AH6" s="138"/>
      <c r="AI6" s="138"/>
      <c r="AJ6" s="138"/>
      <c r="AK6" s="137" t="s">
        <v>10</v>
      </c>
    </row>
    <row r="7" spans="2:37" s="3" customFormat="1" ht="82.5" customHeight="1" x14ac:dyDescent="0.35">
      <c r="B7" s="102" t="s">
        <v>4</v>
      </c>
      <c r="C7" s="102" t="s">
        <v>1550</v>
      </c>
      <c r="D7" s="102" t="s">
        <v>1</v>
      </c>
      <c r="E7" s="89" t="s">
        <v>1551</v>
      </c>
      <c r="F7" s="89" t="s">
        <v>1552</v>
      </c>
      <c r="G7" s="89" t="s">
        <v>1553</v>
      </c>
      <c r="H7" s="89" t="s">
        <v>1554</v>
      </c>
      <c r="I7" s="89" t="s">
        <v>1644</v>
      </c>
      <c r="J7" s="89" t="s">
        <v>1555</v>
      </c>
      <c r="K7" s="89" t="s">
        <v>1556</v>
      </c>
      <c r="L7" s="89" t="s">
        <v>1641</v>
      </c>
      <c r="M7" s="89" t="s">
        <v>1557</v>
      </c>
      <c r="N7" s="89" t="s">
        <v>1558</v>
      </c>
      <c r="O7" s="89" t="s">
        <v>1559</v>
      </c>
      <c r="P7" s="89" t="s">
        <v>1560</v>
      </c>
      <c r="Q7" s="98" t="s">
        <v>1603</v>
      </c>
      <c r="R7" s="98" t="s">
        <v>11</v>
      </c>
      <c r="S7" s="98" t="s">
        <v>1490</v>
      </c>
      <c r="T7" s="98" t="s">
        <v>7</v>
      </c>
      <c r="U7" s="89" t="s">
        <v>1562</v>
      </c>
      <c r="V7" s="89" t="s">
        <v>1603</v>
      </c>
      <c r="W7" s="89" t="s">
        <v>11</v>
      </c>
      <c r="X7" s="89" t="s">
        <v>1490</v>
      </c>
      <c r="Y7" s="98" t="s">
        <v>1563</v>
      </c>
      <c r="Z7" s="98" t="s">
        <v>1564</v>
      </c>
      <c r="AA7" s="98" t="s">
        <v>1565</v>
      </c>
      <c r="AB7" s="98" t="s">
        <v>1566</v>
      </c>
      <c r="AC7" s="89" t="s">
        <v>1568</v>
      </c>
      <c r="AD7" s="89" t="s">
        <v>1569</v>
      </c>
      <c r="AE7" s="89" t="s">
        <v>1519</v>
      </c>
      <c r="AF7" s="89" t="s">
        <v>1570</v>
      </c>
      <c r="AG7" s="89" t="s">
        <v>1642</v>
      </c>
      <c r="AH7" s="89" t="s">
        <v>1643</v>
      </c>
      <c r="AI7" s="89" t="s">
        <v>1571</v>
      </c>
      <c r="AJ7" s="89" t="s">
        <v>12</v>
      </c>
      <c r="AK7" s="137"/>
    </row>
    <row r="8" spans="2:37" s="2" customFormat="1" ht="35.5" customHeight="1" x14ac:dyDescent="0.35">
      <c r="B8" s="84">
        <v>1101</v>
      </c>
      <c r="C8" s="84" t="str">
        <f>+IFERROR(VLOOKUP(B8,'Tabla_3.Código SNIES'!$A$1:$F$307,3,FALSE), "-")</f>
        <v>UNIVERSIDAD</v>
      </c>
      <c r="D8" s="84" t="str">
        <f>+IFERROR(VLOOKUP(B8,'Tabla_3.Código SNIES'!$A$1:$F$307,5,FALSE), "-")</f>
        <v>UNIVERSIDAD NACIONAL DE COLOMBIA</v>
      </c>
      <c r="E8" s="84">
        <v>1</v>
      </c>
      <c r="F8" s="84"/>
      <c r="G8" s="85" t="s">
        <v>1500</v>
      </c>
      <c r="H8" s="85"/>
      <c r="I8" s="85"/>
      <c r="J8" s="85" t="s">
        <v>1500</v>
      </c>
      <c r="K8" s="85"/>
      <c r="L8" s="85"/>
      <c r="M8" s="85"/>
      <c r="N8" s="85"/>
      <c r="O8" s="86">
        <v>44652</v>
      </c>
      <c r="P8" s="86">
        <v>45291</v>
      </c>
      <c r="Q8" s="87"/>
      <c r="R8" s="87"/>
      <c r="S8" s="87"/>
      <c r="T8" s="87">
        <f>SUM(R8:S8)</f>
        <v>0</v>
      </c>
      <c r="U8" s="87"/>
      <c r="V8" s="87"/>
      <c r="W8" s="87"/>
      <c r="X8" s="87"/>
      <c r="Y8" s="84">
        <v>11001</v>
      </c>
      <c r="Z8" s="84" t="str">
        <f>+IFERROR(VLOOKUP(Y8,'Tabla_2.Código DANE Municipio'!$D$1:$E$1123,2,FALSE), "-")</f>
        <v>BOGOTÁ, D.C.</v>
      </c>
      <c r="AA8" s="84">
        <v>1102</v>
      </c>
      <c r="AB8" s="84" t="str">
        <f>+IFERROR(VLOOKUP(AA8,'Tabla_3.Código SNIES'!$B$1:$F$307,5,FALSE), "-")</f>
        <v>Medellín</v>
      </c>
      <c r="AC8" s="88"/>
      <c r="AD8" s="88"/>
      <c r="AE8" s="88"/>
      <c r="AF8" s="88"/>
      <c r="AG8" s="88"/>
      <c r="AH8" s="88"/>
      <c r="AI8" s="88"/>
      <c r="AJ8" s="88">
        <f>SUM(AC8:AI8)</f>
        <v>0</v>
      </c>
      <c r="AK8" s="85"/>
    </row>
    <row r="9" spans="2:37" s="2" customFormat="1" ht="35.5" customHeight="1" x14ac:dyDescent="0.35">
      <c r="B9" s="84">
        <v>3115</v>
      </c>
      <c r="C9" s="84" t="str">
        <f>+IFERROR(VLOOKUP(B9,'Tabla_3.Código SNIES'!$A$1:$F$307,3,FALSE), "-")</f>
        <v>ITTU</v>
      </c>
      <c r="D9" s="84" t="str">
        <f>+IFERROR(VLOOKUP(B9,'Tabla_3.Código SNIES'!$A$1:$F$307,5,FALSE), "-")</f>
        <v>INSTITUTO TECNOLOGICO DEL PUTUMAYO</v>
      </c>
      <c r="E9" s="84">
        <v>2</v>
      </c>
      <c r="F9" s="84"/>
      <c r="G9" s="85" t="s">
        <v>1501</v>
      </c>
      <c r="H9" s="85"/>
      <c r="I9" s="85"/>
      <c r="J9" s="85" t="s">
        <v>1501</v>
      </c>
      <c r="K9" s="85"/>
      <c r="L9" s="85"/>
      <c r="M9" s="85"/>
      <c r="N9" s="85"/>
      <c r="O9" s="86">
        <v>44652</v>
      </c>
      <c r="P9" s="86">
        <v>44926</v>
      </c>
      <c r="Q9" s="87"/>
      <c r="R9" s="87"/>
      <c r="S9" s="87"/>
      <c r="T9" s="87">
        <f t="shared" ref="T9:T15" si="0">SUM(R9:S9)</f>
        <v>0</v>
      </c>
      <c r="U9" s="87"/>
      <c r="V9" s="87"/>
      <c r="W9" s="87"/>
      <c r="X9" s="87"/>
      <c r="Y9" s="84">
        <v>86001</v>
      </c>
      <c r="Z9" s="84" t="str">
        <f>+IFERROR(VLOOKUP(Y9,'Tabla_2.Código DANE Municipio'!$D$1:$E$1123,2,FALSE), "-")</f>
        <v>MOCOA</v>
      </c>
      <c r="AA9" s="84">
        <v>3116</v>
      </c>
      <c r="AB9" s="84" t="str">
        <f>+IFERROR(VLOOKUP(AA9,'Tabla_3.Código SNIES'!$B$1:$F$307,5,FALSE), "-")</f>
        <v>Sibundoy</v>
      </c>
      <c r="AC9" s="88"/>
      <c r="AD9" s="88"/>
      <c r="AE9" s="88"/>
      <c r="AF9" s="88"/>
      <c r="AG9" s="88"/>
      <c r="AH9" s="88"/>
      <c r="AI9" s="88"/>
      <c r="AJ9" s="88">
        <f>SUM(AC9:AI9)</f>
        <v>0</v>
      </c>
      <c r="AK9" s="85"/>
    </row>
    <row r="10" spans="2:37" s="2" customFormat="1" ht="35.5" customHeight="1" x14ac:dyDescent="0.35">
      <c r="B10" s="84"/>
      <c r="C10" s="84"/>
      <c r="D10" s="85"/>
      <c r="E10" s="84">
        <v>3</v>
      </c>
      <c r="F10" s="84"/>
      <c r="G10" s="85" t="s">
        <v>1502</v>
      </c>
      <c r="H10" s="85"/>
      <c r="I10" s="85"/>
      <c r="J10" s="85" t="s">
        <v>1502</v>
      </c>
      <c r="K10" s="85"/>
      <c r="L10" s="85"/>
      <c r="M10" s="85"/>
      <c r="N10" s="85"/>
      <c r="O10" s="86"/>
      <c r="P10" s="86"/>
      <c r="Q10" s="87"/>
      <c r="R10" s="87"/>
      <c r="S10" s="87"/>
      <c r="T10" s="87">
        <f t="shared" si="0"/>
        <v>0</v>
      </c>
      <c r="U10" s="87"/>
      <c r="V10" s="87"/>
      <c r="W10" s="87"/>
      <c r="X10" s="87"/>
      <c r="Y10" s="84"/>
      <c r="Z10" s="85"/>
      <c r="AA10" s="84"/>
      <c r="AB10" s="85"/>
      <c r="AC10" s="88"/>
      <c r="AD10" s="88"/>
      <c r="AE10" s="88"/>
      <c r="AF10" s="88"/>
      <c r="AG10" s="88"/>
      <c r="AH10" s="88"/>
      <c r="AI10" s="88"/>
      <c r="AJ10" s="88">
        <f>SUM(AC10:AI10)</f>
        <v>0</v>
      </c>
      <c r="AK10" s="85"/>
    </row>
    <row r="11" spans="2:37" s="2" customFormat="1" ht="35.5" customHeight="1" x14ac:dyDescent="0.35">
      <c r="B11" s="84"/>
      <c r="C11" s="84"/>
      <c r="D11" s="85"/>
      <c r="E11" s="84">
        <v>4</v>
      </c>
      <c r="F11" s="84"/>
      <c r="G11" s="85" t="s">
        <v>1503</v>
      </c>
      <c r="H11" s="85"/>
      <c r="I11" s="85"/>
      <c r="J11" s="85" t="s">
        <v>1503</v>
      </c>
      <c r="K11" s="85"/>
      <c r="L11" s="85"/>
      <c r="M11" s="85"/>
      <c r="N11" s="85"/>
      <c r="O11" s="86"/>
      <c r="P11" s="86"/>
      <c r="Q11" s="87"/>
      <c r="R11" s="87"/>
      <c r="S11" s="87"/>
      <c r="T11" s="87">
        <f t="shared" si="0"/>
        <v>0</v>
      </c>
      <c r="U11" s="87"/>
      <c r="V11" s="87"/>
      <c r="W11" s="87"/>
      <c r="X11" s="87"/>
      <c r="Y11" s="84"/>
      <c r="Z11" s="85"/>
      <c r="AA11" s="84"/>
      <c r="AB11" s="85"/>
      <c r="AC11" s="88"/>
      <c r="AD11" s="88"/>
      <c r="AE11" s="88"/>
      <c r="AF11" s="88"/>
      <c r="AG11" s="88"/>
      <c r="AH11" s="88"/>
      <c r="AI11" s="88"/>
      <c r="AJ11" s="88">
        <f>SUM(AC11:AI11)</f>
        <v>0</v>
      </c>
      <c r="AK11" s="85"/>
    </row>
    <row r="12" spans="2:37" s="2" customFormat="1" ht="35.5" customHeight="1" x14ac:dyDescent="0.35">
      <c r="B12" s="84"/>
      <c r="C12" s="84"/>
      <c r="D12" s="85"/>
      <c r="E12" s="84">
        <v>5</v>
      </c>
      <c r="F12" s="84"/>
      <c r="G12" s="85" t="s">
        <v>1504</v>
      </c>
      <c r="H12" s="85"/>
      <c r="I12" s="85"/>
      <c r="J12" s="85" t="s">
        <v>1504</v>
      </c>
      <c r="K12" s="85"/>
      <c r="L12" s="85"/>
      <c r="M12" s="85"/>
      <c r="N12" s="85"/>
      <c r="O12" s="86"/>
      <c r="P12" s="86"/>
      <c r="Q12" s="87"/>
      <c r="R12" s="87"/>
      <c r="S12" s="87"/>
      <c r="T12" s="87">
        <f>SUM(R12:S12)</f>
        <v>0</v>
      </c>
      <c r="U12" s="87"/>
      <c r="V12" s="87"/>
      <c r="W12" s="87"/>
      <c r="X12" s="87"/>
      <c r="Y12" s="84"/>
      <c r="Z12" s="85"/>
      <c r="AA12" s="84"/>
      <c r="AB12" s="85"/>
      <c r="AC12" s="88"/>
      <c r="AD12" s="88"/>
      <c r="AE12" s="88"/>
      <c r="AF12" s="88"/>
      <c r="AG12" s="88"/>
      <c r="AH12" s="88"/>
      <c r="AI12" s="88"/>
      <c r="AJ12" s="88">
        <f>SUM(AC12:AI12)</f>
        <v>0</v>
      </c>
      <c r="AK12" s="85"/>
    </row>
    <row r="13" spans="2:37" s="2" customFormat="1" ht="35.5" customHeight="1" x14ac:dyDescent="0.35">
      <c r="B13" s="84"/>
      <c r="C13" s="84"/>
      <c r="D13" s="85"/>
      <c r="E13" s="84">
        <v>6</v>
      </c>
      <c r="F13" s="84"/>
      <c r="G13" s="85" t="s">
        <v>1505</v>
      </c>
      <c r="H13" s="85"/>
      <c r="I13" s="85"/>
      <c r="J13" s="85" t="s">
        <v>1505</v>
      </c>
      <c r="K13" s="85"/>
      <c r="L13" s="85"/>
      <c r="M13" s="85"/>
      <c r="N13" s="85"/>
      <c r="O13" s="86"/>
      <c r="P13" s="86"/>
      <c r="Q13" s="87"/>
      <c r="R13" s="87"/>
      <c r="S13" s="87"/>
      <c r="T13" s="87">
        <f t="shared" si="0"/>
        <v>0</v>
      </c>
      <c r="U13" s="87"/>
      <c r="V13" s="87"/>
      <c r="W13" s="87"/>
      <c r="X13" s="87"/>
      <c r="Y13" s="84"/>
      <c r="Z13" s="85"/>
      <c r="AA13" s="84"/>
      <c r="AB13" s="85"/>
      <c r="AC13" s="88"/>
      <c r="AD13" s="88"/>
      <c r="AE13" s="88"/>
      <c r="AF13" s="88"/>
      <c r="AG13" s="88"/>
      <c r="AH13" s="88"/>
      <c r="AI13" s="88"/>
      <c r="AJ13" s="88">
        <f t="shared" ref="AJ13" si="1">SUM(AC13:AI13)</f>
        <v>0</v>
      </c>
      <c r="AK13" s="85"/>
    </row>
    <row r="14" spans="2:37" s="2" customFormat="1" ht="35.5" customHeight="1" x14ac:dyDescent="0.35">
      <c r="B14" s="84"/>
      <c r="C14" s="84"/>
      <c r="D14" s="85"/>
      <c r="E14" s="84">
        <v>7</v>
      </c>
      <c r="F14" s="84"/>
      <c r="G14" s="85" t="s">
        <v>1506</v>
      </c>
      <c r="H14" s="85"/>
      <c r="I14" s="85"/>
      <c r="J14" s="85" t="s">
        <v>1506</v>
      </c>
      <c r="K14" s="85"/>
      <c r="L14" s="85"/>
      <c r="M14" s="85"/>
      <c r="N14" s="85"/>
      <c r="O14" s="86"/>
      <c r="P14" s="86"/>
      <c r="Q14" s="87"/>
      <c r="R14" s="87"/>
      <c r="S14" s="87"/>
      <c r="T14" s="87">
        <f t="shared" si="0"/>
        <v>0</v>
      </c>
      <c r="U14" s="87"/>
      <c r="V14" s="87"/>
      <c r="W14" s="87"/>
      <c r="X14" s="87"/>
      <c r="Y14" s="84"/>
      <c r="Z14" s="85"/>
      <c r="AA14" s="84"/>
      <c r="AB14" s="85"/>
      <c r="AC14" s="88"/>
      <c r="AD14" s="88"/>
      <c r="AE14" s="88"/>
      <c r="AF14" s="88"/>
      <c r="AG14" s="88"/>
      <c r="AH14" s="88"/>
      <c r="AI14" s="88"/>
      <c r="AJ14" s="88">
        <f>SUM(AC14:AI14)</f>
        <v>0</v>
      </c>
      <c r="AK14" s="85"/>
    </row>
    <row r="15" spans="2:37" s="2" customFormat="1" ht="35.5" customHeight="1" x14ac:dyDescent="0.35">
      <c r="B15" s="84"/>
      <c r="C15" s="84"/>
      <c r="D15" s="85"/>
      <c r="E15" s="84">
        <v>8</v>
      </c>
      <c r="F15" s="84"/>
      <c r="G15" s="85" t="s">
        <v>5</v>
      </c>
      <c r="H15" s="85"/>
      <c r="I15" s="85"/>
      <c r="J15" s="85" t="s">
        <v>5</v>
      </c>
      <c r="K15" s="85"/>
      <c r="L15" s="85"/>
      <c r="M15" s="85"/>
      <c r="N15" s="85"/>
      <c r="O15" s="86"/>
      <c r="P15" s="86"/>
      <c r="Q15" s="87"/>
      <c r="R15" s="87"/>
      <c r="S15" s="87"/>
      <c r="T15" s="87">
        <f t="shared" si="0"/>
        <v>0</v>
      </c>
      <c r="U15" s="87"/>
      <c r="V15" s="87"/>
      <c r="W15" s="87"/>
      <c r="X15" s="87"/>
      <c r="Y15" s="84"/>
      <c r="Z15" s="85"/>
      <c r="AA15" s="84"/>
      <c r="AB15" s="85"/>
      <c r="AC15" s="88"/>
      <c r="AD15" s="88"/>
      <c r="AE15" s="88"/>
      <c r="AF15" s="88"/>
      <c r="AG15" s="88"/>
      <c r="AH15" s="88"/>
      <c r="AI15" s="88"/>
      <c r="AJ15" s="88">
        <f>SUM(AC15:AI15)</f>
        <v>0</v>
      </c>
      <c r="AK15" s="85"/>
    </row>
    <row r="21" spans="2:5" x14ac:dyDescent="0.3">
      <c r="B21" s="1" t="s">
        <v>1607</v>
      </c>
    </row>
    <row r="25" spans="2:5" x14ac:dyDescent="0.3">
      <c r="B25" s="73"/>
      <c r="C25" s="73"/>
      <c r="D25" s="73"/>
      <c r="E25" s="73"/>
    </row>
    <row r="26" spans="2:5" x14ac:dyDescent="0.3">
      <c r="B26" s="1" t="s">
        <v>1456</v>
      </c>
    </row>
    <row r="27" spans="2:5" x14ac:dyDescent="0.3">
      <c r="B27" s="1" t="s">
        <v>1455</v>
      </c>
    </row>
    <row r="28" spans="2:5" x14ac:dyDescent="0.3">
      <c r="B28" s="1" t="s">
        <v>1454</v>
      </c>
    </row>
    <row r="29" spans="2:5" x14ac:dyDescent="0.3">
      <c r="B29" s="1" t="s">
        <v>1453</v>
      </c>
    </row>
    <row r="30" spans="2:5" x14ac:dyDescent="0.3">
      <c r="B30" s="1" t="s">
        <v>1452</v>
      </c>
    </row>
  </sheetData>
  <mergeCells count="8">
    <mergeCell ref="B2:G2"/>
    <mergeCell ref="AK6:AK7"/>
    <mergeCell ref="B6:D6"/>
    <mergeCell ref="E6:P6"/>
    <mergeCell ref="Y6:AB6"/>
    <mergeCell ref="AC6:AJ6"/>
    <mergeCell ref="Q6:T6"/>
    <mergeCell ref="U6:X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ED9D9-4438-4E82-BBC6-C80B07B06C3E}">
  <dimension ref="B2:I55"/>
  <sheetViews>
    <sheetView zoomScale="90" zoomScaleNormal="90" workbookViewId="0"/>
  </sheetViews>
  <sheetFormatPr baseColWidth="10" defaultColWidth="11.453125" defaultRowHeight="13" x14ac:dyDescent="0.3"/>
  <cols>
    <col min="1" max="1" width="1.7265625" style="48" customWidth="1"/>
    <col min="2" max="2" width="10" style="48" customWidth="1"/>
    <col min="3" max="3" width="37.54296875" style="48" customWidth="1"/>
    <col min="4" max="4" width="105.54296875" style="48" customWidth="1"/>
    <col min="5" max="5" width="10.81640625" style="48" customWidth="1"/>
    <col min="6" max="16384" width="11.453125" style="48"/>
  </cols>
  <sheetData>
    <row r="2" spans="2:9" s="44" customFormat="1" ht="32.5" x14ac:dyDescent="0.85">
      <c r="B2" s="135" t="s">
        <v>1520</v>
      </c>
      <c r="C2" s="135"/>
      <c r="D2" s="135"/>
      <c r="E2" s="45"/>
      <c r="F2" s="45"/>
      <c r="G2" s="45"/>
      <c r="H2" s="45"/>
      <c r="I2" s="45"/>
    </row>
    <row r="3" spans="2:9" s="46" customFormat="1" ht="16.5" x14ac:dyDescent="0.45"/>
    <row r="4" spans="2:9" s="47" customFormat="1" ht="16.5" x14ac:dyDescent="0.45">
      <c r="B4" s="75" t="s">
        <v>1437</v>
      </c>
      <c r="C4" s="75" t="s">
        <v>1434</v>
      </c>
      <c r="D4" s="76" t="s">
        <v>1431</v>
      </c>
      <c r="E4" s="46"/>
    </row>
    <row r="5" spans="2:9" s="47" customFormat="1" ht="54" customHeight="1" x14ac:dyDescent="0.45">
      <c r="B5" s="51"/>
      <c r="C5" s="50" t="s">
        <v>2</v>
      </c>
      <c r="D5" s="70" t="s">
        <v>1478</v>
      </c>
      <c r="E5" s="46"/>
    </row>
    <row r="6" spans="2:9" s="47" customFormat="1" ht="43" customHeight="1" x14ac:dyDescent="0.45">
      <c r="B6" s="51"/>
      <c r="C6" s="50" t="s">
        <v>1</v>
      </c>
      <c r="D6" s="70" t="s">
        <v>1475</v>
      </c>
      <c r="E6" s="46"/>
    </row>
    <row r="7" spans="2:9" s="47" customFormat="1" ht="60.75" customHeight="1" x14ac:dyDescent="0.45">
      <c r="B7" s="51"/>
      <c r="C7" s="50" t="s">
        <v>1429</v>
      </c>
      <c r="D7" s="70" t="s">
        <v>1609</v>
      </c>
      <c r="E7" s="46"/>
    </row>
    <row r="8" spans="2:9" s="47" customFormat="1" ht="96.75" customHeight="1" x14ac:dyDescent="0.45">
      <c r="B8" s="51"/>
      <c r="C8" s="50" t="s">
        <v>1432</v>
      </c>
      <c r="D8" s="70" t="s">
        <v>1610</v>
      </c>
      <c r="E8" s="46"/>
    </row>
    <row r="9" spans="2:9" s="47" customFormat="1" ht="144" x14ac:dyDescent="0.45">
      <c r="B9" s="51"/>
      <c r="C9" s="50" t="s">
        <v>1473</v>
      </c>
      <c r="D9" s="70" t="s">
        <v>1611</v>
      </c>
      <c r="E9" s="46"/>
    </row>
    <row r="10" spans="2:9" s="47" customFormat="1" ht="65.25" customHeight="1" x14ac:dyDescent="0.45">
      <c r="B10" s="51"/>
      <c r="C10" s="50" t="s">
        <v>1472</v>
      </c>
      <c r="D10" s="70" t="s">
        <v>1612</v>
      </c>
      <c r="E10" s="46"/>
    </row>
    <row r="11" spans="2:9" s="47" customFormat="1" ht="52.5" customHeight="1" x14ac:dyDescent="0.45">
      <c r="B11" s="51"/>
      <c r="C11" s="50" t="s">
        <v>1446</v>
      </c>
      <c r="D11" s="70" t="s">
        <v>1613</v>
      </c>
      <c r="E11" s="46"/>
    </row>
    <row r="12" spans="2:9" s="47" customFormat="1" ht="63" customHeight="1" x14ac:dyDescent="0.45">
      <c r="B12" s="51"/>
      <c r="C12" s="50" t="s">
        <v>1447</v>
      </c>
      <c r="D12" s="70" t="s">
        <v>1614</v>
      </c>
      <c r="E12" s="46"/>
    </row>
    <row r="13" spans="2:9" s="47" customFormat="1" ht="75" customHeight="1" x14ac:dyDescent="0.45">
      <c r="B13" s="51"/>
      <c r="C13" s="50" t="s">
        <v>1439</v>
      </c>
      <c r="D13" s="70" t="s">
        <v>1615</v>
      </c>
      <c r="E13" s="46"/>
    </row>
    <row r="14" spans="2:9" s="47" customFormat="1" ht="80" x14ac:dyDescent="0.45">
      <c r="B14" s="51"/>
      <c r="C14" s="50" t="s">
        <v>1445</v>
      </c>
      <c r="D14" s="70" t="s">
        <v>1616</v>
      </c>
      <c r="E14" s="46"/>
    </row>
    <row r="15" spans="2:9" s="47" customFormat="1" ht="117.75" customHeight="1" x14ac:dyDescent="0.45">
      <c r="B15" s="51"/>
      <c r="C15" s="50" t="s">
        <v>1448</v>
      </c>
      <c r="D15" s="70" t="s">
        <v>1617</v>
      </c>
      <c r="E15" s="46"/>
    </row>
    <row r="16" spans="2:9" s="47" customFormat="1" ht="45.75" customHeight="1" x14ac:dyDescent="0.45">
      <c r="B16" s="51"/>
      <c r="C16" s="50" t="s">
        <v>1422</v>
      </c>
      <c r="D16" s="70" t="s">
        <v>1486</v>
      </c>
      <c r="E16" s="46"/>
    </row>
    <row r="17" spans="2:5" s="47" customFormat="1" ht="62.25" customHeight="1" x14ac:dyDescent="0.45">
      <c r="B17" s="51"/>
      <c r="C17" s="50" t="s">
        <v>1514</v>
      </c>
      <c r="D17" s="70" t="s">
        <v>1618</v>
      </c>
      <c r="E17" s="46"/>
    </row>
    <row r="18" spans="2:5" s="47" customFormat="1" ht="62.25" customHeight="1" x14ac:dyDescent="0.45">
      <c r="B18" s="51"/>
      <c r="C18" s="50" t="s">
        <v>1515</v>
      </c>
      <c r="D18" s="70" t="s">
        <v>1619</v>
      </c>
      <c r="E18" s="46"/>
    </row>
    <row r="19" spans="2:5" s="47" customFormat="1" ht="119.25" customHeight="1" x14ac:dyDescent="0.45">
      <c r="B19" s="51"/>
      <c r="C19" s="50" t="s">
        <v>1630</v>
      </c>
      <c r="D19" s="70" t="s">
        <v>1620</v>
      </c>
      <c r="E19" s="46"/>
    </row>
    <row r="20" spans="2:5" s="47" customFormat="1" ht="62.25" customHeight="1" x14ac:dyDescent="0.45">
      <c r="B20" s="51"/>
      <c r="C20" s="50" t="s">
        <v>1516</v>
      </c>
      <c r="D20" s="70" t="s">
        <v>1621</v>
      </c>
      <c r="E20" s="46"/>
    </row>
    <row r="21" spans="2:5" s="47" customFormat="1" ht="76.5" customHeight="1" x14ac:dyDescent="0.45">
      <c r="B21" s="51"/>
      <c r="C21" s="50" t="s">
        <v>1517</v>
      </c>
      <c r="D21" s="70" t="s">
        <v>1622</v>
      </c>
      <c r="E21" s="46"/>
    </row>
    <row r="22" spans="2:5" s="47" customFormat="1" ht="55.5" customHeight="1" x14ac:dyDescent="0.45">
      <c r="B22" s="51"/>
      <c r="C22" s="50" t="s">
        <v>1449</v>
      </c>
      <c r="D22" s="70" t="s">
        <v>1479</v>
      </c>
      <c r="E22" s="46"/>
    </row>
    <row r="23" spans="2:5" s="47" customFormat="1" ht="49.5" customHeight="1" x14ac:dyDescent="0.45">
      <c r="B23" s="51"/>
      <c r="C23" s="50" t="s">
        <v>1450</v>
      </c>
      <c r="D23" s="70" t="s">
        <v>1487</v>
      </c>
      <c r="E23" s="46"/>
    </row>
    <row r="24" spans="2:5" s="47" customFormat="1" ht="51.75" customHeight="1" x14ac:dyDescent="0.45">
      <c r="B24" s="51"/>
      <c r="C24" s="50" t="s">
        <v>1451</v>
      </c>
      <c r="D24" s="70" t="s">
        <v>1488</v>
      </c>
      <c r="E24" s="46"/>
    </row>
    <row r="25" spans="2:5" s="47" customFormat="1" ht="64" x14ac:dyDescent="0.45">
      <c r="B25" s="51"/>
      <c r="C25" s="50" t="s">
        <v>1513</v>
      </c>
      <c r="D25" s="70" t="s">
        <v>1623</v>
      </c>
      <c r="E25" s="46"/>
    </row>
    <row r="26" spans="2:5" s="47" customFormat="1" ht="45" customHeight="1" x14ac:dyDescent="0.45">
      <c r="B26" s="51"/>
      <c r="C26" s="50" t="s">
        <v>1497</v>
      </c>
      <c r="D26" s="70" t="s">
        <v>1498</v>
      </c>
      <c r="E26" s="46"/>
    </row>
    <row r="27" spans="2:5" s="47" customFormat="1" ht="45" customHeight="1" x14ac:dyDescent="0.45">
      <c r="B27" s="51"/>
      <c r="C27" s="50" t="s">
        <v>1512</v>
      </c>
      <c r="D27" s="70" t="s">
        <v>1499</v>
      </c>
      <c r="E27" s="46"/>
    </row>
    <row r="28" spans="2:5" s="47" customFormat="1" ht="63" customHeight="1" x14ac:dyDescent="0.45">
      <c r="B28" s="51"/>
      <c r="C28" s="50" t="s">
        <v>1441</v>
      </c>
      <c r="D28" s="70" t="s">
        <v>1624</v>
      </c>
      <c r="E28" s="46"/>
    </row>
    <row r="29" spans="2:5" s="47" customFormat="1" ht="78" customHeight="1" x14ac:dyDescent="0.45">
      <c r="B29" s="51"/>
      <c r="C29" s="50" t="s">
        <v>1444</v>
      </c>
      <c r="D29" s="70" t="s">
        <v>1625</v>
      </c>
      <c r="E29" s="46"/>
    </row>
    <row r="30" spans="2:5" s="47" customFormat="1" ht="75" customHeight="1" x14ac:dyDescent="0.45">
      <c r="B30" s="51"/>
      <c r="C30" s="50" t="s">
        <v>9</v>
      </c>
      <c r="D30" s="70" t="s">
        <v>1626</v>
      </c>
      <c r="E30" s="46"/>
    </row>
    <row r="31" spans="2:5" s="47" customFormat="1" ht="75.75" customHeight="1" x14ac:dyDescent="0.45">
      <c r="B31" s="51"/>
      <c r="C31" s="50" t="s">
        <v>1511</v>
      </c>
      <c r="D31" s="70" t="s">
        <v>1627</v>
      </c>
      <c r="E31" s="46"/>
    </row>
    <row r="32" spans="2:5" s="47" customFormat="1" ht="116" customHeight="1" x14ac:dyDescent="0.45">
      <c r="B32" s="51"/>
      <c r="C32" s="50" t="s">
        <v>1631</v>
      </c>
      <c r="D32" s="70" t="s">
        <v>1632</v>
      </c>
      <c r="E32" s="46"/>
    </row>
    <row r="33" spans="2:5" s="47" customFormat="1" ht="69.75" customHeight="1" x14ac:dyDescent="0.45">
      <c r="B33" s="51"/>
      <c r="C33" s="50" t="s">
        <v>1634</v>
      </c>
      <c r="D33" s="70" t="s">
        <v>1635</v>
      </c>
      <c r="E33" s="46"/>
    </row>
    <row r="34" spans="2:5" s="47" customFormat="1" ht="93.75" customHeight="1" x14ac:dyDescent="0.45">
      <c r="B34" s="51"/>
      <c r="C34" s="50" t="s">
        <v>1443</v>
      </c>
      <c r="D34" s="70" t="s">
        <v>1628</v>
      </c>
      <c r="E34" s="46"/>
    </row>
    <row r="35" spans="2:5" s="47" customFormat="1" ht="75" customHeight="1" x14ac:dyDescent="0.45">
      <c r="B35" s="51"/>
      <c r="C35" s="50" t="s">
        <v>12</v>
      </c>
      <c r="D35" s="70" t="s">
        <v>1629</v>
      </c>
      <c r="E35" s="46"/>
    </row>
    <row r="36" spans="2:5" s="47" customFormat="1" ht="45.75" customHeight="1" x14ac:dyDescent="0.45">
      <c r="B36" s="51"/>
      <c r="C36" s="50" t="s">
        <v>1425</v>
      </c>
      <c r="D36" s="70" t="s">
        <v>1480</v>
      </c>
      <c r="E36" s="46"/>
    </row>
    <row r="37" spans="2:5" ht="16.5" x14ac:dyDescent="0.45">
      <c r="E37" s="46"/>
    </row>
    <row r="38" spans="2:5" ht="16.5" x14ac:dyDescent="0.45">
      <c r="E38" s="46"/>
    </row>
    <row r="39" spans="2:5" ht="16.5" x14ac:dyDescent="0.45">
      <c r="E39" s="46"/>
    </row>
    <row r="40" spans="2:5" ht="16.5" x14ac:dyDescent="0.45">
      <c r="E40" s="46"/>
    </row>
    <row r="41" spans="2:5" ht="16.5" x14ac:dyDescent="0.45">
      <c r="E41" s="46"/>
    </row>
    <row r="42" spans="2:5" ht="16.5" x14ac:dyDescent="0.45">
      <c r="E42" s="46"/>
    </row>
    <row r="43" spans="2:5" ht="16.5" x14ac:dyDescent="0.45">
      <c r="E43" s="46"/>
    </row>
    <row r="44" spans="2:5" ht="16.5" x14ac:dyDescent="0.45">
      <c r="E44" s="46"/>
    </row>
    <row r="45" spans="2:5" ht="16.5" x14ac:dyDescent="0.45">
      <c r="E45" s="46"/>
    </row>
    <row r="46" spans="2:5" ht="16.5" x14ac:dyDescent="0.45">
      <c r="E46" s="46"/>
    </row>
    <row r="47" spans="2:5" ht="16.5" x14ac:dyDescent="0.45">
      <c r="E47" s="46"/>
    </row>
    <row r="48" spans="2:5" ht="16.5" x14ac:dyDescent="0.45">
      <c r="E48" s="46"/>
    </row>
    <row r="49" spans="5:5" ht="16.5" x14ac:dyDescent="0.45">
      <c r="E49" s="46"/>
    </row>
    <row r="50" spans="5:5" ht="16.5" x14ac:dyDescent="0.45">
      <c r="E50" s="46"/>
    </row>
    <row r="51" spans="5:5" ht="16.5" x14ac:dyDescent="0.45">
      <c r="E51" s="46"/>
    </row>
    <row r="52" spans="5:5" ht="16.5" x14ac:dyDescent="0.45">
      <c r="E52" s="46"/>
    </row>
    <row r="53" spans="5:5" ht="16.5" x14ac:dyDescent="0.45">
      <c r="E53" s="46"/>
    </row>
    <row r="54" spans="5:5" ht="16.5" x14ac:dyDescent="0.45">
      <c r="E54" s="46"/>
    </row>
    <row r="55" spans="5:5" ht="16.5" x14ac:dyDescent="0.45">
      <c r="E55" s="46"/>
    </row>
  </sheetData>
  <mergeCells count="1">
    <mergeCell ref="B2:D2"/>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5105-4F25-4B12-A297-477DF1A55304}">
  <dimension ref="B1:L50"/>
  <sheetViews>
    <sheetView topLeftCell="A25" zoomScale="120" zoomScaleNormal="120" workbookViewId="0">
      <selection activeCell="D30" sqref="D30"/>
    </sheetView>
  </sheetViews>
  <sheetFormatPr baseColWidth="10" defaultColWidth="11.453125" defaultRowHeight="14.5" x14ac:dyDescent="0.35"/>
  <cols>
    <col min="1" max="2" width="2" style="4" customWidth="1"/>
    <col min="3" max="3" width="46.81640625" style="4" customWidth="1"/>
    <col min="4" max="5" width="19.81640625" style="4" customWidth="1"/>
    <col min="6" max="6" width="20.1796875" style="4" customWidth="1"/>
    <col min="7" max="7" width="21.26953125" style="4" customWidth="1"/>
    <col min="8" max="8" width="21.81640625" style="4" customWidth="1"/>
    <col min="9" max="9" width="20" style="4" customWidth="1"/>
    <col min="10" max="10" width="21.81640625" style="4" customWidth="1"/>
    <col min="11" max="11" width="22.7265625" style="4" customWidth="1"/>
    <col min="12" max="12" width="1.7265625" style="4" customWidth="1"/>
    <col min="13" max="16384" width="11.453125" style="4"/>
  </cols>
  <sheetData>
    <row r="1" spans="2:12" ht="8.25" customHeight="1" x14ac:dyDescent="0.35"/>
    <row r="2" spans="2:12" ht="5.25" customHeight="1" x14ac:dyDescent="0.35">
      <c r="B2" s="52"/>
      <c r="C2" s="53"/>
      <c r="D2" s="53"/>
      <c r="E2" s="53"/>
      <c r="F2" s="53"/>
      <c r="G2" s="53"/>
      <c r="H2" s="53"/>
      <c r="I2" s="53"/>
      <c r="J2" s="53"/>
      <c r="K2" s="53"/>
      <c r="L2" s="54"/>
    </row>
    <row r="3" spans="2:12" s="26" customFormat="1" ht="23.5" x14ac:dyDescent="0.35">
      <c r="B3" s="55"/>
      <c r="C3" s="136" t="s">
        <v>1548</v>
      </c>
      <c r="D3" s="136"/>
      <c r="E3" s="136"/>
      <c r="F3" s="136"/>
      <c r="G3" s="136"/>
      <c r="H3" s="136"/>
      <c r="I3" s="136"/>
      <c r="J3" s="136"/>
      <c r="K3" s="136"/>
      <c r="L3" s="56"/>
    </row>
    <row r="4" spans="2:12" ht="5.25" customHeight="1" x14ac:dyDescent="0.35">
      <c r="B4" s="57"/>
      <c r="C4" s="58"/>
      <c r="D4" s="58"/>
      <c r="E4" s="58"/>
      <c r="F4" s="58"/>
      <c r="G4" s="58"/>
      <c r="H4" s="58"/>
      <c r="I4" s="58"/>
      <c r="J4" s="58"/>
      <c r="K4" s="58"/>
      <c r="L4" s="59"/>
    </row>
    <row r="5" spans="2:12" ht="15" customHeight="1" x14ac:dyDescent="0.35">
      <c r="B5" s="57"/>
      <c r="C5" s="79" t="s">
        <v>1549</v>
      </c>
      <c r="D5" s="80"/>
      <c r="E5" s="80"/>
      <c r="F5" s="80"/>
      <c r="G5" s="80"/>
      <c r="H5" s="80"/>
      <c r="I5" s="80"/>
      <c r="J5" s="81"/>
      <c r="K5" s="81"/>
      <c r="L5" s="59"/>
    </row>
    <row r="6" spans="2:12" ht="5.25" customHeight="1" x14ac:dyDescent="0.35">
      <c r="B6" s="57"/>
      <c r="C6" s="58"/>
      <c r="D6" s="58"/>
      <c r="E6" s="58"/>
      <c r="F6" s="58"/>
      <c r="G6" s="58"/>
      <c r="H6" s="58"/>
      <c r="I6" s="58"/>
      <c r="J6" s="58"/>
      <c r="K6" s="58"/>
      <c r="L6" s="59"/>
    </row>
    <row r="7" spans="2:12" ht="15.75" customHeight="1" x14ac:dyDescent="0.35">
      <c r="B7" s="57"/>
      <c r="C7" s="40" t="s">
        <v>2</v>
      </c>
      <c r="D7" s="49">
        <v>1101</v>
      </c>
      <c r="E7" s="39" t="s">
        <v>1</v>
      </c>
      <c r="F7" s="178" t="str">
        <f>+IFERROR(VLOOKUP(D7,'Tabla_3.Código SNIES'!$A$1:$F$307,5,FALSE), "-")</f>
        <v>UNIVERSIDAD NACIONAL DE COLOMBIA</v>
      </c>
      <c r="G7" s="179"/>
      <c r="H7" s="179"/>
      <c r="I7" s="180"/>
      <c r="J7" s="39" t="s">
        <v>1418</v>
      </c>
      <c r="K7" s="28"/>
      <c r="L7" s="59"/>
    </row>
    <row r="8" spans="2:12" x14ac:dyDescent="0.35">
      <c r="B8" s="57"/>
      <c r="C8" s="41" t="s">
        <v>1420</v>
      </c>
      <c r="D8" s="145"/>
      <c r="E8" s="145"/>
      <c r="F8" s="145"/>
      <c r="G8" s="145"/>
      <c r="H8" s="145"/>
      <c r="I8" s="145"/>
      <c r="J8" s="145"/>
      <c r="K8" s="145"/>
      <c r="L8" s="59"/>
    </row>
    <row r="9" spans="2:12" x14ac:dyDescent="0.35">
      <c r="B9" s="57"/>
      <c r="C9" s="41" t="s">
        <v>1521</v>
      </c>
      <c r="D9" s="145"/>
      <c r="E9" s="145"/>
      <c r="F9" s="145"/>
      <c r="G9" s="145"/>
      <c r="H9" s="145"/>
      <c r="I9" s="145"/>
      <c r="J9" s="145"/>
      <c r="K9" s="145"/>
      <c r="L9" s="59"/>
    </row>
    <row r="10" spans="2:12" x14ac:dyDescent="0.35">
      <c r="B10" s="57"/>
      <c r="C10" s="41" t="s">
        <v>1522</v>
      </c>
      <c r="D10" s="145"/>
      <c r="E10" s="145"/>
      <c r="F10" s="145"/>
      <c r="G10" s="145"/>
      <c r="H10" s="145"/>
      <c r="I10" s="145"/>
      <c r="J10" s="145"/>
      <c r="K10" s="145"/>
      <c r="L10" s="59"/>
    </row>
    <row r="11" spans="2:12" x14ac:dyDescent="0.35">
      <c r="B11" s="57"/>
      <c r="C11" s="42" t="s">
        <v>1523</v>
      </c>
      <c r="D11" s="145"/>
      <c r="E11" s="145"/>
      <c r="F11" s="145"/>
      <c r="G11" s="145"/>
      <c r="H11" s="145"/>
      <c r="I11" s="145"/>
      <c r="J11" s="145"/>
      <c r="K11" s="145"/>
      <c r="L11" s="59"/>
    </row>
    <row r="12" spans="2:12" ht="39.75" customHeight="1" x14ac:dyDescent="0.35">
      <c r="B12" s="57"/>
      <c r="C12" s="42" t="s">
        <v>1421</v>
      </c>
      <c r="D12" s="181"/>
      <c r="E12" s="182"/>
      <c r="F12" s="182"/>
      <c r="G12" s="182"/>
      <c r="H12" s="182"/>
      <c r="I12" s="182"/>
      <c r="J12" s="182"/>
      <c r="K12" s="183"/>
      <c r="L12" s="59"/>
    </row>
    <row r="13" spans="2:12" ht="25" x14ac:dyDescent="0.35">
      <c r="B13" s="57"/>
      <c r="C13" s="41" t="s">
        <v>1524</v>
      </c>
      <c r="D13" s="145"/>
      <c r="E13" s="145"/>
      <c r="F13" s="145"/>
      <c r="G13" s="145"/>
      <c r="H13" s="145"/>
      <c r="I13" s="145"/>
      <c r="J13" s="145"/>
      <c r="K13" s="145"/>
      <c r="L13" s="59"/>
    </row>
    <row r="14" spans="2:12" ht="25" x14ac:dyDescent="0.35">
      <c r="B14" s="57"/>
      <c r="C14" s="41" t="s">
        <v>1525</v>
      </c>
      <c r="D14" s="145"/>
      <c r="E14" s="145"/>
      <c r="F14" s="145"/>
      <c r="G14" s="145"/>
      <c r="H14" s="145"/>
      <c r="I14" s="145"/>
      <c r="J14" s="145"/>
      <c r="K14" s="145"/>
      <c r="L14" s="59"/>
    </row>
    <row r="15" spans="2:12" ht="68.25" customHeight="1" x14ac:dyDescent="0.35">
      <c r="B15" s="57"/>
      <c r="C15" s="146" t="s">
        <v>1426</v>
      </c>
      <c r="D15" s="147"/>
      <c r="E15" s="147"/>
      <c r="F15" s="147"/>
      <c r="G15" s="148"/>
      <c r="H15" s="149" t="s">
        <v>1422</v>
      </c>
      <c r="I15" s="150"/>
      <c r="J15" s="151"/>
      <c r="K15" s="24">
        <f>K24</f>
        <v>0.8600000000000001</v>
      </c>
      <c r="L15" s="59"/>
    </row>
    <row r="16" spans="2:12" ht="72" customHeight="1" x14ac:dyDescent="0.35">
      <c r="B16" s="57"/>
      <c r="C16" s="152"/>
      <c r="D16" s="153"/>
      <c r="E16" s="153"/>
      <c r="F16" s="153"/>
      <c r="G16" s="153"/>
      <c r="H16" s="153"/>
      <c r="I16" s="153"/>
      <c r="J16" s="153"/>
      <c r="K16" s="154"/>
      <c r="L16" s="59"/>
    </row>
    <row r="17" spans="2:12" s="27" customFormat="1" x14ac:dyDescent="0.35">
      <c r="B17" s="60"/>
      <c r="C17" s="71" t="s">
        <v>1509</v>
      </c>
      <c r="D17" s="155"/>
      <c r="E17" s="156"/>
      <c r="F17" s="157" t="s">
        <v>1510</v>
      </c>
      <c r="G17" s="158"/>
      <c r="H17" s="159"/>
      <c r="I17" s="160"/>
      <c r="J17" s="160"/>
      <c r="K17" s="161"/>
      <c r="L17" s="61"/>
    </row>
    <row r="18" spans="2:12" ht="15.5" x14ac:dyDescent="0.35">
      <c r="B18" s="62"/>
      <c r="C18" s="168"/>
      <c r="D18" s="169"/>
      <c r="E18" s="169"/>
      <c r="F18" s="169"/>
      <c r="G18" s="169"/>
      <c r="H18" s="169"/>
      <c r="I18" s="169"/>
      <c r="J18" s="169"/>
      <c r="K18" s="170"/>
      <c r="L18" s="59"/>
    </row>
    <row r="19" spans="2:12" s="27" customFormat="1" ht="64.5" x14ac:dyDescent="0.35">
      <c r="B19" s="60"/>
      <c r="C19" s="171" t="s">
        <v>1637</v>
      </c>
      <c r="D19" s="171"/>
      <c r="E19" s="171"/>
      <c r="F19" s="171"/>
      <c r="G19" s="43" t="s">
        <v>1495</v>
      </c>
      <c r="H19" s="43" t="s">
        <v>1496</v>
      </c>
      <c r="I19" s="43" t="s">
        <v>1423</v>
      </c>
      <c r="J19" s="43" t="s">
        <v>1427</v>
      </c>
      <c r="K19" s="43" t="s">
        <v>1428</v>
      </c>
      <c r="L19" s="63"/>
    </row>
    <row r="20" spans="2:12" s="27" customFormat="1" ht="30" customHeight="1" x14ac:dyDescent="0.35">
      <c r="B20" s="60"/>
      <c r="C20" s="172"/>
      <c r="D20" s="173"/>
      <c r="E20" s="173"/>
      <c r="F20" s="174"/>
      <c r="G20" s="72"/>
      <c r="H20" s="72"/>
      <c r="I20" s="29"/>
      <c r="J20" s="25">
        <v>0.2</v>
      </c>
      <c r="K20" s="25">
        <f>50%*J20</f>
        <v>0.1</v>
      </c>
      <c r="L20" s="64"/>
    </row>
    <row r="21" spans="2:12" s="27" customFormat="1" ht="30" customHeight="1" x14ac:dyDescent="0.35">
      <c r="B21" s="60"/>
      <c r="C21" s="172"/>
      <c r="D21" s="173"/>
      <c r="E21" s="173"/>
      <c r="F21" s="174"/>
      <c r="G21" s="72"/>
      <c r="H21" s="72"/>
      <c r="I21" s="29"/>
      <c r="J21" s="25">
        <v>0.1</v>
      </c>
      <c r="K21" s="25">
        <f>100%*J21</f>
        <v>0.1</v>
      </c>
      <c r="L21" s="64"/>
    </row>
    <row r="22" spans="2:12" s="27" customFormat="1" ht="30" customHeight="1" x14ac:dyDescent="0.35">
      <c r="B22" s="60"/>
      <c r="C22" s="175"/>
      <c r="D22" s="176"/>
      <c r="E22" s="176"/>
      <c r="F22" s="177"/>
      <c r="G22" s="72"/>
      <c r="H22" s="72"/>
      <c r="I22" s="29"/>
      <c r="J22" s="25">
        <v>0.2</v>
      </c>
      <c r="K22" s="25">
        <f>80%*J22</f>
        <v>0.16000000000000003</v>
      </c>
      <c r="L22" s="64"/>
    </row>
    <row r="23" spans="2:12" s="27" customFormat="1" ht="30" customHeight="1" x14ac:dyDescent="0.35">
      <c r="B23" s="60"/>
      <c r="C23" s="175"/>
      <c r="D23" s="176"/>
      <c r="E23" s="176"/>
      <c r="F23" s="177"/>
      <c r="G23" s="72"/>
      <c r="H23" s="72"/>
      <c r="I23" s="29"/>
      <c r="J23" s="25">
        <v>0.5</v>
      </c>
      <c r="K23" s="25">
        <f>100%*J23</f>
        <v>0.5</v>
      </c>
      <c r="L23" s="64"/>
    </row>
    <row r="24" spans="2:12" s="27" customFormat="1" ht="30" customHeight="1" x14ac:dyDescent="0.35">
      <c r="B24" s="65"/>
      <c r="C24" s="30"/>
      <c r="D24" s="30"/>
      <c r="E24" s="30"/>
      <c r="F24" s="30"/>
      <c r="G24" s="30"/>
      <c r="H24" s="30"/>
      <c r="I24" s="30"/>
      <c r="J24" s="38">
        <f>SUM(J20:J23)</f>
        <v>1</v>
      </c>
      <c r="K24" s="38">
        <f>SUM(K20:K23)</f>
        <v>0.8600000000000001</v>
      </c>
      <c r="L24" s="64"/>
    </row>
    <row r="25" spans="2:12" ht="10.5" customHeight="1" x14ac:dyDescent="0.35">
      <c r="B25" s="57"/>
      <c r="C25" s="30"/>
      <c r="D25" s="30"/>
      <c r="E25" s="30"/>
      <c r="F25" s="30"/>
      <c r="G25" s="30"/>
      <c r="H25" s="30"/>
      <c r="I25" s="30"/>
      <c r="J25" s="30"/>
      <c r="K25" s="30"/>
      <c r="L25" s="59"/>
    </row>
    <row r="26" spans="2:12" ht="39.5" x14ac:dyDescent="0.35">
      <c r="B26" s="66"/>
      <c r="C26" s="37" t="s">
        <v>1419</v>
      </c>
      <c r="D26" s="37" t="s">
        <v>1492</v>
      </c>
      <c r="E26" s="37" t="s">
        <v>1493</v>
      </c>
      <c r="F26" s="37" t="s">
        <v>1494</v>
      </c>
      <c r="G26" s="30"/>
      <c r="H26" s="30"/>
      <c r="I26" s="30"/>
      <c r="J26" s="30"/>
      <c r="K26" s="30"/>
      <c r="L26" s="59"/>
    </row>
    <row r="27" spans="2:12" ht="30" customHeight="1" x14ac:dyDescent="0.35">
      <c r="B27" s="66"/>
      <c r="C27" s="32" t="s">
        <v>1526</v>
      </c>
      <c r="D27" s="33"/>
      <c r="E27" s="33"/>
      <c r="F27" s="33"/>
      <c r="G27" s="30"/>
      <c r="H27" s="30"/>
      <c r="I27" s="30"/>
      <c r="J27" s="30"/>
      <c r="K27" s="30"/>
      <c r="L27" s="59"/>
    </row>
    <row r="28" spans="2:12" ht="30" customHeight="1" x14ac:dyDescent="0.35">
      <c r="B28" s="57"/>
      <c r="C28" s="32" t="s">
        <v>1527</v>
      </c>
      <c r="D28" s="33"/>
      <c r="E28" s="33"/>
      <c r="F28" s="33"/>
      <c r="G28" s="30"/>
      <c r="H28" s="30"/>
      <c r="I28" s="30"/>
      <c r="J28" s="30"/>
      <c r="K28" s="30"/>
      <c r="L28" s="59"/>
    </row>
    <row r="29" spans="2:12" ht="30" customHeight="1" x14ac:dyDescent="0.35">
      <c r="B29" s="57"/>
      <c r="C29" s="32" t="s">
        <v>1519</v>
      </c>
      <c r="D29" s="33"/>
      <c r="E29" s="33"/>
      <c r="F29" s="33"/>
      <c r="G29" s="30"/>
      <c r="H29" s="30"/>
      <c r="I29" s="30"/>
      <c r="J29" s="30"/>
      <c r="K29" s="30"/>
      <c r="L29" s="59"/>
    </row>
    <row r="30" spans="2:12" ht="30" customHeight="1" x14ac:dyDescent="0.35">
      <c r="B30" s="57"/>
      <c r="C30" s="32" t="s">
        <v>1424</v>
      </c>
      <c r="D30" s="33"/>
      <c r="E30" s="33"/>
      <c r="F30" s="33"/>
      <c r="G30" s="30"/>
      <c r="H30" s="30"/>
      <c r="I30" s="30"/>
      <c r="J30" s="30"/>
      <c r="K30" s="30"/>
      <c r="L30" s="59"/>
    </row>
    <row r="31" spans="2:12" ht="30" customHeight="1" x14ac:dyDescent="0.35">
      <c r="B31" s="57"/>
      <c r="C31" s="32" t="s">
        <v>1608</v>
      </c>
      <c r="D31" s="33"/>
      <c r="E31" s="33"/>
      <c r="F31" s="33"/>
      <c r="G31" s="30"/>
      <c r="H31" s="30"/>
      <c r="I31" s="30"/>
      <c r="J31" s="30"/>
      <c r="K31" s="30"/>
      <c r="L31" s="59"/>
    </row>
    <row r="32" spans="2:12" ht="30" customHeight="1" x14ac:dyDescent="0.35">
      <c r="B32" s="57"/>
      <c r="C32" s="32" t="s">
        <v>1636</v>
      </c>
      <c r="D32" s="33"/>
      <c r="E32" s="33"/>
      <c r="F32" s="33"/>
      <c r="G32" s="30"/>
      <c r="H32" s="30"/>
      <c r="I32" s="30"/>
      <c r="J32" s="30"/>
      <c r="K32" s="30"/>
      <c r="L32" s="59"/>
    </row>
    <row r="33" spans="2:12" ht="30" customHeight="1" x14ac:dyDescent="0.35">
      <c r="B33" s="57"/>
      <c r="C33" s="32" t="s">
        <v>1528</v>
      </c>
      <c r="D33" s="33"/>
      <c r="E33" s="33"/>
      <c r="F33" s="33"/>
      <c r="G33" s="30"/>
      <c r="H33" s="30"/>
      <c r="I33" s="30"/>
      <c r="J33" s="30"/>
      <c r="K33" s="30"/>
      <c r="L33" s="59"/>
    </row>
    <row r="34" spans="2:12" ht="29" x14ac:dyDescent="0.35">
      <c r="B34" s="57"/>
      <c r="C34" s="35" t="s">
        <v>12</v>
      </c>
      <c r="D34" s="36">
        <f>SUM(D27:D33)</f>
        <v>0</v>
      </c>
      <c r="E34" s="36">
        <f t="shared" ref="E34:F34" si="0">SUM(E27:E33)</f>
        <v>0</v>
      </c>
      <c r="F34" s="36">
        <f t="shared" si="0"/>
        <v>0</v>
      </c>
      <c r="G34" s="30"/>
      <c r="H34" s="30"/>
      <c r="I34" s="30"/>
      <c r="J34" s="30"/>
      <c r="K34" s="30"/>
      <c r="L34" s="59"/>
    </row>
    <row r="35" spans="2:12" ht="18.75" customHeight="1" x14ac:dyDescent="0.35">
      <c r="B35" s="57"/>
      <c r="C35" s="30"/>
      <c r="D35" s="31"/>
      <c r="E35" s="31"/>
      <c r="F35" s="31"/>
      <c r="G35" s="30"/>
      <c r="H35" s="30"/>
      <c r="I35" s="30"/>
      <c r="J35" s="30"/>
      <c r="K35" s="30"/>
      <c r="L35" s="59"/>
    </row>
    <row r="36" spans="2:12" x14ac:dyDescent="0.35">
      <c r="B36" s="57"/>
      <c r="C36" s="34" t="s">
        <v>1425</v>
      </c>
      <c r="D36" s="58"/>
      <c r="E36" s="58"/>
      <c r="F36" s="58"/>
      <c r="G36" s="58"/>
      <c r="H36" s="58"/>
      <c r="I36" s="58"/>
      <c r="J36" s="58"/>
      <c r="K36" s="58"/>
      <c r="L36" s="59"/>
    </row>
    <row r="37" spans="2:12" ht="31.5" customHeight="1" x14ac:dyDescent="0.35">
      <c r="B37" s="57"/>
      <c r="C37" s="162" t="s">
        <v>1529</v>
      </c>
      <c r="D37" s="163"/>
      <c r="E37" s="163"/>
      <c r="F37" s="163"/>
      <c r="G37" s="163"/>
      <c r="H37" s="163"/>
      <c r="I37" s="163"/>
      <c r="J37" s="163"/>
      <c r="K37" s="164"/>
      <c r="L37" s="59"/>
    </row>
    <row r="38" spans="2:12" ht="31.5" customHeight="1" x14ac:dyDescent="0.35">
      <c r="B38" s="57"/>
      <c r="C38" s="165" t="s">
        <v>1530</v>
      </c>
      <c r="D38" s="166"/>
      <c r="E38" s="166"/>
      <c r="F38" s="166"/>
      <c r="G38" s="166"/>
      <c r="H38" s="166"/>
      <c r="I38" s="166"/>
      <c r="J38" s="166"/>
      <c r="K38" s="167"/>
      <c r="L38" s="59"/>
    </row>
    <row r="39" spans="2:12" ht="9" customHeight="1" x14ac:dyDescent="0.35">
      <c r="B39" s="67"/>
      <c r="C39" s="68"/>
      <c r="D39" s="68"/>
      <c r="E39" s="68"/>
      <c r="F39" s="68"/>
      <c r="G39" s="68"/>
      <c r="H39" s="68"/>
      <c r="I39" s="68"/>
      <c r="J39" s="68"/>
      <c r="K39" s="68"/>
      <c r="L39" s="69"/>
    </row>
    <row r="41" spans="2:12" x14ac:dyDescent="0.35">
      <c r="C41" s="27" t="s">
        <v>1607</v>
      </c>
      <c r="D41" s="27"/>
      <c r="E41" s="27"/>
      <c r="F41" s="27"/>
    </row>
    <row r="42" spans="2:12" x14ac:dyDescent="0.35">
      <c r="C42" s="27"/>
      <c r="D42" s="27"/>
      <c r="E42" s="27"/>
      <c r="F42" s="27"/>
    </row>
    <row r="43" spans="2:12" x14ac:dyDescent="0.35">
      <c r="C43" s="27"/>
      <c r="D43" s="27"/>
      <c r="E43" s="27"/>
      <c r="F43" s="27"/>
    </row>
    <row r="44" spans="2:12" x14ac:dyDescent="0.35">
      <c r="C44" s="27"/>
      <c r="D44" s="27"/>
      <c r="E44" s="27"/>
      <c r="F44" s="27"/>
    </row>
    <row r="45" spans="2:12" x14ac:dyDescent="0.35">
      <c r="C45" s="74"/>
      <c r="D45" s="74"/>
      <c r="E45" s="74"/>
      <c r="F45" s="74"/>
    </row>
    <row r="46" spans="2:12" x14ac:dyDescent="0.35">
      <c r="C46" s="27" t="s">
        <v>1531</v>
      </c>
      <c r="D46" s="27"/>
      <c r="E46" s="27"/>
      <c r="F46" s="27"/>
    </row>
    <row r="47" spans="2:12" x14ac:dyDescent="0.35">
      <c r="C47" s="27" t="s">
        <v>1533</v>
      </c>
      <c r="D47" s="27"/>
      <c r="E47" s="27"/>
      <c r="F47" s="27"/>
    </row>
    <row r="48" spans="2:12" x14ac:dyDescent="0.35">
      <c r="C48" s="27" t="s">
        <v>1532</v>
      </c>
      <c r="D48" s="27"/>
      <c r="E48" s="27"/>
      <c r="F48" s="27"/>
    </row>
    <row r="49" spans="3:6" x14ac:dyDescent="0.35">
      <c r="C49" s="27" t="s">
        <v>1534</v>
      </c>
      <c r="D49" s="27"/>
      <c r="E49" s="27"/>
      <c r="F49" s="27"/>
    </row>
    <row r="50" spans="3:6" x14ac:dyDescent="0.35">
      <c r="C50" s="27" t="s">
        <v>1535</v>
      </c>
      <c r="D50" s="27"/>
      <c r="E50" s="27"/>
      <c r="F50" s="27"/>
    </row>
  </sheetData>
  <mergeCells count="23">
    <mergeCell ref="C3:K3"/>
    <mergeCell ref="F7:I7"/>
    <mergeCell ref="D9:K9"/>
    <mergeCell ref="D13:K13"/>
    <mergeCell ref="D11:K11"/>
    <mergeCell ref="D12:K12"/>
    <mergeCell ref="D8:K8"/>
    <mergeCell ref="D10:K10"/>
    <mergeCell ref="C37:K37"/>
    <mergeCell ref="C38:K38"/>
    <mergeCell ref="C18:K18"/>
    <mergeCell ref="C19:F19"/>
    <mergeCell ref="C20:F20"/>
    <mergeCell ref="C21:F21"/>
    <mergeCell ref="C22:F22"/>
    <mergeCell ref="C23:F23"/>
    <mergeCell ref="D14:K14"/>
    <mergeCell ref="C15:G15"/>
    <mergeCell ref="H15:J15"/>
    <mergeCell ref="C16:K16"/>
    <mergeCell ref="D17:E17"/>
    <mergeCell ref="F17:G17"/>
    <mergeCell ref="H17:K17"/>
  </mergeCells>
  <conditionalFormatting sqref="D11:K13 C37">
    <cfRule type="containsBlanks" dxfId="22" priority="29">
      <formula>LEN(TRIM(C11))=0</formula>
    </cfRule>
  </conditionalFormatting>
  <conditionalFormatting sqref="C16:K16">
    <cfRule type="containsBlanks" dxfId="21" priority="28">
      <formula>LEN(TRIM(C16))=0</formula>
    </cfRule>
  </conditionalFormatting>
  <conditionalFormatting sqref="D17:E17 H17:K17">
    <cfRule type="containsBlanks" dxfId="20" priority="22">
      <formula>LEN(TRIM(D17))=0</formula>
    </cfRule>
  </conditionalFormatting>
  <conditionalFormatting sqref="G20:H23">
    <cfRule type="containsBlanks" dxfId="19" priority="25">
      <formula>LEN(TRIM(G20))=0</formula>
    </cfRule>
  </conditionalFormatting>
  <conditionalFormatting sqref="H20:K20">
    <cfRule type="containsBlanks" dxfId="18" priority="26">
      <formula>LEN(TRIM(H20))=0</formula>
    </cfRule>
  </conditionalFormatting>
  <conditionalFormatting sqref="H21:I23">
    <cfRule type="containsBlanks" dxfId="17" priority="24">
      <formula>LEN(TRIM(H21))=0</formula>
    </cfRule>
  </conditionalFormatting>
  <conditionalFormatting sqref="G21:G23">
    <cfRule type="containsBlanks" dxfId="16" priority="23">
      <formula>LEN(TRIM(G21))=0</formula>
    </cfRule>
  </conditionalFormatting>
  <conditionalFormatting sqref="J21:J23">
    <cfRule type="containsBlanks" dxfId="15" priority="20">
      <formula>LEN(TRIM(J21))=0</formula>
    </cfRule>
  </conditionalFormatting>
  <conditionalFormatting sqref="C20:F20">
    <cfRule type="containsBlanks" dxfId="14" priority="17">
      <formula>LEN(TRIM(C20))=0</formula>
    </cfRule>
  </conditionalFormatting>
  <conditionalFormatting sqref="D9:K10">
    <cfRule type="containsBlanks" dxfId="13" priority="19">
      <formula>LEN(TRIM(D9))=0</formula>
    </cfRule>
  </conditionalFormatting>
  <conditionalFormatting sqref="C22:F23">
    <cfRule type="containsBlanks" dxfId="12" priority="16">
      <formula>LEN(TRIM(C22))=0</formula>
    </cfRule>
  </conditionalFormatting>
  <conditionalFormatting sqref="C21:F21">
    <cfRule type="containsBlanks" dxfId="11" priority="15">
      <formula>LEN(TRIM(C21))=0</formula>
    </cfRule>
  </conditionalFormatting>
  <conditionalFormatting sqref="D8:K8">
    <cfRule type="containsBlanks" dxfId="10" priority="13">
      <formula>LEN(TRIM(D8))=0</formula>
    </cfRule>
  </conditionalFormatting>
  <conditionalFormatting sqref="J24">
    <cfRule type="containsBlanks" dxfId="9" priority="11">
      <formula>LEN(TRIM(J24))=0</formula>
    </cfRule>
  </conditionalFormatting>
  <conditionalFormatting sqref="K24">
    <cfRule type="containsBlanks" dxfId="8" priority="10">
      <formula>LEN(TRIM(K24))=0</formula>
    </cfRule>
  </conditionalFormatting>
  <conditionalFormatting sqref="C38">
    <cfRule type="containsBlanks" dxfId="7" priority="9">
      <formula>LEN(TRIM(C38))=0</formula>
    </cfRule>
  </conditionalFormatting>
  <conditionalFormatting sqref="D7">
    <cfRule type="containsBlanks" dxfId="6" priority="8">
      <formula>LEN(TRIM(D7))=0</formula>
    </cfRule>
  </conditionalFormatting>
  <conditionalFormatting sqref="K7">
    <cfRule type="containsBlanks" dxfId="5" priority="7">
      <formula>LEN(TRIM(K7))=0</formula>
    </cfRule>
  </conditionalFormatting>
  <conditionalFormatting sqref="K21">
    <cfRule type="containsBlanks" dxfId="4" priority="5">
      <formula>LEN(TRIM(K21))=0</formula>
    </cfRule>
  </conditionalFormatting>
  <conditionalFormatting sqref="K22">
    <cfRule type="containsBlanks" dxfId="3" priority="4">
      <formula>LEN(TRIM(K22))=0</formula>
    </cfRule>
  </conditionalFormatting>
  <conditionalFormatting sqref="K23">
    <cfRule type="containsBlanks" dxfId="2" priority="3">
      <formula>LEN(TRIM(K23))=0</formula>
    </cfRule>
  </conditionalFormatting>
  <conditionalFormatting sqref="F7">
    <cfRule type="containsBlanks" dxfId="1" priority="2">
      <formula>LEN(TRIM(F7))=0</formula>
    </cfRule>
  </conditionalFormatting>
  <conditionalFormatting sqref="D14:K14">
    <cfRule type="containsBlanks" dxfId="0" priority="1">
      <formula>LEN(TRIM(D14))=0</formula>
    </cfRule>
  </conditionalFormatting>
  <pageMargins left="0.7" right="0.7" top="0.75" bottom="0.75" header="0.3" footer="0.3"/>
  <pageSetup orientation="portrait" verticalDpi="0" r:id="rId1"/>
  <ignoredErrors>
    <ignoredError sqref="K2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27315-9667-400D-801C-A3F88E8A0C5B}">
  <dimension ref="A1:G71"/>
  <sheetViews>
    <sheetView zoomScaleNormal="100" workbookViewId="0">
      <pane ySplit="2" topLeftCell="A3" activePane="bottomLeft" state="frozen"/>
      <selection pane="bottomLeft" activeCell="C4" sqref="C4"/>
    </sheetView>
  </sheetViews>
  <sheetFormatPr baseColWidth="10" defaultColWidth="11.453125" defaultRowHeight="10.5" x14ac:dyDescent="0.25"/>
  <cols>
    <col min="1" max="1" width="1.26953125" style="77" customWidth="1"/>
    <col min="2" max="2" width="19.81640625" style="77" customWidth="1"/>
    <col min="3" max="3" width="23.26953125" style="77" customWidth="1"/>
    <col min="4" max="4" width="107.54296875" style="77" customWidth="1"/>
    <col min="5" max="7" width="11.453125" style="107"/>
    <col min="8" max="16384" width="11.453125" style="77"/>
  </cols>
  <sheetData>
    <row r="1" spans="1:5" ht="6" customHeight="1" x14ac:dyDescent="0.25"/>
    <row r="2" spans="1:5" ht="27" x14ac:dyDescent="0.25">
      <c r="B2" s="103" t="s">
        <v>1573</v>
      </c>
      <c r="C2" s="103" t="s">
        <v>1574</v>
      </c>
      <c r="D2" s="104" t="s">
        <v>1465</v>
      </c>
      <c r="E2" s="108"/>
    </row>
    <row r="3" spans="1:5" ht="84" x14ac:dyDescent="0.25">
      <c r="B3" s="187" t="s">
        <v>1500</v>
      </c>
      <c r="C3" s="109" t="s">
        <v>1457</v>
      </c>
      <c r="D3" s="110" t="s">
        <v>1575</v>
      </c>
      <c r="E3" s="108"/>
    </row>
    <row r="4" spans="1:5" ht="84" x14ac:dyDescent="0.25">
      <c r="B4" s="188"/>
      <c r="C4" s="111" t="s">
        <v>1458</v>
      </c>
      <c r="D4" s="112" t="s">
        <v>1576</v>
      </c>
    </row>
    <row r="5" spans="1:5" ht="132" x14ac:dyDescent="0.25">
      <c r="B5" s="192" t="s">
        <v>1501</v>
      </c>
      <c r="C5" s="113" t="s">
        <v>1590</v>
      </c>
      <c r="D5" s="114" t="s">
        <v>1577</v>
      </c>
      <c r="E5" s="108"/>
    </row>
    <row r="6" spans="1:5" ht="60" x14ac:dyDescent="0.25">
      <c r="B6" s="193"/>
      <c r="C6" s="115" t="s">
        <v>1589</v>
      </c>
      <c r="D6" s="116" t="s">
        <v>1578</v>
      </c>
    </row>
    <row r="7" spans="1:5" ht="48" x14ac:dyDescent="0.25">
      <c r="A7" s="105"/>
      <c r="B7" s="189" t="s">
        <v>1502</v>
      </c>
      <c r="C7" s="117" t="s">
        <v>1467</v>
      </c>
      <c r="D7" s="112" t="s">
        <v>1464</v>
      </c>
    </row>
    <row r="8" spans="1:5" ht="72" x14ac:dyDescent="0.25">
      <c r="B8" s="190"/>
      <c r="C8" s="118" t="s">
        <v>1466</v>
      </c>
      <c r="D8" s="119" t="s">
        <v>1579</v>
      </c>
      <c r="E8" s="108"/>
    </row>
    <row r="9" spans="1:5" ht="72" x14ac:dyDescent="0.25">
      <c r="B9" s="189" t="s">
        <v>1503</v>
      </c>
      <c r="C9" s="117" t="s">
        <v>1469</v>
      </c>
      <c r="D9" s="120" t="s">
        <v>1580</v>
      </c>
      <c r="E9" s="108"/>
    </row>
    <row r="10" spans="1:5" ht="108" x14ac:dyDescent="0.25">
      <c r="B10" s="191"/>
      <c r="C10" s="121" t="s">
        <v>1468</v>
      </c>
      <c r="D10" s="112" t="s">
        <v>1581</v>
      </c>
    </row>
    <row r="11" spans="1:5" ht="24" x14ac:dyDescent="0.25">
      <c r="B11" s="187" t="s">
        <v>1504</v>
      </c>
      <c r="C11" s="122" t="s">
        <v>1460</v>
      </c>
      <c r="D11" s="112" t="s">
        <v>1470</v>
      </c>
    </row>
    <row r="12" spans="1:5" ht="24" x14ac:dyDescent="0.25">
      <c r="B12" s="188"/>
      <c r="C12" s="118" t="s">
        <v>1461</v>
      </c>
      <c r="D12" s="112" t="s">
        <v>1582</v>
      </c>
      <c r="E12" s="108"/>
    </row>
    <row r="13" spans="1:5" ht="36" x14ac:dyDescent="0.25">
      <c r="B13" s="188"/>
      <c r="C13" s="123" t="s">
        <v>1462</v>
      </c>
      <c r="D13" s="119" t="s">
        <v>1583</v>
      </c>
      <c r="E13" s="108"/>
    </row>
    <row r="14" spans="1:5" ht="48" x14ac:dyDescent="0.25">
      <c r="B14" s="188"/>
      <c r="C14" s="123" t="s">
        <v>1463</v>
      </c>
      <c r="D14" s="112" t="s">
        <v>1592</v>
      </c>
    </row>
    <row r="15" spans="1:5" ht="48" x14ac:dyDescent="0.25">
      <c r="B15" s="188"/>
      <c r="C15" s="111" t="s">
        <v>1459</v>
      </c>
      <c r="D15" s="112" t="s">
        <v>1584</v>
      </c>
    </row>
    <row r="16" spans="1:5" ht="48" x14ac:dyDescent="0.25">
      <c r="B16" s="184" t="s">
        <v>1505</v>
      </c>
      <c r="C16" s="124" t="s">
        <v>1586</v>
      </c>
      <c r="D16" s="125" t="s">
        <v>1596</v>
      </c>
    </row>
    <row r="17" spans="2:5" ht="60" x14ac:dyDescent="0.25">
      <c r="B17" s="186"/>
      <c r="C17" s="126" t="s">
        <v>1587</v>
      </c>
      <c r="D17" s="125" t="s">
        <v>1588</v>
      </c>
      <c r="E17" s="108"/>
    </row>
    <row r="18" spans="2:5" ht="84" x14ac:dyDescent="0.25">
      <c r="B18" s="184" t="s">
        <v>1506</v>
      </c>
      <c r="C18" s="127" t="s">
        <v>1585</v>
      </c>
      <c r="D18" s="128" t="s">
        <v>1597</v>
      </c>
      <c r="E18" s="108"/>
    </row>
    <row r="19" spans="2:5" ht="84" x14ac:dyDescent="0.25">
      <c r="B19" s="185"/>
      <c r="C19" s="129" t="s">
        <v>1591</v>
      </c>
      <c r="D19" s="130" t="s">
        <v>1598</v>
      </c>
    </row>
    <row r="20" spans="2:5" ht="72" x14ac:dyDescent="0.25">
      <c r="B20" s="186"/>
      <c r="C20" s="131" t="s">
        <v>1593</v>
      </c>
      <c r="D20" s="132" t="s">
        <v>1599</v>
      </c>
      <c r="E20" s="108"/>
    </row>
    <row r="21" spans="2:5" ht="72" x14ac:dyDescent="0.25">
      <c r="B21" s="186"/>
      <c r="C21" s="127" t="s">
        <v>1594</v>
      </c>
      <c r="D21" s="133" t="s">
        <v>1600</v>
      </c>
      <c r="E21" s="108"/>
    </row>
    <row r="22" spans="2:5" ht="48" x14ac:dyDescent="0.25">
      <c r="B22" s="111" t="s">
        <v>5</v>
      </c>
      <c r="C22" s="134" t="s">
        <v>1595</v>
      </c>
      <c r="D22" s="112" t="s">
        <v>1595</v>
      </c>
      <c r="E22" s="108"/>
    </row>
    <row r="23" spans="2:5" x14ac:dyDescent="0.25">
      <c r="B23" s="106"/>
      <c r="C23" s="106"/>
      <c r="D23" s="106"/>
    </row>
    <row r="57" spans="3:4" x14ac:dyDescent="0.25">
      <c r="C57" s="78"/>
      <c r="D57" s="78"/>
    </row>
    <row r="58" spans="3:4" x14ac:dyDescent="0.25">
      <c r="C58" s="78"/>
      <c r="D58" s="78"/>
    </row>
    <row r="59" spans="3:4" x14ac:dyDescent="0.25">
      <c r="C59" s="78"/>
      <c r="D59" s="78"/>
    </row>
    <row r="60" spans="3:4" x14ac:dyDescent="0.25">
      <c r="C60" s="78"/>
      <c r="D60" s="78"/>
    </row>
    <row r="61" spans="3:4" x14ac:dyDescent="0.25">
      <c r="C61" s="78"/>
      <c r="D61" s="78"/>
    </row>
    <row r="62" spans="3:4" x14ac:dyDescent="0.25">
      <c r="C62" s="78"/>
      <c r="D62" s="78"/>
    </row>
    <row r="63" spans="3:4" x14ac:dyDescent="0.25">
      <c r="C63" s="78"/>
      <c r="D63" s="78"/>
    </row>
    <row r="64" spans="3:4" x14ac:dyDescent="0.25">
      <c r="C64" s="78"/>
      <c r="D64" s="78"/>
    </row>
    <row r="65" spans="3:4" x14ac:dyDescent="0.25">
      <c r="C65" s="78"/>
      <c r="D65" s="78"/>
    </row>
    <row r="66" spans="3:4" x14ac:dyDescent="0.25">
      <c r="C66" s="78"/>
      <c r="D66" s="78"/>
    </row>
    <row r="67" spans="3:4" x14ac:dyDescent="0.25">
      <c r="C67" s="78"/>
      <c r="D67" s="78"/>
    </row>
    <row r="68" spans="3:4" x14ac:dyDescent="0.25">
      <c r="C68" s="78"/>
      <c r="D68" s="78"/>
    </row>
    <row r="69" spans="3:4" x14ac:dyDescent="0.25">
      <c r="C69" s="78"/>
      <c r="D69" s="78"/>
    </row>
    <row r="70" spans="3:4" x14ac:dyDescent="0.25">
      <c r="C70" s="78"/>
      <c r="D70" s="78"/>
    </row>
    <row r="71" spans="3:4" x14ac:dyDescent="0.25">
      <c r="C71" s="78"/>
      <c r="D71" s="78"/>
    </row>
  </sheetData>
  <mergeCells count="7">
    <mergeCell ref="B18:B21"/>
    <mergeCell ref="B16:B17"/>
    <mergeCell ref="B3:B4"/>
    <mergeCell ref="B7:B8"/>
    <mergeCell ref="B9:B10"/>
    <mergeCell ref="B11:B15"/>
    <mergeCell ref="B5: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F20A6-E864-40AC-B964-AC8C2D670796}">
  <dimension ref="A1:F1124"/>
  <sheetViews>
    <sheetView workbookViewId="0">
      <selection activeCell="A9" sqref="A9"/>
    </sheetView>
  </sheetViews>
  <sheetFormatPr baseColWidth="10" defaultColWidth="11.453125" defaultRowHeight="12" x14ac:dyDescent="0.3"/>
  <cols>
    <col min="1" max="1" width="11.81640625" style="13" customWidth="1"/>
    <col min="2" max="2" width="11.26953125" style="16" bestFit="1" customWidth="1"/>
    <col min="3" max="3" width="16.26953125" style="13" customWidth="1"/>
    <col min="4" max="4" width="9.7265625" style="19" customWidth="1"/>
    <col min="5" max="5" width="16.26953125" style="13" customWidth="1"/>
    <col min="6" max="6" width="2.26953125" style="13" customWidth="1"/>
    <col min="7" max="16384" width="11.453125" style="13"/>
  </cols>
  <sheetData>
    <row r="1" spans="1:6" s="10" customFormat="1" ht="24" x14ac:dyDescent="0.35">
      <c r="A1" s="5" t="s">
        <v>13</v>
      </c>
      <c r="B1" s="6" t="s">
        <v>14</v>
      </c>
      <c r="C1" s="7" t="s">
        <v>15</v>
      </c>
      <c r="D1" s="8" t="s">
        <v>16</v>
      </c>
      <c r="E1" s="7" t="s">
        <v>15</v>
      </c>
      <c r="F1" s="9"/>
    </row>
    <row r="2" spans="1:6" x14ac:dyDescent="0.3">
      <c r="A2" s="11" t="s">
        <v>17</v>
      </c>
      <c r="B2" s="14">
        <v>91</v>
      </c>
      <c r="C2" s="11" t="s">
        <v>18</v>
      </c>
      <c r="D2" s="17">
        <v>91263</v>
      </c>
      <c r="E2" s="11" t="s">
        <v>18</v>
      </c>
      <c r="F2" s="12"/>
    </row>
    <row r="3" spans="1:6" x14ac:dyDescent="0.3">
      <c r="A3" s="11" t="s">
        <v>17</v>
      </c>
      <c r="B3" s="14">
        <v>91</v>
      </c>
      <c r="C3" s="11" t="s">
        <v>19</v>
      </c>
      <c r="D3" s="17">
        <v>91405</v>
      </c>
      <c r="E3" s="11" t="s">
        <v>19</v>
      </c>
      <c r="F3" s="12"/>
    </row>
    <row r="4" spans="1:6" x14ac:dyDescent="0.3">
      <c r="A4" s="11" t="s">
        <v>17</v>
      </c>
      <c r="B4" s="14">
        <v>91</v>
      </c>
      <c r="C4" s="11" t="s">
        <v>20</v>
      </c>
      <c r="D4" s="17">
        <v>91407</v>
      </c>
      <c r="E4" s="11" t="s">
        <v>20</v>
      </c>
      <c r="F4" s="12"/>
    </row>
    <row r="5" spans="1:6" x14ac:dyDescent="0.3">
      <c r="A5" s="11" t="s">
        <v>17</v>
      </c>
      <c r="B5" s="14">
        <v>91</v>
      </c>
      <c r="C5" s="11" t="s">
        <v>21</v>
      </c>
      <c r="D5" s="17">
        <v>91430</v>
      </c>
      <c r="E5" s="11" t="s">
        <v>21</v>
      </c>
      <c r="F5" s="12"/>
    </row>
    <row r="6" spans="1:6" x14ac:dyDescent="0.3">
      <c r="A6" s="11" t="s">
        <v>17</v>
      </c>
      <c r="B6" s="14">
        <v>91</v>
      </c>
      <c r="C6" s="11" t="s">
        <v>22</v>
      </c>
      <c r="D6" s="17">
        <v>91001</v>
      </c>
      <c r="E6" s="11" t="s">
        <v>22</v>
      </c>
      <c r="F6" s="12"/>
    </row>
    <row r="7" spans="1:6" x14ac:dyDescent="0.3">
      <c r="A7" s="11" t="s">
        <v>17</v>
      </c>
      <c r="B7" s="14">
        <v>91</v>
      </c>
      <c r="C7" s="11" t="s">
        <v>23</v>
      </c>
      <c r="D7" s="17">
        <v>91460</v>
      </c>
      <c r="E7" s="11" t="s">
        <v>23</v>
      </c>
      <c r="F7" s="12"/>
    </row>
    <row r="8" spans="1:6" x14ac:dyDescent="0.3">
      <c r="A8" s="11" t="s">
        <v>17</v>
      </c>
      <c r="B8" s="14">
        <v>91</v>
      </c>
      <c r="C8" s="11" t="s">
        <v>24</v>
      </c>
      <c r="D8" s="17">
        <v>91530</v>
      </c>
      <c r="E8" s="11" t="s">
        <v>24</v>
      </c>
      <c r="F8" s="12"/>
    </row>
    <row r="9" spans="1:6" x14ac:dyDescent="0.3">
      <c r="A9" s="11" t="s">
        <v>17</v>
      </c>
      <c r="B9" s="14">
        <v>91</v>
      </c>
      <c r="C9" s="11" t="s">
        <v>25</v>
      </c>
      <c r="D9" s="17">
        <v>91536</v>
      </c>
      <c r="E9" s="11" t="s">
        <v>25</v>
      </c>
      <c r="F9" s="12"/>
    </row>
    <row r="10" spans="1:6" x14ac:dyDescent="0.3">
      <c r="A10" s="11" t="s">
        <v>17</v>
      </c>
      <c r="B10" s="14">
        <v>91</v>
      </c>
      <c r="C10" s="11" t="s">
        <v>26</v>
      </c>
      <c r="D10" s="17">
        <v>91540</v>
      </c>
      <c r="E10" s="11" t="s">
        <v>26</v>
      </c>
      <c r="F10" s="12"/>
    </row>
    <row r="11" spans="1:6" x14ac:dyDescent="0.3">
      <c r="A11" s="11" t="s">
        <v>17</v>
      </c>
      <c r="B11" s="14">
        <v>91</v>
      </c>
      <c r="C11" s="11" t="s">
        <v>27</v>
      </c>
      <c r="D11" s="17">
        <v>91669</v>
      </c>
      <c r="E11" s="11" t="s">
        <v>27</v>
      </c>
      <c r="F11" s="12"/>
    </row>
    <row r="12" spans="1:6" x14ac:dyDescent="0.3">
      <c r="A12" s="11" t="s">
        <v>17</v>
      </c>
      <c r="B12" s="14">
        <v>91</v>
      </c>
      <c r="C12" s="11" t="s">
        <v>28</v>
      </c>
      <c r="D12" s="17">
        <v>91798</v>
      </c>
      <c r="E12" s="11" t="s">
        <v>28</v>
      </c>
      <c r="F12" s="12"/>
    </row>
    <row r="13" spans="1:6" x14ac:dyDescent="0.3">
      <c r="A13" s="11" t="s">
        <v>29</v>
      </c>
      <c r="B13" s="14">
        <v>5</v>
      </c>
      <c r="C13" s="11" t="s">
        <v>30</v>
      </c>
      <c r="D13" s="17">
        <v>5002</v>
      </c>
      <c r="E13" s="11" t="s">
        <v>30</v>
      </c>
      <c r="F13" s="12"/>
    </row>
    <row r="14" spans="1:6" x14ac:dyDescent="0.3">
      <c r="A14" s="11" t="s">
        <v>29</v>
      </c>
      <c r="B14" s="14">
        <v>5</v>
      </c>
      <c r="C14" s="11" t="s">
        <v>31</v>
      </c>
      <c r="D14" s="17">
        <v>5004</v>
      </c>
      <c r="E14" s="11" t="s">
        <v>31</v>
      </c>
      <c r="F14" s="12"/>
    </row>
    <row r="15" spans="1:6" x14ac:dyDescent="0.3">
      <c r="A15" s="11" t="s">
        <v>29</v>
      </c>
      <c r="B15" s="14">
        <v>5</v>
      </c>
      <c r="C15" s="11" t="s">
        <v>32</v>
      </c>
      <c r="D15" s="17">
        <v>5021</v>
      </c>
      <c r="E15" s="11" t="s">
        <v>32</v>
      </c>
      <c r="F15" s="12"/>
    </row>
    <row r="16" spans="1:6" x14ac:dyDescent="0.3">
      <c r="A16" s="11" t="s">
        <v>29</v>
      </c>
      <c r="B16" s="14">
        <v>5</v>
      </c>
      <c r="C16" s="11" t="s">
        <v>33</v>
      </c>
      <c r="D16" s="17">
        <v>5030</v>
      </c>
      <c r="E16" s="11" t="s">
        <v>33</v>
      </c>
      <c r="F16" s="12"/>
    </row>
    <row r="17" spans="1:6" x14ac:dyDescent="0.3">
      <c r="A17" s="11" t="s">
        <v>29</v>
      </c>
      <c r="B17" s="14">
        <v>5</v>
      </c>
      <c r="C17" s="11" t="s">
        <v>34</v>
      </c>
      <c r="D17" s="17">
        <v>5031</v>
      </c>
      <c r="E17" s="11" t="s">
        <v>34</v>
      </c>
      <c r="F17" s="12"/>
    </row>
    <row r="18" spans="1:6" x14ac:dyDescent="0.3">
      <c r="A18" s="11" t="s">
        <v>29</v>
      </c>
      <c r="B18" s="14">
        <v>5</v>
      </c>
      <c r="C18" s="11" t="s">
        <v>35</v>
      </c>
      <c r="D18" s="17">
        <v>5034</v>
      </c>
      <c r="E18" s="11" t="s">
        <v>35</v>
      </c>
      <c r="F18" s="12"/>
    </row>
    <row r="19" spans="1:6" x14ac:dyDescent="0.3">
      <c r="A19" s="11" t="s">
        <v>29</v>
      </c>
      <c r="B19" s="14">
        <v>5</v>
      </c>
      <c r="C19" s="11" t="s">
        <v>36</v>
      </c>
      <c r="D19" s="17">
        <v>5036</v>
      </c>
      <c r="E19" s="11" t="s">
        <v>36</v>
      </c>
      <c r="F19" s="12"/>
    </row>
    <row r="20" spans="1:6" x14ac:dyDescent="0.3">
      <c r="A20" s="11" t="s">
        <v>29</v>
      </c>
      <c r="B20" s="14">
        <v>5</v>
      </c>
      <c r="C20" s="11" t="s">
        <v>37</v>
      </c>
      <c r="D20" s="17">
        <v>5038</v>
      </c>
      <c r="E20" s="11" t="s">
        <v>37</v>
      </c>
      <c r="F20" s="12"/>
    </row>
    <row r="21" spans="1:6" x14ac:dyDescent="0.3">
      <c r="A21" s="11" t="s">
        <v>29</v>
      </c>
      <c r="B21" s="14">
        <v>5</v>
      </c>
      <c r="C21" s="11" t="s">
        <v>38</v>
      </c>
      <c r="D21" s="17">
        <v>5040</v>
      </c>
      <c r="E21" s="11" t="s">
        <v>38</v>
      </c>
      <c r="F21" s="12"/>
    </row>
    <row r="22" spans="1:6" x14ac:dyDescent="0.3">
      <c r="A22" s="11" t="s">
        <v>29</v>
      </c>
      <c r="B22" s="14">
        <v>5</v>
      </c>
      <c r="C22" s="11" t="s">
        <v>39</v>
      </c>
      <c r="D22" s="17">
        <v>5044</v>
      </c>
      <c r="E22" s="11" t="s">
        <v>39</v>
      </c>
      <c r="F22" s="12"/>
    </row>
    <row r="23" spans="1:6" x14ac:dyDescent="0.3">
      <c r="A23" s="11" t="s">
        <v>29</v>
      </c>
      <c r="B23" s="14">
        <v>5</v>
      </c>
      <c r="C23" s="11" t="s">
        <v>40</v>
      </c>
      <c r="D23" s="17">
        <v>5045</v>
      </c>
      <c r="E23" s="11" t="s">
        <v>40</v>
      </c>
      <c r="F23" s="12"/>
    </row>
    <row r="24" spans="1:6" x14ac:dyDescent="0.3">
      <c r="A24" s="11" t="s">
        <v>29</v>
      </c>
      <c r="B24" s="14">
        <v>5</v>
      </c>
      <c r="C24" s="11" t="s">
        <v>41</v>
      </c>
      <c r="D24" s="17">
        <v>5051</v>
      </c>
      <c r="E24" s="11" t="s">
        <v>41</v>
      </c>
      <c r="F24" s="12"/>
    </row>
    <row r="25" spans="1:6" x14ac:dyDescent="0.3">
      <c r="A25" s="11" t="s">
        <v>29</v>
      </c>
      <c r="B25" s="14">
        <v>5</v>
      </c>
      <c r="C25" s="11" t="s">
        <v>42</v>
      </c>
      <c r="D25" s="17">
        <v>5055</v>
      </c>
      <c r="E25" s="11" t="s">
        <v>42</v>
      </c>
      <c r="F25" s="12"/>
    </row>
    <row r="26" spans="1:6" x14ac:dyDescent="0.3">
      <c r="A26" s="11" t="s">
        <v>29</v>
      </c>
      <c r="B26" s="14">
        <v>5</v>
      </c>
      <c r="C26" s="11" t="s">
        <v>43</v>
      </c>
      <c r="D26" s="17">
        <v>5059</v>
      </c>
      <c r="E26" s="11" t="s">
        <v>43</v>
      </c>
      <c r="F26" s="12"/>
    </row>
    <row r="27" spans="1:6" x14ac:dyDescent="0.3">
      <c r="A27" s="11" t="s">
        <v>29</v>
      </c>
      <c r="B27" s="14">
        <v>5</v>
      </c>
      <c r="C27" s="11" t="s">
        <v>44</v>
      </c>
      <c r="D27" s="17">
        <v>5079</v>
      </c>
      <c r="E27" s="11" t="s">
        <v>44</v>
      </c>
      <c r="F27" s="12"/>
    </row>
    <row r="28" spans="1:6" x14ac:dyDescent="0.3">
      <c r="A28" s="11" t="s">
        <v>29</v>
      </c>
      <c r="B28" s="14">
        <v>5</v>
      </c>
      <c r="C28" s="11" t="s">
        <v>45</v>
      </c>
      <c r="D28" s="17">
        <v>5088</v>
      </c>
      <c r="E28" s="11" t="s">
        <v>45</v>
      </c>
      <c r="F28" s="12"/>
    </row>
    <row r="29" spans="1:6" x14ac:dyDescent="0.3">
      <c r="A29" s="11" t="s">
        <v>29</v>
      </c>
      <c r="B29" s="14">
        <v>5</v>
      </c>
      <c r="C29" s="11" t="s">
        <v>46</v>
      </c>
      <c r="D29" s="17">
        <v>5086</v>
      </c>
      <c r="E29" s="11" t="s">
        <v>46</v>
      </c>
      <c r="F29" s="12"/>
    </row>
    <row r="30" spans="1:6" x14ac:dyDescent="0.3">
      <c r="A30" s="11" t="s">
        <v>29</v>
      </c>
      <c r="B30" s="14">
        <v>5</v>
      </c>
      <c r="C30" s="11" t="s">
        <v>47</v>
      </c>
      <c r="D30" s="17">
        <v>5091</v>
      </c>
      <c r="E30" s="11" t="s">
        <v>47</v>
      </c>
      <c r="F30" s="12"/>
    </row>
    <row r="31" spans="1:6" x14ac:dyDescent="0.3">
      <c r="A31" s="11" t="s">
        <v>29</v>
      </c>
      <c r="B31" s="14">
        <v>5</v>
      </c>
      <c r="C31" s="11" t="s">
        <v>48</v>
      </c>
      <c r="D31" s="17">
        <v>5093</v>
      </c>
      <c r="E31" s="11" t="s">
        <v>48</v>
      </c>
      <c r="F31" s="12"/>
    </row>
    <row r="32" spans="1:6" x14ac:dyDescent="0.3">
      <c r="A32" s="11" t="s">
        <v>29</v>
      </c>
      <c r="B32" s="14">
        <v>5</v>
      </c>
      <c r="C32" s="11" t="s">
        <v>49</v>
      </c>
      <c r="D32" s="17">
        <v>5107</v>
      </c>
      <c r="E32" s="11" t="s">
        <v>49</v>
      </c>
      <c r="F32" s="12"/>
    </row>
    <row r="33" spans="1:6" x14ac:dyDescent="0.3">
      <c r="A33" s="11" t="s">
        <v>29</v>
      </c>
      <c r="B33" s="14">
        <v>5</v>
      </c>
      <c r="C33" s="11" t="s">
        <v>50</v>
      </c>
      <c r="D33" s="17">
        <v>5113</v>
      </c>
      <c r="E33" s="11" t="s">
        <v>50</v>
      </c>
      <c r="F33" s="12"/>
    </row>
    <row r="34" spans="1:6" x14ac:dyDescent="0.3">
      <c r="A34" s="11" t="s">
        <v>29</v>
      </c>
      <c r="B34" s="14">
        <v>5</v>
      </c>
      <c r="C34" s="11" t="s">
        <v>51</v>
      </c>
      <c r="D34" s="17">
        <v>5120</v>
      </c>
      <c r="E34" s="11" t="s">
        <v>51</v>
      </c>
      <c r="F34" s="12"/>
    </row>
    <row r="35" spans="1:6" x14ac:dyDescent="0.3">
      <c r="A35" s="11" t="s">
        <v>29</v>
      </c>
      <c r="B35" s="14">
        <v>5</v>
      </c>
      <c r="C35" s="11" t="s">
        <v>52</v>
      </c>
      <c r="D35" s="17">
        <v>5125</v>
      </c>
      <c r="E35" s="11" t="s">
        <v>52</v>
      </c>
      <c r="F35" s="12"/>
    </row>
    <row r="36" spans="1:6" x14ac:dyDescent="0.3">
      <c r="A36" s="11" t="s">
        <v>29</v>
      </c>
      <c r="B36" s="14">
        <v>5</v>
      </c>
      <c r="C36" s="11" t="s">
        <v>53</v>
      </c>
      <c r="D36" s="17">
        <v>5129</v>
      </c>
      <c r="E36" s="11" t="s">
        <v>53</v>
      </c>
      <c r="F36" s="12"/>
    </row>
    <row r="37" spans="1:6" x14ac:dyDescent="0.3">
      <c r="A37" s="11" t="s">
        <v>29</v>
      </c>
      <c r="B37" s="14">
        <v>5</v>
      </c>
      <c r="C37" s="11" t="s">
        <v>54</v>
      </c>
      <c r="D37" s="17">
        <v>5134</v>
      </c>
      <c r="E37" s="11" t="s">
        <v>54</v>
      </c>
      <c r="F37" s="12"/>
    </row>
    <row r="38" spans="1:6" x14ac:dyDescent="0.3">
      <c r="A38" s="11" t="s">
        <v>29</v>
      </c>
      <c r="B38" s="14">
        <v>5</v>
      </c>
      <c r="C38" s="11" t="s">
        <v>55</v>
      </c>
      <c r="D38" s="17">
        <v>5138</v>
      </c>
      <c r="E38" s="11" t="s">
        <v>55</v>
      </c>
      <c r="F38" s="12"/>
    </row>
    <row r="39" spans="1:6" x14ac:dyDescent="0.3">
      <c r="A39" s="11" t="s">
        <v>29</v>
      </c>
      <c r="B39" s="14">
        <v>5</v>
      </c>
      <c r="C39" s="11" t="s">
        <v>56</v>
      </c>
      <c r="D39" s="17">
        <v>5142</v>
      </c>
      <c r="E39" s="11" t="s">
        <v>56</v>
      </c>
      <c r="F39" s="12"/>
    </row>
    <row r="40" spans="1:6" x14ac:dyDescent="0.3">
      <c r="A40" s="11" t="s">
        <v>29</v>
      </c>
      <c r="B40" s="14">
        <v>5</v>
      </c>
      <c r="C40" s="11" t="s">
        <v>57</v>
      </c>
      <c r="D40" s="17">
        <v>5145</v>
      </c>
      <c r="E40" s="11" t="s">
        <v>57</v>
      </c>
      <c r="F40" s="12"/>
    </row>
    <row r="41" spans="1:6" x14ac:dyDescent="0.3">
      <c r="A41" s="11" t="s">
        <v>29</v>
      </c>
      <c r="B41" s="14">
        <v>5</v>
      </c>
      <c r="C41" s="11" t="s">
        <v>58</v>
      </c>
      <c r="D41" s="17">
        <v>5147</v>
      </c>
      <c r="E41" s="11" t="s">
        <v>58</v>
      </c>
      <c r="F41" s="12"/>
    </row>
    <row r="42" spans="1:6" x14ac:dyDescent="0.3">
      <c r="A42" s="11" t="s">
        <v>29</v>
      </c>
      <c r="B42" s="14">
        <v>5</v>
      </c>
      <c r="C42" s="11" t="s">
        <v>59</v>
      </c>
      <c r="D42" s="17">
        <v>5150</v>
      </c>
      <c r="E42" s="11" t="s">
        <v>59</v>
      </c>
      <c r="F42" s="12"/>
    </row>
    <row r="43" spans="1:6" x14ac:dyDescent="0.3">
      <c r="A43" s="11" t="s">
        <v>29</v>
      </c>
      <c r="B43" s="14">
        <v>5</v>
      </c>
      <c r="C43" s="11" t="s">
        <v>60</v>
      </c>
      <c r="D43" s="17">
        <v>5154</v>
      </c>
      <c r="E43" s="11" t="s">
        <v>60</v>
      </c>
      <c r="F43" s="12"/>
    </row>
    <row r="44" spans="1:6" x14ac:dyDescent="0.3">
      <c r="A44" s="11" t="s">
        <v>29</v>
      </c>
      <c r="B44" s="14">
        <v>5</v>
      </c>
      <c r="C44" s="11" t="s">
        <v>61</v>
      </c>
      <c r="D44" s="17">
        <v>5172</v>
      </c>
      <c r="E44" s="11" t="s">
        <v>61</v>
      </c>
      <c r="F44" s="12"/>
    </row>
    <row r="45" spans="1:6" x14ac:dyDescent="0.3">
      <c r="A45" s="11" t="s">
        <v>29</v>
      </c>
      <c r="B45" s="14">
        <v>5</v>
      </c>
      <c r="C45" s="11" t="s">
        <v>62</v>
      </c>
      <c r="D45" s="17">
        <v>5190</v>
      </c>
      <c r="E45" s="11" t="s">
        <v>62</v>
      </c>
      <c r="F45" s="12"/>
    </row>
    <row r="46" spans="1:6" x14ac:dyDescent="0.3">
      <c r="A46" s="11" t="s">
        <v>29</v>
      </c>
      <c r="B46" s="14">
        <v>5</v>
      </c>
      <c r="C46" s="11" t="s">
        <v>63</v>
      </c>
      <c r="D46" s="17">
        <v>5101</v>
      </c>
      <c r="E46" s="11" t="s">
        <v>63</v>
      </c>
      <c r="F46" s="12"/>
    </row>
    <row r="47" spans="1:6" x14ac:dyDescent="0.3">
      <c r="A47" s="11" t="s">
        <v>29</v>
      </c>
      <c r="B47" s="14">
        <v>5</v>
      </c>
      <c r="C47" s="11" t="s">
        <v>64</v>
      </c>
      <c r="D47" s="17">
        <v>5197</v>
      </c>
      <c r="E47" s="11" t="s">
        <v>64</v>
      </c>
      <c r="F47" s="12"/>
    </row>
    <row r="48" spans="1:6" x14ac:dyDescent="0.3">
      <c r="A48" s="11" t="s">
        <v>29</v>
      </c>
      <c r="B48" s="14">
        <v>5</v>
      </c>
      <c r="C48" s="11" t="s">
        <v>65</v>
      </c>
      <c r="D48" s="17">
        <v>5206</v>
      </c>
      <c r="E48" s="11" t="s">
        <v>65</v>
      </c>
      <c r="F48" s="12"/>
    </row>
    <row r="49" spans="1:6" x14ac:dyDescent="0.3">
      <c r="A49" s="11" t="s">
        <v>29</v>
      </c>
      <c r="B49" s="14">
        <v>5</v>
      </c>
      <c r="C49" s="11" t="s">
        <v>66</v>
      </c>
      <c r="D49" s="17">
        <v>5209</v>
      </c>
      <c r="E49" s="11" t="s">
        <v>66</v>
      </c>
      <c r="F49" s="12"/>
    </row>
    <row r="50" spans="1:6" x14ac:dyDescent="0.3">
      <c r="A50" s="11" t="s">
        <v>29</v>
      </c>
      <c r="B50" s="14">
        <v>5</v>
      </c>
      <c r="C50" s="11" t="s">
        <v>67</v>
      </c>
      <c r="D50" s="17">
        <v>5212</v>
      </c>
      <c r="E50" s="11" t="s">
        <v>67</v>
      </c>
      <c r="F50" s="12"/>
    </row>
    <row r="51" spans="1:6" x14ac:dyDescent="0.3">
      <c r="A51" s="11" t="s">
        <v>29</v>
      </c>
      <c r="B51" s="14">
        <v>5</v>
      </c>
      <c r="C51" s="11" t="s">
        <v>68</v>
      </c>
      <c r="D51" s="17">
        <v>5234</v>
      </c>
      <c r="E51" s="11" t="s">
        <v>68</v>
      </c>
      <c r="F51" s="12"/>
    </row>
    <row r="52" spans="1:6" x14ac:dyDescent="0.3">
      <c r="A52" s="11" t="s">
        <v>29</v>
      </c>
      <c r="B52" s="14">
        <v>5</v>
      </c>
      <c r="C52" s="11" t="s">
        <v>69</v>
      </c>
      <c r="D52" s="17">
        <v>5237</v>
      </c>
      <c r="E52" s="11" t="s">
        <v>69</v>
      </c>
      <c r="F52" s="12"/>
    </row>
    <row r="53" spans="1:6" x14ac:dyDescent="0.3">
      <c r="A53" s="11" t="s">
        <v>29</v>
      </c>
      <c r="B53" s="14">
        <v>5</v>
      </c>
      <c r="C53" s="11" t="s">
        <v>70</v>
      </c>
      <c r="D53" s="17">
        <v>5240</v>
      </c>
      <c r="E53" s="11" t="s">
        <v>70</v>
      </c>
      <c r="F53" s="12"/>
    </row>
    <row r="54" spans="1:6" x14ac:dyDescent="0.3">
      <c r="A54" s="11" t="s">
        <v>29</v>
      </c>
      <c r="B54" s="14">
        <v>5</v>
      </c>
      <c r="C54" s="11" t="s">
        <v>71</v>
      </c>
      <c r="D54" s="17">
        <v>5250</v>
      </c>
      <c r="E54" s="11" t="s">
        <v>71</v>
      </c>
      <c r="F54" s="12"/>
    </row>
    <row r="55" spans="1:6" x14ac:dyDescent="0.3">
      <c r="A55" s="11" t="s">
        <v>29</v>
      </c>
      <c r="B55" s="14">
        <v>5</v>
      </c>
      <c r="C55" s="11" t="s">
        <v>72</v>
      </c>
      <c r="D55" s="17">
        <v>5148</v>
      </c>
      <c r="E55" s="11" t="s">
        <v>72</v>
      </c>
      <c r="F55" s="12"/>
    </row>
    <row r="56" spans="1:6" x14ac:dyDescent="0.3">
      <c r="A56" s="11" t="s">
        <v>29</v>
      </c>
      <c r="B56" s="14">
        <v>5</v>
      </c>
      <c r="C56" s="11" t="s">
        <v>73</v>
      </c>
      <c r="D56" s="17">
        <v>5697</v>
      </c>
      <c r="E56" s="11" t="s">
        <v>73</v>
      </c>
      <c r="F56" s="12"/>
    </row>
    <row r="57" spans="1:6" x14ac:dyDescent="0.3">
      <c r="A57" s="11" t="s">
        <v>29</v>
      </c>
      <c r="B57" s="14">
        <v>5</v>
      </c>
      <c r="C57" s="11" t="s">
        <v>74</v>
      </c>
      <c r="D57" s="17">
        <v>5264</v>
      </c>
      <c r="E57" s="11" t="s">
        <v>74</v>
      </c>
      <c r="F57" s="12"/>
    </row>
    <row r="58" spans="1:6" x14ac:dyDescent="0.3">
      <c r="A58" s="11" t="s">
        <v>29</v>
      </c>
      <c r="B58" s="14">
        <v>5</v>
      </c>
      <c r="C58" s="11" t="s">
        <v>75</v>
      </c>
      <c r="D58" s="17">
        <v>5266</v>
      </c>
      <c r="E58" s="11" t="s">
        <v>75</v>
      </c>
      <c r="F58" s="12"/>
    </row>
    <row r="59" spans="1:6" x14ac:dyDescent="0.3">
      <c r="A59" s="11" t="s">
        <v>29</v>
      </c>
      <c r="B59" s="14">
        <v>5</v>
      </c>
      <c r="C59" s="11" t="s">
        <v>76</v>
      </c>
      <c r="D59" s="17">
        <v>5282</v>
      </c>
      <c r="E59" s="11" t="s">
        <v>76</v>
      </c>
      <c r="F59" s="12"/>
    </row>
    <row r="60" spans="1:6" x14ac:dyDescent="0.3">
      <c r="A60" s="11" t="s">
        <v>29</v>
      </c>
      <c r="B60" s="14">
        <v>5</v>
      </c>
      <c r="C60" s="11" t="s">
        <v>77</v>
      </c>
      <c r="D60" s="17">
        <v>5284</v>
      </c>
      <c r="E60" s="11" t="s">
        <v>77</v>
      </c>
      <c r="F60" s="12"/>
    </row>
    <row r="61" spans="1:6" x14ac:dyDescent="0.3">
      <c r="A61" s="11" t="s">
        <v>29</v>
      </c>
      <c r="B61" s="14">
        <v>5</v>
      </c>
      <c r="C61" s="11" t="s">
        <v>78</v>
      </c>
      <c r="D61" s="17">
        <v>5306</v>
      </c>
      <c r="E61" s="11" t="s">
        <v>78</v>
      </c>
      <c r="F61" s="12"/>
    </row>
    <row r="62" spans="1:6" x14ac:dyDescent="0.3">
      <c r="A62" s="11" t="s">
        <v>29</v>
      </c>
      <c r="B62" s="14">
        <v>5</v>
      </c>
      <c r="C62" s="11" t="s">
        <v>79</v>
      </c>
      <c r="D62" s="17">
        <v>5308</v>
      </c>
      <c r="E62" s="11" t="s">
        <v>79</v>
      </c>
      <c r="F62" s="12"/>
    </row>
    <row r="63" spans="1:6" x14ac:dyDescent="0.3">
      <c r="A63" s="11" t="s">
        <v>29</v>
      </c>
      <c r="B63" s="14">
        <v>5</v>
      </c>
      <c r="C63" s="11" t="s">
        <v>80</v>
      </c>
      <c r="D63" s="17">
        <v>5310</v>
      </c>
      <c r="E63" s="11" t="s">
        <v>80</v>
      </c>
      <c r="F63" s="12"/>
    </row>
    <row r="64" spans="1:6" x14ac:dyDescent="0.3">
      <c r="A64" s="11" t="s">
        <v>29</v>
      </c>
      <c r="B64" s="14">
        <v>5</v>
      </c>
      <c r="C64" s="11" t="s">
        <v>81</v>
      </c>
      <c r="D64" s="17">
        <v>5313</v>
      </c>
      <c r="E64" s="11" t="s">
        <v>81</v>
      </c>
      <c r="F64" s="12"/>
    </row>
    <row r="65" spans="1:6" x14ac:dyDescent="0.3">
      <c r="A65" s="11" t="s">
        <v>29</v>
      </c>
      <c r="B65" s="14">
        <v>5</v>
      </c>
      <c r="C65" s="11" t="s">
        <v>82</v>
      </c>
      <c r="D65" s="17">
        <v>5315</v>
      </c>
      <c r="E65" s="11" t="s">
        <v>82</v>
      </c>
      <c r="F65" s="12"/>
    </row>
    <row r="66" spans="1:6" x14ac:dyDescent="0.3">
      <c r="A66" s="11" t="s">
        <v>29</v>
      </c>
      <c r="B66" s="14">
        <v>5</v>
      </c>
      <c r="C66" s="11" t="s">
        <v>83</v>
      </c>
      <c r="D66" s="17">
        <v>5318</v>
      </c>
      <c r="E66" s="11" t="s">
        <v>83</v>
      </c>
      <c r="F66" s="12"/>
    </row>
    <row r="67" spans="1:6" x14ac:dyDescent="0.3">
      <c r="A67" s="11" t="s">
        <v>29</v>
      </c>
      <c r="B67" s="14">
        <v>5</v>
      </c>
      <c r="C67" s="11" t="s">
        <v>84</v>
      </c>
      <c r="D67" s="17">
        <v>5321</v>
      </c>
      <c r="E67" s="11" t="s">
        <v>84</v>
      </c>
      <c r="F67" s="12"/>
    </row>
    <row r="68" spans="1:6" x14ac:dyDescent="0.3">
      <c r="A68" s="11" t="s">
        <v>29</v>
      </c>
      <c r="B68" s="14">
        <v>5</v>
      </c>
      <c r="C68" s="11" t="s">
        <v>85</v>
      </c>
      <c r="D68" s="17">
        <v>5347</v>
      </c>
      <c r="E68" s="11" t="s">
        <v>85</v>
      </c>
      <c r="F68" s="12"/>
    </row>
    <row r="69" spans="1:6" x14ac:dyDescent="0.3">
      <c r="A69" s="11" t="s">
        <v>29</v>
      </c>
      <c r="B69" s="14">
        <v>5</v>
      </c>
      <c r="C69" s="11" t="s">
        <v>86</v>
      </c>
      <c r="D69" s="17">
        <v>5353</v>
      </c>
      <c r="E69" s="11" t="s">
        <v>86</v>
      </c>
      <c r="F69" s="12"/>
    </row>
    <row r="70" spans="1:6" x14ac:dyDescent="0.3">
      <c r="A70" s="11" t="s">
        <v>29</v>
      </c>
      <c r="B70" s="14">
        <v>5</v>
      </c>
      <c r="C70" s="11" t="s">
        <v>87</v>
      </c>
      <c r="D70" s="17">
        <v>5360</v>
      </c>
      <c r="E70" s="11" t="s">
        <v>87</v>
      </c>
      <c r="F70" s="12"/>
    </row>
    <row r="71" spans="1:6" x14ac:dyDescent="0.3">
      <c r="A71" s="11" t="s">
        <v>29</v>
      </c>
      <c r="B71" s="14">
        <v>5</v>
      </c>
      <c r="C71" s="11" t="s">
        <v>88</v>
      </c>
      <c r="D71" s="17">
        <v>5361</v>
      </c>
      <c r="E71" s="11" t="s">
        <v>88</v>
      </c>
      <c r="F71" s="12"/>
    </row>
    <row r="72" spans="1:6" x14ac:dyDescent="0.3">
      <c r="A72" s="11" t="s">
        <v>29</v>
      </c>
      <c r="B72" s="14">
        <v>5</v>
      </c>
      <c r="C72" s="11" t="s">
        <v>89</v>
      </c>
      <c r="D72" s="17">
        <v>5364</v>
      </c>
      <c r="E72" s="11" t="s">
        <v>89</v>
      </c>
      <c r="F72" s="12"/>
    </row>
    <row r="73" spans="1:6" x14ac:dyDescent="0.3">
      <c r="A73" s="11" t="s">
        <v>29</v>
      </c>
      <c r="B73" s="14">
        <v>5</v>
      </c>
      <c r="C73" s="11" t="s">
        <v>90</v>
      </c>
      <c r="D73" s="17">
        <v>5368</v>
      </c>
      <c r="E73" s="11" t="s">
        <v>90</v>
      </c>
      <c r="F73" s="12"/>
    </row>
    <row r="74" spans="1:6" x14ac:dyDescent="0.3">
      <c r="A74" s="11" t="s">
        <v>29</v>
      </c>
      <c r="B74" s="14">
        <v>5</v>
      </c>
      <c r="C74" s="11" t="s">
        <v>91</v>
      </c>
      <c r="D74" s="17">
        <v>5376</v>
      </c>
      <c r="E74" s="11" t="s">
        <v>91</v>
      </c>
      <c r="F74" s="12"/>
    </row>
    <row r="75" spans="1:6" x14ac:dyDescent="0.3">
      <c r="A75" s="11" t="s">
        <v>29</v>
      </c>
      <c r="B75" s="14">
        <v>5</v>
      </c>
      <c r="C75" s="11" t="s">
        <v>92</v>
      </c>
      <c r="D75" s="17">
        <v>5380</v>
      </c>
      <c r="E75" s="11" t="s">
        <v>92</v>
      </c>
      <c r="F75" s="12"/>
    </row>
    <row r="76" spans="1:6" x14ac:dyDescent="0.3">
      <c r="A76" s="11" t="s">
        <v>29</v>
      </c>
      <c r="B76" s="14">
        <v>5</v>
      </c>
      <c r="C76" s="11" t="s">
        <v>93</v>
      </c>
      <c r="D76" s="17">
        <v>5390</v>
      </c>
      <c r="E76" s="11" t="s">
        <v>93</v>
      </c>
      <c r="F76" s="12"/>
    </row>
    <row r="77" spans="1:6" x14ac:dyDescent="0.3">
      <c r="A77" s="11" t="s">
        <v>29</v>
      </c>
      <c r="B77" s="14">
        <v>5</v>
      </c>
      <c r="C77" s="11" t="s">
        <v>94</v>
      </c>
      <c r="D77" s="17">
        <v>5400</v>
      </c>
      <c r="E77" s="11" t="s">
        <v>94</v>
      </c>
      <c r="F77" s="12"/>
    </row>
    <row r="78" spans="1:6" x14ac:dyDescent="0.3">
      <c r="A78" s="11" t="s">
        <v>29</v>
      </c>
      <c r="B78" s="14">
        <v>5</v>
      </c>
      <c r="C78" s="11" t="s">
        <v>95</v>
      </c>
      <c r="D78" s="17">
        <v>5411</v>
      </c>
      <c r="E78" s="11" t="s">
        <v>95</v>
      </c>
      <c r="F78" s="12"/>
    </row>
    <row r="79" spans="1:6" x14ac:dyDescent="0.3">
      <c r="A79" s="11" t="s">
        <v>29</v>
      </c>
      <c r="B79" s="14">
        <v>5</v>
      </c>
      <c r="C79" s="11" t="s">
        <v>96</v>
      </c>
      <c r="D79" s="17">
        <v>5425</v>
      </c>
      <c r="E79" s="11" t="s">
        <v>96</v>
      </c>
      <c r="F79" s="12"/>
    </row>
    <row r="80" spans="1:6" x14ac:dyDescent="0.3">
      <c r="A80" s="11" t="s">
        <v>29</v>
      </c>
      <c r="B80" s="14">
        <v>5</v>
      </c>
      <c r="C80" s="11" t="s">
        <v>97</v>
      </c>
      <c r="D80" s="17">
        <v>5440</v>
      </c>
      <c r="E80" s="11" t="s">
        <v>97</v>
      </c>
      <c r="F80" s="12"/>
    </row>
    <row r="81" spans="1:6" x14ac:dyDescent="0.3">
      <c r="A81" s="11" t="s">
        <v>29</v>
      </c>
      <c r="B81" s="14">
        <v>5</v>
      </c>
      <c r="C81" s="11" t="s">
        <v>98</v>
      </c>
      <c r="D81" s="17">
        <v>5001</v>
      </c>
      <c r="E81" s="11" t="s">
        <v>98</v>
      </c>
      <c r="F81" s="12"/>
    </row>
    <row r="82" spans="1:6" x14ac:dyDescent="0.3">
      <c r="A82" s="11" t="s">
        <v>29</v>
      </c>
      <c r="B82" s="14">
        <v>5</v>
      </c>
      <c r="C82" s="11" t="s">
        <v>99</v>
      </c>
      <c r="D82" s="17">
        <v>5467</v>
      </c>
      <c r="E82" s="11" t="s">
        <v>99</v>
      </c>
      <c r="F82" s="12"/>
    </row>
    <row r="83" spans="1:6" x14ac:dyDescent="0.3">
      <c r="A83" s="11" t="s">
        <v>29</v>
      </c>
      <c r="B83" s="14">
        <v>5</v>
      </c>
      <c r="C83" s="11" t="s">
        <v>100</v>
      </c>
      <c r="D83" s="17">
        <v>5475</v>
      </c>
      <c r="E83" s="11" t="s">
        <v>100</v>
      </c>
      <c r="F83" s="12"/>
    </row>
    <row r="84" spans="1:6" x14ac:dyDescent="0.3">
      <c r="A84" s="11" t="s">
        <v>29</v>
      </c>
      <c r="B84" s="14">
        <v>5</v>
      </c>
      <c r="C84" s="11" t="s">
        <v>101</v>
      </c>
      <c r="D84" s="17">
        <v>5480</v>
      </c>
      <c r="E84" s="11" t="s">
        <v>101</v>
      </c>
      <c r="F84" s="12"/>
    </row>
    <row r="85" spans="1:6" x14ac:dyDescent="0.3">
      <c r="A85" s="11" t="s">
        <v>29</v>
      </c>
      <c r="B85" s="14">
        <v>5</v>
      </c>
      <c r="C85" s="11" t="s">
        <v>102</v>
      </c>
      <c r="D85" s="17">
        <v>5483</v>
      </c>
      <c r="E85" s="11" t="s">
        <v>102</v>
      </c>
      <c r="F85" s="12"/>
    </row>
    <row r="86" spans="1:6" x14ac:dyDescent="0.3">
      <c r="A86" s="11" t="s">
        <v>29</v>
      </c>
      <c r="B86" s="14">
        <v>5</v>
      </c>
      <c r="C86" s="11" t="s">
        <v>103</v>
      </c>
      <c r="D86" s="17">
        <v>5495</v>
      </c>
      <c r="E86" s="11" t="s">
        <v>103</v>
      </c>
      <c r="F86" s="12"/>
    </row>
    <row r="87" spans="1:6" x14ac:dyDescent="0.3">
      <c r="A87" s="11" t="s">
        <v>29</v>
      </c>
      <c r="B87" s="14">
        <v>5</v>
      </c>
      <c r="C87" s="11" t="s">
        <v>104</v>
      </c>
      <c r="D87" s="17">
        <v>5490</v>
      </c>
      <c r="E87" s="11" t="s">
        <v>104</v>
      </c>
      <c r="F87" s="12"/>
    </row>
    <row r="88" spans="1:6" x14ac:dyDescent="0.3">
      <c r="A88" s="11" t="s">
        <v>29</v>
      </c>
      <c r="B88" s="14">
        <v>5</v>
      </c>
      <c r="C88" s="11" t="s">
        <v>105</v>
      </c>
      <c r="D88" s="17">
        <v>5501</v>
      </c>
      <c r="E88" s="11" t="s">
        <v>105</v>
      </c>
      <c r="F88" s="12"/>
    </row>
    <row r="89" spans="1:6" x14ac:dyDescent="0.3">
      <c r="A89" s="11" t="s">
        <v>29</v>
      </c>
      <c r="B89" s="14">
        <v>5</v>
      </c>
      <c r="C89" s="11" t="s">
        <v>106</v>
      </c>
      <c r="D89" s="17">
        <v>5541</v>
      </c>
      <c r="E89" s="11" t="s">
        <v>106</v>
      </c>
      <c r="F89" s="12"/>
    </row>
    <row r="90" spans="1:6" x14ac:dyDescent="0.3">
      <c r="A90" s="11" t="s">
        <v>29</v>
      </c>
      <c r="B90" s="14">
        <v>5</v>
      </c>
      <c r="C90" s="11" t="s">
        <v>107</v>
      </c>
      <c r="D90" s="17">
        <v>5543</v>
      </c>
      <c r="E90" s="11" t="s">
        <v>107</v>
      </c>
      <c r="F90" s="12"/>
    </row>
    <row r="91" spans="1:6" x14ac:dyDescent="0.3">
      <c r="A91" s="11" t="s">
        <v>29</v>
      </c>
      <c r="B91" s="14">
        <v>5</v>
      </c>
      <c r="C91" s="11" t="s">
        <v>108</v>
      </c>
      <c r="D91" s="17">
        <v>5576</v>
      </c>
      <c r="E91" s="11" t="s">
        <v>108</v>
      </c>
      <c r="F91" s="12"/>
    </row>
    <row r="92" spans="1:6" x14ac:dyDescent="0.3">
      <c r="A92" s="11" t="s">
        <v>29</v>
      </c>
      <c r="B92" s="14">
        <v>5</v>
      </c>
      <c r="C92" s="11" t="s">
        <v>109</v>
      </c>
      <c r="D92" s="17">
        <v>5579</v>
      </c>
      <c r="E92" s="11" t="s">
        <v>109</v>
      </c>
      <c r="F92" s="12"/>
    </row>
    <row r="93" spans="1:6" x14ac:dyDescent="0.3">
      <c r="A93" s="11" t="s">
        <v>29</v>
      </c>
      <c r="B93" s="14">
        <v>5</v>
      </c>
      <c r="C93" s="11" t="s">
        <v>110</v>
      </c>
      <c r="D93" s="17">
        <v>5585</v>
      </c>
      <c r="E93" s="11" t="s">
        <v>110</v>
      </c>
      <c r="F93" s="12"/>
    </row>
    <row r="94" spans="1:6" x14ac:dyDescent="0.3">
      <c r="A94" s="11" t="s">
        <v>29</v>
      </c>
      <c r="B94" s="14">
        <v>5</v>
      </c>
      <c r="C94" s="11" t="s">
        <v>111</v>
      </c>
      <c r="D94" s="17">
        <v>5591</v>
      </c>
      <c r="E94" s="11" t="s">
        <v>111</v>
      </c>
      <c r="F94" s="12"/>
    </row>
    <row r="95" spans="1:6" x14ac:dyDescent="0.3">
      <c r="A95" s="11" t="s">
        <v>29</v>
      </c>
      <c r="B95" s="14">
        <v>5</v>
      </c>
      <c r="C95" s="11" t="s">
        <v>112</v>
      </c>
      <c r="D95" s="17">
        <v>5604</v>
      </c>
      <c r="E95" s="11" t="s">
        <v>112</v>
      </c>
      <c r="F95" s="12"/>
    </row>
    <row r="96" spans="1:6" x14ac:dyDescent="0.3">
      <c r="A96" s="11" t="s">
        <v>29</v>
      </c>
      <c r="B96" s="14">
        <v>5</v>
      </c>
      <c r="C96" s="11" t="s">
        <v>113</v>
      </c>
      <c r="D96" s="17">
        <v>5607</v>
      </c>
      <c r="E96" s="11" t="s">
        <v>113</v>
      </c>
      <c r="F96" s="12"/>
    </row>
    <row r="97" spans="1:6" x14ac:dyDescent="0.3">
      <c r="A97" s="11" t="s">
        <v>29</v>
      </c>
      <c r="B97" s="14">
        <v>5</v>
      </c>
      <c r="C97" s="11" t="s">
        <v>114</v>
      </c>
      <c r="D97" s="17">
        <v>5615</v>
      </c>
      <c r="E97" s="11" t="s">
        <v>114</v>
      </c>
      <c r="F97" s="12"/>
    </row>
    <row r="98" spans="1:6" x14ac:dyDescent="0.3">
      <c r="A98" s="11" t="s">
        <v>29</v>
      </c>
      <c r="B98" s="14">
        <v>5</v>
      </c>
      <c r="C98" s="11" t="s">
        <v>115</v>
      </c>
      <c r="D98" s="17">
        <v>5628</v>
      </c>
      <c r="E98" s="11" t="s">
        <v>115</v>
      </c>
      <c r="F98" s="12"/>
    </row>
    <row r="99" spans="1:6" x14ac:dyDescent="0.3">
      <c r="A99" s="11" t="s">
        <v>29</v>
      </c>
      <c r="B99" s="14">
        <v>5</v>
      </c>
      <c r="C99" s="11" t="s">
        <v>116</v>
      </c>
      <c r="D99" s="17">
        <v>5631</v>
      </c>
      <c r="E99" s="11" t="s">
        <v>116</v>
      </c>
      <c r="F99" s="12"/>
    </row>
    <row r="100" spans="1:6" x14ac:dyDescent="0.3">
      <c r="A100" s="11" t="s">
        <v>29</v>
      </c>
      <c r="B100" s="14">
        <v>5</v>
      </c>
      <c r="C100" s="11" t="s">
        <v>117</v>
      </c>
      <c r="D100" s="17">
        <v>5642</v>
      </c>
      <c r="E100" s="11" t="s">
        <v>117</v>
      </c>
      <c r="F100" s="12"/>
    </row>
    <row r="101" spans="1:6" x14ac:dyDescent="0.3">
      <c r="A101" s="11" t="s">
        <v>29</v>
      </c>
      <c r="B101" s="14">
        <v>5</v>
      </c>
      <c r="C101" s="11" t="s">
        <v>118</v>
      </c>
      <c r="D101" s="17">
        <v>5647</v>
      </c>
      <c r="E101" s="11" t="s">
        <v>118</v>
      </c>
      <c r="F101" s="12"/>
    </row>
    <row r="102" spans="1:6" x14ac:dyDescent="0.3">
      <c r="A102" s="11" t="s">
        <v>29</v>
      </c>
      <c r="B102" s="14">
        <v>5</v>
      </c>
      <c r="C102" s="11" t="s">
        <v>119</v>
      </c>
      <c r="D102" s="17">
        <v>5649</v>
      </c>
      <c r="E102" s="11" t="s">
        <v>119</v>
      </c>
      <c r="F102" s="12"/>
    </row>
    <row r="103" spans="1:6" x14ac:dyDescent="0.3">
      <c r="A103" s="11" t="s">
        <v>29</v>
      </c>
      <c r="B103" s="14">
        <v>5</v>
      </c>
      <c r="C103" s="11" t="s">
        <v>120</v>
      </c>
      <c r="D103" s="17">
        <v>5652</v>
      </c>
      <c r="E103" s="11" t="s">
        <v>120</v>
      </c>
      <c r="F103" s="12"/>
    </row>
    <row r="104" spans="1:6" x14ac:dyDescent="0.3">
      <c r="A104" s="11" t="s">
        <v>29</v>
      </c>
      <c r="B104" s="14">
        <v>5</v>
      </c>
      <c r="C104" s="11" t="s">
        <v>121</v>
      </c>
      <c r="D104" s="17">
        <v>5656</v>
      </c>
      <c r="E104" s="11" t="s">
        <v>121</v>
      </c>
      <c r="F104" s="12"/>
    </row>
    <row r="105" spans="1:6" x14ac:dyDescent="0.3">
      <c r="A105" s="11" t="s">
        <v>29</v>
      </c>
      <c r="B105" s="14">
        <v>5</v>
      </c>
      <c r="C105" s="11" t="s">
        <v>122</v>
      </c>
      <c r="D105" s="17">
        <v>5658</v>
      </c>
      <c r="E105" s="11" t="s">
        <v>122</v>
      </c>
      <c r="F105" s="12"/>
    </row>
    <row r="106" spans="1:6" x14ac:dyDescent="0.3">
      <c r="A106" s="11" t="s">
        <v>29</v>
      </c>
      <c r="B106" s="14">
        <v>5</v>
      </c>
      <c r="C106" s="11" t="s">
        <v>123</v>
      </c>
      <c r="D106" s="17">
        <v>5659</v>
      </c>
      <c r="E106" s="11" t="s">
        <v>123</v>
      </c>
      <c r="F106" s="12"/>
    </row>
    <row r="107" spans="1:6" x14ac:dyDescent="0.3">
      <c r="A107" s="11" t="s">
        <v>29</v>
      </c>
      <c r="B107" s="14">
        <v>5</v>
      </c>
      <c r="C107" s="11" t="s">
        <v>124</v>
      </c>
      <c r="D107" s="17">
        <v>5660</v>
      </c>
      <c r="E107" s="11" t="s">
        <v>124</v>
      </c>
      <c r="F107" s="12"/>
    </row>
    <row r="108" spans="1:6" x14ac:dyDescent="0.3">
      <c r="A108" s="11" t="s">
        <v>29</v>
      </c>
      <c r="B108" s="14">
        <v>5</v>
      </c>
      <c r="C108" s="11" t="s">
        <v>125</v>
      </c>
      <c r="D108" s="17">
        <v>5664</v>
      </c>
      <c r="E108" s="11" t="s">
        <v>125</v>
      </c>
      <c r="F108" s="12"/>
    </row>
    <row r="109" spans="1:6" x14ac:dyDescent="0.3">
      <c r="A109" s="11" t="s">
        <v>29</v>
      </c>
      <c r="B109" s="14">
        <v>5</v>
      </c>
      <c r="C109" s="11" t="s">
        <v>126</v>
      </c>
      <c r="D109" s="17">
        <v>5665</v>
      </c>
      <c r="E109" s="11" t="s">
        <v>126</v>
      </c>
      <c r="F109" s="12"/>
    </row>
    <row r="110" spans="1:6" x14ac:dyDescent="0.3">
      <c r="A110" s="11" t="s">
        <v>29</v>
      </c>
      <c r="B110" s="14">
        <v>5</v>
      </c>
      <c r="C110" s="11" t="s">
        <v>127</v>
      </c>
      <c r="D110" s="17">
        <v>5667</v>
      </c>
      <c r="E110" s="11" t="s">
        <v>127</v>
      </c>
      <c r="F110" s="12"/>
    </row>
    <row r="111" spans="1:6" x14ac:dyDescent="0.3">
      <c r="A111" s="11" t="s">
        <v>29</v>
      </c>
      <c r="B111" s="14">
        <v>5</v>
      </c>
      <c r="C111" s="11" t="s">
        <v>128</v>
      </c>
      <c r="D111" s="17">
        <v>5670</v>
      </c>
      <c r="E111" s="11" t="s">
        <v>128</v>
      </c>
      <c r="F111" s="12"/>
    </row>
    <row r="112" spans="1:6" x14ac:dyDescent="0.3">
      <c r="A112" s="11" t="s">
        <v>29</v>
      </c>
      <c r="B112" s="14">
        <v>5</v>
      </c>
      <c r="C112" s="11" t="s">
        <v>129</v>
      </c>
      <c r="D112" s="17">
        <v>5674</v>
      </c>
      <c r="E112" s="11" t="s">
        <v>129</v>
      </c>
      <c r="F112" s="12"/>
    </row>
    <row r="113" spans="1:6" x14ac:dyDescent="0.3">
      <c r="A113" s="11" t="s">
        <v>29</v>
      </c>
      <c r="B113" s="14">
        <v>5</v>
      </c>
      <c r="C113" s="11" t="s">
        <v>130</v>
      </c>
      <c r="D113" s="17">
        <v>5679</v>
      </c>
      <c r="E113" s="11" t="s">
        <v>130</v>
      </c>
      <c r="F113" s="12"/>
    </row>
    <row r="114" spans="1:6" x14ac:dyDescent="0.3">
      <c r="A114" s="11" t="s">
        <v>29</v>
      </c>
      <c r="B114" s="14">
        <v>5</v>
      </c>
      <c r="C114" s="11" t="s">
        <v>131</v>
      </c>
      <c r="D114" s="17">
        <v>5042</v>
      </c>
      <c r="E114" s="11" t="s">
        <v>131</v>
      </c>
      <c r="F114" s="12"/>
    </row>
    <row r="115" spans="1:6" x14ac:dyDescent="0.3">
      <c r="A115" s="11" t="s">
        <v>29</v>
      </c>
      <c r="B115" s="14">
        <v>5</v>
      </c>
      <c r="C115" s="11" t="s">
        <v>132</v>
      </c>
      <c r="D115" s="17">
        <v>5686</v>
      </c>
      <c r="E115" s="11" t="s">
        <v>132</v>
      </c>
      <c r="F115" s="12"/>
    </row>
    <row r="116" spans="1:6" x14ac:dyDescent="0.3">
      <c r="A116" s="11" t="s">
        <v>29</v>
      </c>
      <c r="B116" s="14">
        <v>5</v>
      </c>
      <c r="C116" s="11" t="s">
        <v>133</v>
      </c>
      <c r="D116" s="17">
        <v>5690</v>
      </c>
      <c r="E116" s="11" t="s">
        <v>133</v>
      </c>
      <c r="F116" s="12"/>
    </row>
    <row r="117" spans="1:6" x14ac:dyDescent="0.3">
      <c r="A117" s="11" t="s">
        <v>29</v>
      </c>
      <c r="B117" s="14">
        <v>5</v>
      </c>
      <c r="C117" s="11" t="s">
        <v>134</v>
      </c>
      <c r="D117" s="17">
        <v>5736</v>
      </c>
      <c r="E117" s="11" t="s">
        <v>134</v>
      </c>
      <c r="F117" s="12"/>
    </row>
    <row r="118" spans="1:6" x14ac:dyDescent="0.3">
      <c r="A118" s="11" t="s">
        <v>29</v>
      </c>
      <c r="B118" s="14">
        <v>5</v>
      </c>
      <c r="C118" s="11" t="s">
        <v>135</v>
      </c>
      <c r="D118" s="17">
        <v>5756</v>
      </c>
      <c r="E118" s="11" t="s">
        <v>135</v>
      </c>
      <c r="F118" s="12"/>
    </row>
    <row r="119" spans="1:6" x14ac:dyDescent="0.3">
      <c r="A119" s="11" t="s">
        <v>29</v>
      </c>
      <c r="B119" s="14">
        <v>5</v>
      </c>
      <c r="C119" s="11" t="s">
        <v>136</v>
      </c>
      <c r="D119" s="17">
        <v>5761</v>
      </c>
      <c r="E119" s="11" t="s">
        <v>136</v>
      </c>
      <c r="F119" s="12"/>
    </row>
    <row r="120" spans="1:6" x14ac:dyDescent="0.3">
      <c r="A120" s="11" t="s">
        <v>29</v>
      </c>
      <c r="B120" s="14">
        <v>5</v>
      </c>
      <c r="C120" s="11" t="s">
        <v>137</v>
      </c>
      <c r="D120" s="17">
        <v>5789</v>
      </c>
      <c r="E120" s="11" t="s">
        <v>137</v>
      </c>
      <c r="F120" s="12"/>
    </row>
    <row r="121" spans="1:6" x14ac:dyDescent="0.3">
      <c r="A121" s="11" t="s">
        <v>29</v>
      </c>
      <c r="B121" s="14">
        <v>5</v>
      </c>
      <c r="C121" s="11" t="s">
        <v>138</v>
      </c>
      <c r="D121" s="17">
        <v>5790</v>
      </c>
      <c r="E121" s="11" t="s">
        <v>138</v>
      </c>
      <c r="F121" s="12"/>
    </row>
    <row r="122" spans="1:6" x14ac:dyDescent="0.3">
      <c r="A122" s="11" t="s">
        <v>29</v>
      </c>
      <c r="B122" s="14">
        <v>5</v>
      </c>
      <c r="C122" s="11" t="s">
        <v>139</v>
      </c>
      <c r="D122" s="17">
        <v>5792</v>
      </c>
      <c r="E122" s="11" t="s">
        <v>139</v>
      </c>
      <c r="F122" s="12"/>
    </row>
    <row r="123" spans="1:6" x14ac:dyDescent="0.3">
      <c r="A123" s="11" t="s">
        <v>29</v>
      </c>
      <c r="B123" s="14">
        <v>5</v>
      </c>
      <c r="C123" s="11" t="s">
        <v>140</v>
      </c>
      <c r="D123" s="17">
        <v>5809</v>
      </c>
      <c r="E123" s="11" t="s">
        <v>140</v>
      </c>
      <c r="F123" s="12"/>
    </row>
    <row r="124" spans="1:6" x14ac:dyDescent="0.3">
      <c r="A124" s="11" t="s">
        <v>29</v>
      </c>
      <c r="B124" s="14">
        <v>5</v>
      </c>
      <c r="C124" s="11" t="s">
        <v>141</v>
      </c>
      <c r="D124" s="17">
        <v>5819</v>
      </c>
      <c r="E124" s="11" t="s">
        <v>141</v>
      </c>
      <c r="F124" s="12"/>
    </row>
    <row r="125" spans="1:6" x14ac:dyDescent="0.3">
      <c r="A125" s="11" t="s">
        <v>29</v>
      </c>
      <c r="B125" s="14">
        <v>5</v>
      </c>
      <c r="C125" s="11" t="s">
        <v>142</v>
      </c>
      <c r="D125" s="17">
        <v>5837</v>
      </c>
      <c r="E125" s="11" t="s">
        <v>142</v>
      </c>
      <c r="F125" s="12"/>
    </row>
    <row r="126" spans="1:6" x14ac:dyDescent="0.3">
      <c r="A126" s="11" t="s">
        <v>29</v>
      </c>
      <c r="B126" s="14">
        <v>5</v>
      </c>
      <c r="C126" s="11" t="s">
        <v>143</v>
      </c>
      <c r="D126" s="17">
        <v>5842</v>
      </c>
      <c r="E126" s="11" t="s">
        <v>143</v>
      </c>
      <c r="F126" s="12"/>
    </row>
    <row r="127" spans="1:6" x14ac:dyDescent="0.3">
      <c r="A127" s="11" t="s">
        <v>29</v>
      </c>
      <c r="B127" s="14">
        <v>5</v>
      </c>
      <c r="C127" s="11" t="s">
        <v>144</v>
      </c>
      <c r="D127" s="17">
        <v>5847</v>
      </c>
      <c r="E127" s="11" t="s">
        <v>144</v>
      </c>
      <c r="F127" s="12"/>
    </row>
    <row r="128" spans="1:6" x14ac:dyDescent="0.3">
      <c r="A128" s="11" t="s">
        <v>29</v>
      </c>
      <c r="B128" s="14">
        <v>5</v>
      </c>
      <c r="C128" s="11" t="s">
        <v>145</v>
      </c>
      <c r="D128" s="17">
        <v>5854</v>
      </c>
      <c r="E128" s="11" t="s">
        <v>145</v>
      </c>
      <c r="F128" s="12"/>
    </row>
    <row r="129" spans="1:6" x14ac:dyDescent="0.3">
      <c r="A129" s="11" t="s">
        <v>29</v>
      </c>
      <c r="B129" s="14">
        <v>5</v>
      </c>
      <c r="C129" s="11" t="s">
        <v>146</v>
      </c>
      <c r="D129" s="17">
        <v>5856</v>
      </c>
      <c r="E129" s="11" t="s">
        <v>146</v>
      </c>
      <c r="F129" s="12"/>
    </row>
    <row r="130" spans="1:6" x14ac:dyDescent="0.3">
      <c r="A130" s="11" t="s">
        <v>29</v>
      </c>
      <c r="B130" s="14">
        <v>5</v>
      </c>
      <c r="C130" s="11" t="s">
        <v>147</v>
      </c>
      <c r="D130" s="17">
        <v>5858</v>
      </c>
      <c r="E130" s="11" t="s">
        <v>147</v>
      </c>
      <c r="F130" s="12"/>
    </row>
    <row r="131" spans="1:6" x14ac:dyDescent="0.3">
      <c r="A131" s="11" t="s">
        <v>29</v>
      </c>
      <c r="B131" s="14">
        <v>5</v>
      </c>
      <c r="C131" s="11" t="s">
        <v>148</v>
      </c>
      <c r="D131" s="17">
        <v>5861</v>
      </c>
      <c r="E131" s="11" t="s">
        <v>148</v>
      </c>
      <c r="F131" s="12"/>
    </row>
    <row r="132" spans="1:6" x14ac:dyDescent="0.3">
      <c r="A132" s="11" t="s">
        <v>29</v>
      </c>
      <c r="B132" s="14">
        <v>5</v>
      </c>
      <c r="C132" s="11" t="s">
        <v>149</v>
      </c>
      <c r="D132" s="17">
        <v>5873</v>
      </c>
      <c r="E132" s="11" t="s">
        <v>149</v>
      </c>
      <c r="F132" s="12"/>
    </row>
    <row r="133" spans="1:6" x14ac:dyDescent="0.3">
      <c r="A133" s="11" t="s">
        <v>29</v>
      </c>
      <c r="B133" s="14">
        <v>5</v>
      </c>
      <c r="C133" s="11" t="s">
        <v>150</v>
      </c>
      <c r="D133" s="17">
        <v>5885</v>
      </c>
      <c r="E133" s="11" t="s">
        <v>150</v>
      </c>
      <c r="F133" s="12"/>
    </row>
    <row r="134" spans="1:6" x14ac:dyDescent="0.3">
      <c r="A134" s="11" t="s">
        <v>29</v>
      </c>
      <c r="B134" s="14">
        <v>5</v>
      </c>
      <c r="C134" s="11" t="s">
        <v>151</v>
      </c>
      <c r="D134" s="17">
        <v>5887</v>
      </c>
      <c r="E134" s="11" t="s">
        <v>151</v>
      </c>
      <c r="F134" s="12"/>
    </row>
    <row r="135" spans="1:6" x14ac:dyDescent="0.3">
      <c r="A135" s="11" t="s">
        <v>29</v>
      </c>
      <c r="B135" s="14">
        <v>5</v>
      </c>
      <c r="C135" s="11" t="s">
        <v>152</v>
      </c>
      <c r="D135" s="17">
        <v>5890</v>
      </c>
      <c r="E135" s="11" t="s">
        <v>152</v>
      </c>
      <c r="F135" s="12"/>
    </row>
    <row r="136" spans="1:6" x14ac:dyDescent="0.3">
      <c r="A136" s="11" t="s">
        <v>29</v>
      </c>
      <c r="B136" s="14">
        <v>5</v>
      </c>
      <c r="C136" s="11" t="s">
        <v>153</v>
      </c>
      <c r="D136" s="17">
        <v>5893</v>
      </c>
      <c r="E136" s="11" t="s">
        <v>153</v>
      </c>
      <c r="F136" s="12"/>
    </row>
    <row r="137" spans="1:6" x14ac:dyDescent="0.3">
      <c r="A137" s="11" t="s">
        <v>29</v>
      </c>
      <c r="B137" s="14">
        <v>5</v>
      </c>
      <c r="C137" s="11" t="s">
        <v>154</v>
      </c>
      <c r="D137" s="17">
        <v>5895</v>
      </c>
      <c r="E137" s="11" t="s">
        <v>154</v>
      </c>
      <c r="F137" s="12"/>
    </row>
    <row r="138" spans="1:6" x14ac:dyDescent="0.3">
      <c r="A138" s="11" t="s">
        <v>155</v>
      </c>
      <c r="B138" s="14">
        <v>81</v>
      </c>
      <c r="C138" s="11" t="s">
        <v>155</v>
      </c>
      <c r="D138" s="17">
        <v>81001</v>
      </c>
      <c r="E138" s="11" t="s">
        <v>155</v>
      </c>
      <c r="F138" s="12"/>
    </row>
    <row r="139" spans="1:6" x14ac:dyDescent="0.3">
      <c r="A139" s="11" t="s">
        <v>155</v>
      </c>
      <c r="B139" s="14">
        <v>81</v>
      </c>
      <c r="C139" s="11" t="s">
        <v>156</v>
      </c>
      <c r="D139" s="17">
        <v>81065</v>
      </c>
      <c r="E139" s="11" t="s">
        <v>156</v>
      </c>
      <c r="F139" s="12"/>
    </row>
    <row r="140" spans="1:6" x14ac:dyDescent="0.3">
      <c r="A140" s="11" t="s">
        <v>155</v>
      </c>
      <c r="B140" s="14">
        <v>81</v>
      </c>
      <c r="C140" s="11" t="s">
        <v>157</v>
      </c>
      <c r="D140" s="17">
        <v>81220</v>
      </c>
      <c r="E140" s="11" t="s">
        <v>157</v>
      </c>
      <c r="F140" s="12"/>
    </row>
    <row r="141" spans="1:6" x14ac:dyDescent="0.3">
      <c r="A141" s="11" t="s">
        <v>155</v>
      </c>
      <c r="B141" s="14">
        <v>81</v>
      </c>
      <c r="C141" s="11" t="s">
        <v>158</v>
      </c>
      <c r="D141" s="17">
        <v>81300</v>
      </c>
      <c r="E141" s="11" t="s">
        <v>158</v>
      </c>
      <c r="F141" s="12"/>
    </row>
    <row r="142" spans="1:6" x14ac:dyDescent="0.3">
      <c r="A142" s="11" t="s">
        <v>155</v>
      </c>
      <c r="B142" s="14">
        <v>81</v>
      </c>
      <c r="C142" s="11" t="s">
        <v>159</v>
      </c>
      <c r="D142" s="17">
        <v>81591</v>
      </c>
      <c r="E142" s="11" t="s">
        <v>159</v>
      </c>
      <c r="F142" s="12"/>
    </row>
    <row r="143" spans="1:6" x14ac:dyDescent="0.3">
      <c r="A143" s="11" t="s">
        <v>155</v>
      </c>
      <c r="B143" s="14">
        <v>81</v>
      </c>
      <c r="C143" s="11" t="s">
        <v>160</v>
      </c>
      <c r="D143" s="17">
        <v>81736</v>
      </c>
      <c r="E143" s="11" t="s">
        <v>160</v>
      </c>
      <c r="F143" s="12"/>
    </row>
    <row r="144" spans="1:6" x14ac:dyDescent="0.3">
      <c r="A144" s="11" t="s">
        <v>155</v>
      </c>
      <c r="B144" s="14">
        <v>81</v>
      </c>
      <c r="C144" s="11" t="s">
        <v>161</v>
      </c>
      <c r="D144" s="17">
        <v>81794</v>
      </c>
      <c r="E144" s="11" t="s">
        <v>161</v>
      </c>
      <c r="F144" s="12"/>
    </row>
    <row r="145" spans="1:6" x14ac:dyDescent="0.3">
      <c r="A145" s="11" t="s">
        <v>162</v>
      </c>
      <c r="B145" s="14">
        <v>88</v>
      </c>
      <c r="C145" s="11" t="s">
        <v>163</v>
      </c>
      <c r="D145" s="17">
        <v>88564</v>
      </c>
      <c r="E145" s="11" t="s">
        <v>163</v>
      </c>
      <c r="F145" s="12"/>
    </row>
    <row r="146" spans="1:6" x14ac:dyDescent="0.3">
      <c r="A146" s="11" t="s">
        <v>162</v>
      </c>
      <c r="B146" s="14">
        <v>88</v>
      </c>
      <c r="C146" s="11" t="s">
        <v>164</v>
      </c>
      <c r="D146" s="17">
        <v>88001</v>
      </c>
      <c r="E146" s="11" t="s">
        <v>164</v>
      </c>
      <c r="F146" s="12"/>
    </row>
    <row r="147" spans="1:6" x14ac:dyDescent="0.3">
      <c r="A147" s="11" t="s">
        <v>165</v>
      </c>
      <c r="B147" s="14">
        <v>8</v>
      </c>
      <c r="C147" s="11" t="s">
        <v>166</v>
      </c>
      <c r="D147" s="17">
        <v>8078</v>
      </c>
      <c r="E147" s="11" t="s">
        <v>166</v>
      </c>
      <c r="F147" s="12"/>
    </row>
    <row r="148" spans="1:6" x14ac:dyDescent="0.3">
      <c r="A148" s="11" t="s">
        <v>165</v>
      </c>
      <c r="B148" s="14">
        <v>8</v>
      </c>
      <c r="C148" s="11" t="s">
        <v>167</v>
      </c>
      <c r="D148" s="17">
        <v>8001</v>
      </c>
      <c r="E148" s="11" t="s">
        <v>167</v>
      </c>
      <c r="F148" s="12"/>
    </row>
    <row r="149" spans="1:6" x14ac:dyDescent="0.3">
      <c r="A149" s="11" t="s">
        <v>165</v>
      </c>
      <c r="B149" s="14">
        <v>8</v>
      </c>
      <c r="C149" s="11" t="s">
        <v>168</v>
      </c>
      <c r="D149" s="17">
        <v>8137</v>
      </c>
      <c r="E149" s="11" t="s">
        <v>168</v>
      </c>
      <c r="F149" s="12"/>
    </row>
    <row r="150" spans="1:6" x14ac:dyDescent="0.3">
      <c r="A150" s="11" t="s">
        <v>165</v>
      </c>
      <c r="B150" s="14">
        <v>8</v>
      </c>
      <c r="C150" s="11" t="s">
        <v>169</v>
      </c>
      <c r="D150" s="17">
        <v>8141</v>
      </c>
      <c r="E150" s="11" t="s">
        <v>169</v>
      </c>
      <c r="F150" s="12"/>
    </row>
    <row r="151" spans="1:6" x14ac:dyDescent="0.3">
      <c r="A151" s="11" t="s">
        <v>165</v>
      </c>
      <c r="B151" s="14">
        <v>8</v>
      </c>
      <c r="C151" s="11" t="s">
        <v>170</v>
      </c>
      <c r="D151" s="17">
        <v>8296</v>
      </c>
      <c r="E151" s="11" t="s">
        <v>170</v>
      </c>
      <c r="F151" s="12"/>
    </row>
    <row r="152" spans="1:6" x14ac:dyDescent="0.3">
      <c r="A152" s="11" t="s">
        <v>165</v>
      </c>
      <c r="B152" s="14">
        <v>8</v>
      </c>
      <c r="C152" s="11" t="s">
        <v>171</v>
      </c>
      <c r="D152" s="17">
        <v>8372</v>
      </c>
      <c r="E152" s="11" t="s">
        <v>171</v>
      </c>
      <c r="F152" s="12"/>
    </row>
    <row r="153" spans="1:6" x14ac:dyDescent="0.3">
      <c r="A153" s="11" t="s">
        <v>165</v>
      </c>
      <c r="B153" s="14">
        <v>8</v>
      </c>
      <c r="C153" s="11" t="s">
        <v>172</v>
      </c>
      <c r="D153" s="17">
        <v>8421</v>
      </c>
      <c r="E153" s="11" t="s">
        <v>172</v>
      </c>
      <c r="F153" s="12"/>
    </row>
    <row r="154" spans="1:6" x14ac:dyDescent="0.3">
      <c r="A154" s="11" t="s">
        <v>165</v>
      </c>
      <c r="B154" s="14">
        <v>8</v>
      </c>
      <c r="C154" s="11" t="s">
        <v>173</v>
      </c>
      <c r="D154" s="17">
        <v>8433</v>
      </c>
      <c r="E154" s="11" t="s">
        <v>173</v>
      </c>
      <c r="F154" s="12"/>
    </row>
    <row r="155" spans="1:6" x14ac:dyDescent="0.3">
      <c r="A155" s="11" t="s">
        <v>165</v>
      </c>
      <c r="B155" s="14">
        <v>8</v>
      </c>
      <c r="C155" s="11" t="s">
        <v>174</v>
      </c>
      <c r="D155" s="17">
        <v>8436</v>
      </c>
      <c r="E155" s="11" t="s">
        <v>174</v>
      </c>
      <c r="F155" s="12"/>
    </row>
    <row r="156" spans="1:6" x14ac:dyDescent="0.3">
      <c r="A156" s="11" t="s">
        <v>165</v>
      </c>
      <c r="B156" s="14">
        <v>8</v>
      </c>
      <c r="C156" s="11" t="s">
        <v>175</v>
      </c>
      <c r="D156" s="17">
        <v>8520</v>
      </c>
      <c r="E156" s="11" t="s">
        <v>175</v>
      </c>
      <c r="F156" s="12"/>
    </row>
    <row r="157" spans="1:6" x14ac:dyDescent="0.3">
      <c r="A157" s="11" t="s">
        <v>165</v>
      </c>
      <c r="B157" s="14">
        <v>8</v>
      </c>
      <c r="C157" s="11" t="s">
        <v>176</v>
      </c>
      <c r="D157" s="17">
        <v>8549</v>
      </c>
      <c r="E157" s="11" t="s">
        <v>176</v>
      </c>
      <c r="F157" s="12"/>
    </row>
    <row r="158" spans="1:6" x14ac:dyDescent="0.3">
      <c r="A158" s="11" t="s">
        <v>165</v>
      </c>
      <c r="B158" s="14">
        <v>8</v>
      </c>
      <c r="C158" s="11" t="s">
        <v>177</v>
      </c>
      <c r="D158" s="17">
        <v>8558</v>
      </c>
      <c r="E158" s="11" t="s">
        <v>177</v>
      </c>
      <c r="F158" s="12"/>
    </row>
    <row r="159" spans="1:6" x14ac:dyDescent="0.3">
      <c r="A159" s="11" t="s">
        <v>165</v>
      </c>
      <c r="B159" s="14">
        <v>8</v>
      </c>
      <c r="C159" s="11" t="s">
        <v>178</v>
      </c>
      <c r="D159" s="17">
        <v>8560</v>
      </c>
      <c r="E159" s="11" t="s">
        <v>178</v>
      </c>
      <c r="F159" s="12"/>
    </row>
    <row r="160" spans="1:6" x14ac:dyDescent="0.3">
      <c r="A160" s="11" t="s">
        <v>165</v>
      </c>
      <c r="B160" s="14">
        <v>8</v>
      </c>
      <c r="C160" s="11" t="s">
        <v>179</v>
      </c>
      <c r="D160" s="17">
        <v>8573</v>
      </c>
      <c r="E160" s="11" t="s">
        <v>179</v>
      </c>
      <c r="F160" s="12"/>
    </row>
    <row r="161" spans="1:6" x14ac:dyDescent="0.3">
      <c r="A161" s="11" t="s">
        <v>165</v>
      </c>
      <c r="B161" s="14">
        <v>8</v>
      </c>
      <c r="C161" s="11" t="s">
        <v>180</v>
      </c>
      <c r="D161" s="17">
        <v>8606</v>
      </c>
      <c r="E161" s="11" t="s">
        <v>180</v>
      </c>
      <c r="F161" s="12"/>
    </row>
    <row r="162" spans="1:6" x14ac:dyDescent="0.3">
      <c r="A162" s="11" t="s">
        <v>165</v>
      </c>
      <c r="B162" s="14">
        <v>8</v>
      </c>
      <c r="C162" s="11" t="s">
        <v>181</v>
      </c>
      <c r="D162" s="17">
        <v>8634</v>
      </c>
      <c r="E162" s="11" t="s">
        <v>181</v>
      </c>
      <c r="F162" s="12"/>
    </row>
    <row r="163" spans="1:6" x14ac:dyDescent="0.3">
      <c r="A163" s="11" t="s">
        <v>165</v>
      </c>
      <c r="B163" s="14">
        <v>8</v>
      </c>
      <c r="C163" s="11" t="s">
        <v>115</v>
      </c>
      <c r="D163" s="17">
        <v>8638</v>
      </c>
      <c r="E163" s="11" t="s">
        <v>115</v>
      </c>
      <c r="F163" s="12"/>
    </row>
    <row r="164" spans="1:6" x14ac:dyDescent="0.3">
      <c r="A164" s="11" t="s">
        <v>165</v>
      </c>
      <c r="B164" s="14">
        <v>8</v>
      </c>
      <c r="C164" s="11" t="s">
        <v>182</v>
      </c>
      <c r="D164" s="17">
        <v>8675</v>
      </c>
      <c r="E164" s="11" t="s">
        <v>182</v>
      </c>
      <c r="F164" s="12"/>
    </row>
    <row r="165" spans="1:6" x14ac:dyDescent="0.3">
      <c r="A165" s="11" t="s">
        <v>165</v>
      </c>
      <c r="B165" s="14">
        <v>8</v>
      </c>
      <c r="C165" s="11" t="s">
        <v>183</v>
      </c>
      <c r="D165" s="17">
        <v>8685</v>
      </c>
      <c r="E165" s="11" t="s">
        <v>183</v>
      </c>
      <c r="F165" s="12"/>
    </row>
    <row r="166" spans="1:6" x14ac:dyDescent="0.3">
      <c r="A166" s="11" t="s">
        <v>165</v>
      </c>
      <c r="B166" s="14">
        <v>8</v>
      </c>
      <c r="C166" s="11" t="s">
        <v>184</v>
      </c>
      <c r="D166" s="17">
        <v>8758</v>
      </c>
      <c r="E166" s="11" t="s">
        <v>184</v>
      </c>
      <c r="F166" s="12"/>
    </row>
    <row r="167" spans="1:6" x14ac:dyDescent="0.3">
      <c r="A167" s="11" t="s">
        <v>165</v>
      </c>
      <c r="B167" s="14">
        <v>8</v>
      </c>
      <c r="C167" s="11" t="s">
        <v>185</v>
      </c>
      <c r="D167" s="17">
        <v>8770</v>
      </c>
      <c r="E167" s="11" t="s">
        <v>185</v>
      </c>
      <c r="F167" s="12"/>
    </row>
    <row r="168" spans="1:6" x14ac:dyDescent="0.3">
      <c r="A168" s="11" t="s">
        <v>165</v>
      </c>
      <c r="B168" s="14">
        <v>8</v>
      </c>
      <c r="C168" s="11" t="s">
        <v>186</v>
      </c>
      <c r="D168" s="17">
        <v>8832</v>
      </c>
      <c r="E168" s="11" t="s">
        <v>186</v>
      </c>
      <c r="F168" s="12"/>
    </row>
    <row r="169" spans="1:6" x14ac:dyDescent="0.3">
      <c r="A169" s="11" t="s">
        <v>165</v>
      </c>
      <c r="B169" s="14">
        <v>8</v>
      </c>
      <c r="C169" s="11" t="s">
        <v>187</v>
      </c>
      <c r="D169" s="17">
        <v>8849</v>
      </c>
      <c r="E169" s="11" t="s">
        <v>187</v>
      </c>
      <c r="F169" s="12"/>
    </row>
    <row r="170" spans="1:6" x14ac:dyDescent="0.3">
      <c r="A170" s="11" t="s">
        <v>188</v>
      </c>
      <c r="B170" s="14">
        <v>11</v>
      </c>
      <c r="C170" s="11" t="s">
        <v>189</v>
      </c>
      <c r="D170" s="17">
        <v>11001</v>
      </c>
      <c r="E170" s="11" t="s">
        <v>189</v>
      </c>
      <c r="F170" s="12"/>
    </row>
    <row r="171" spans="1:6" x14ac:dyDescent="0.3">
      <c r="A171" s="11" t="s">
        <v>190</v>
      </c>
      <c r="B171" s="14">
        <v>13</v>
      </c>
      <c r="C171" s="11" t="s">
        <v>191</v>
      </c>
      <c r="D171" s="17">
        <v>13006</v>
      </c>
      <c r="E171" s="11" t="s">
        <v>191</v>
      </c>
      <c r="F171" s="12"/>
    </row>
    <row r="172" spans="1:6" x14ac:dyDescent="0.3">
      <c r="A172" s="11" t="s">
        <v>190</v>
      </c>
      <c r="B172" s="14">
        <v>13</v>
      </c>
      <c r="C172" s="11" t="s">
        <v>192</v>
      </c>
      <c r="D172" s="17">
        <v>13030</v>
      </c>
      <c r="E172" s="11" t="s">
        <v>192</v>
      </c>
      <c r="F172" s="12"/>
    </row>
    <row r="173" spans="1:6" x14ac:dyDescent="0.3">
      <c r="A173" s="11" t="s">
        <v>190</v>
      </c>
      <c r="B173" s="14">
        <v>13</v>
      </c>
      <c r="C173" s="11" t="s">
        <v>193</v>
      </c>
      <c r="D173" s="17">
        <v>13042</v>
      </c>
      <c r="E173" s="11" t="s">
        <v>193</v>
      </c>
      <c r="F173" s="12"/>
    </row>
    <row r="174" spans="1:6" x14ac:dyDescent="0.3">
      <c r="A174" s="11" t="s">
        <v>190</v>
      </c>
      <c r="B174" s="14">
        <v>13</v>
      </c>
      <c r="C174" s="11" t="s">
        <v>194</v>
      </c>
      <c r="D174" s="17">
        <v>13052</v>
      </c>
      <c r="E174" s="11" t="s">
        <v>194</v>
      </c>
      <c r="F174" s="12"/>
    </row>
    <row r="175" spans="1:6" x14ac:dyDescent="0.3">
      <c r="A175" s="11" t="s">
        <v>190</v>
      </c>
      <c r="B175" s="14">
        <v>13</v>
      </c>
      <c r="C175" s="11" t="s">
        <v>195</v>
      </c>
      <c r="D175" s="17">
        <v>13062</v>
      </c>
      <c r="E175" s="11" t="s">
        <v>195</v>
      </c>
      <c r="F175" s="12"/>
    </row>
    <row r="176" spans="1:6" x14ac:dyDescent="0.3">
      <c r="A176" s="11" t="s">
        <v>190</v>
      </c>
      <c r="B176" s="14">
        <v>13</v>
      </c>
      <c r="C176" s="11" t="s">
        <v>196</v>
      </c>
      <c r="D176" s="17">
        <v>13074</v>
      </c>
      <c r="E176" s="11" t="s">
        <v>196</v>
      </c>
      <c r="F176" s="12"/>
    </row>
    <row r="177" spans="1:6" x14ac:dyDescent="0.3">
      <c r="A177" s="11" t="s">
        <v>190</v>
      </c>
      <c r="B177" s="14">
        <v>13</v>
      </c>
      <c r="C177" s="11" t="s">
        <v>197</v>
      </c>
      <c r="D177" s="17">
        <v>13140</v>
      </c>
      <c r="E177" s="11" t="s">
        <v>197</v>
      </c>
      <c r="F177" s="12"/>
    </row>
    <row r="178" spans="1:6" x14ac:dyDescent="0.3">
      <c r="A178" s="11" t="s">
        <v>190</v>
      </c>
      <c r="B178" s="14">
        <v>13</v>
      </c>
      <c r="C178" s="11" t="s">
        <v>198</v>
      </c>
      <c r="D178" s="17">
        <v>13160</v>
      </c>
      <c r="E178" s="11" t="s">
        <v>198</v>
      </c>
      <c r="F178" s="12"/>
    </row>
    <row r="179" spans="1:6" x14ac:dyDescent="0.3">
      <c r="A179" s="11" t="s">
        <v>190</v>
      </c>
      <c r="B179" s="14">
        <v>13</v>
      </c>
      <c r="C179" s="11" t="s">
        <v>199</v>
      </c>
      <c r="D179" s="17">
        <v>13001</v>
      </c>
      <c r="E179" s="11" t="s">
        <v>199</v>
      </c>
      <c r="F179" s="12"/>
    </row>
    <row r="180" spans="1:6" x14ac:dyDescent="0.3">
      <c r="A180" s="11" t="s">
        <v>190</v>
      </c>
      <c r="B180" s="14">
        <v>13</v>
      </c>
      <c r="C180" s="11" t="s">
        <v>200</v>
      </c>
      <c r="D180" s="17">
        <v>13188</v>
      </c>
      <c r="E180" s="11" t="s">
        <v>200</v>
      </c>
      <c r="F180" s="12"/>
    </row>
    <row r="181" spans="1:6" x14ac:dyDescent="0.3">
      <c r="A181" s="11" t="s">
        <v>190</v>
      </c>
      <c r="B181" s="14">
        <v>13</v>
      </c>
      <c r="C181" s="11" t="s">
        <v>201</v>
      </c>
      <c r="D181" s="17">
        <v>13222</v>
      </c>
      <c r="E181" s="11" t="s">
        <v>201</v>
      </c>
      <c r="F181" s="12"/>
    </row>
    <row r="182" spans="1:6" x14ac:dyDescent="0.3">
      <c r="A182" s="11" t="s">
        <v>190</v>
      </c>
      <c r="B182" s="14">
        <v>13</v>
      </c>
      <c r="C182" s="11" t="s">
        <v>202</v>
      </c>
      <c r="D182" s="17">
        <v>13212</v>
      </c>
      <c r="E182" s="11" t="s">
        <v>202</v>
      </c>
      <c r="F182" s="12"/>
    </row>
    <row r="183" spans="1:6" x14ac:dyDescent="0.3">
      <c r="A183" s="11" t="s">
        <v>190</v>
      </c>
      <c r="B183" s="14">
        <v>13</v>
      </c>
      <c r="C183" s="11" t="s">
        <v>203</v>
      </c>
      <c r="D183" s="17">
        <v>13244</v>
      </c>
      <c r="E183" s="11" t="s">
        <v>203</v>
      </c>
      <c r="F183" s="12"/>
    </row>
    <row r="184" spans="1:6" x14ac:dyDescent="0.3">
      <c r="A184" s="11" t="s">
        <v>190</v>
      </c>
      <c r="B184" s="14">
        <v>13</v>
      </c>
      <c r="C184" s="11" t="s">
        <v>204</v>
      </c>
      <c r="D184" s="17">
        <v>13248</v>
      </c>
      <c r="E184" s="11" t="s">
        <v>204</v>
      </c>
      <c r="F184" s="12"/>
    </row>
    <row r="185" spans="1:6" x14ac:dyDescent="0.3">
      <c r="A185" s="11" t="s">
        <v>190</v>
      </c>
      <c r="B185" s="14">
        <v>13</v>
      </c>
      <c r="C185" s="11" t="s">
        <v>205</v>
      </c>
      <c r="D185" s="17">
        <v>13268</v>
      </c>
      <c r="E185" s="11" t="s">
        <v>205</v>
      </c>
      <c r="F185" s="12"/>
    </row>
    <row r="186" spans="1:6" x14ac:dyDescent="0.3">
      <c r="A186" s="11" t="s">
        <v>190</v>
      </c>
      <c r="B186" s="14">
        <v>13</v>
      </c>
      <c r="C186" s="11" t="s">
        <v>206</v>
      </c>
      <c r="D186" s="17">
        <v>13300</v>
      </c>
      <c r="E186" s="11" t="s">
        <v>206</v>
      </c>
      <c r="F186" s="12"/>
    </row>
    <row r="187" spans="1:6" x14ac:dyDescent="0.3">
      <c r="A187" s="11" t="s">
        <v>190</v>
      </c>
      <c r="B187" s="14">
        <v>13</v>
      </c>
      <c r="C187" s="11" t="s">
        <v>207</v>
      </c>
      <c r="D187" s="17">
        <v>13430</v>
      </c>
      <c r="E187" s="11" t="s">
        <v>207</v>
      </c>
      <c r="F187" s="12"/>
    </row>
    <row r="188" spans="1:6" x14ac:dyDescent="0.3">
      <c r="A188" s="11" t="s">
        <v>190</v>
      </c>
      <c r="B188" s="14">
        <v>13</v>
      </c>
      <c r="C188" s="11" t="s">
        <v>208</v>
      </c>
      <c r="D188" s="17">
        <v>13433</v>
      </c>
      <c r="E188" s="11" t="s">
        <v>208</v>
      </c>
      <c r="F188" s="12"/>
    </row>
    <row r="189" spans="1:6" x14ac:dyDescent="0.3">
      <c r="A189" s="11" t="s">
        <v>190</v>
      </c>
      <c r="B189" s="14">
        <v>13</v>
      </c>
      <c r="C189" s="11" t="s">
        <v>209</v>
      </c>
      <c r="D189" s="17">
        <v>13440</v>
      </c>
      <c r="E189" s="11" t="s">
        <v>209</v>
      </c>
      <c r="F189" s="12"/>
    </row>
    <row r="190" spans="1:6" x14ac:dyDescent="0.3">
      <c r="A190" s="11" t="s">
        <v>190</v>
      </c>
      <c r="B190" s="14">
        <v>13</v>
      </c>
      <c r="C190" s="11" t="s">
        <v>210</v>
      </c>
      <c r="D190" s="17">
        <v>13442</v>
      </c>
      <c r="E190" s="11" t="s">
        <v>210</v>
      </c>
      <c r="F190" s="12"/>
    </row>
    <row r="191" spans="1:6" x14ac:dyDescent="0.3">
      <c r="A191" s="11" t="s">
        <v>190</v>
      </c>
      <c r="B191" s="14">
        <v>13</v>
      </c>
      <c r="C191" s="11" t="s">
        <v>211</v>
      </c>
      <c r="D191" s="17">
        <v>13468</v>
      </c>
      <c r="E191" s="11" t="s">
        <v>211</v>
      </c>
      <c r="F191" s="12"/>
    </row>
    <row r="192" spans="1:6" x14ac:dyDescent="0.3">
      <c r="A192" s="11" t="s">
        <v>190</v>
      </c>
      <c r="B192" s="14">
        <v>13</v>
      </c>
      <c r="C192" s="11" t="s">
        <v>212</v>
      </c>
      <c r="D192" s="17">
        <v>13458</v>
      </c>
      <c r="E192" s="11" t="s">
        <v>212</v>
      </c>
      <c r="F192" s="12"/>
    </row>
    <row r="193" spans="1:6" x14ac:dyDescent="0.3">
      <c r="A193" s="11" t="s">
        <v>190</v>
      </c>
      <c r="B193" s="14">
        <v>13</v>
      </c>
      <c r="C193" s="11" t="s">
        <v>213</v>
      </c>
      <c r="D193" s="17">
        <v>13473</v>
      </c>
      <c r="E193" s="11" t="s">
        <v>213</v>
      </c>
      <c r="F193" s="12"/>
    </row>
    <row r="194" spans="1:6" x14ac:dyDescent="0.3">
      <c r="A194" s="11" t="s">
        <v>190</v>
      </c>
      <c r="B194" s="14">
        <v>13</v>
      </c>
      <c r="C194" s="11" t="s">
        <v>214</v>
      </c>
      <c r="D194" s="17">
        <v>13490</v>
      </c>
      <c r="E194" s="11" t="s">
        <v>214</v>
      </c>
      <c r="F194" s="12"/>
    </row>
    <row r="195" spans="1:6" x14ac:dyDescent="0.3">
      <c r="A195" s="11" t="s">
        <v>190</v>
      </c>
      <c r="B195" s="14">
        <v>13</v>
      </c>
      <c r="C195" s="11" t="s">
        <v>215</v>
      </c>
      <c r="D195" s="17">
        <v>13549</v>
      </c>
      <c r="E195" s="11" t="s">
        <v>215</v>
      </c>
      <c r="F195" s="12"/>
    </row>
    <row r="196" spans="1:6" x14ac:dyDescent="0.3">
      <c r="A196" s="11" t="s">
        <v>190</v>
      </c>
      <c r="B196" s="14">
        <v>13</v>
      </c>
      <c r="C196" s="11" t="s">
        <v>216</v>
      </c>
      <c r="D196" s="17">
        <v>13580</v>
      </c>
      <c r="E196" s="11" t="s">
        <v>216</v>
      </c>
      <c r="F196" s="12"/>
    </row>
    <row r="197" spans="1:6" x14ac:dyDescent="0.3">
      <c r="A197" s="11" t="s">
        <v>190</v>
      </c>
      <c r="B197" s="14">
        <v>13</v>
      </c>
      <c r="C197" s="11" t="s">
        <v>217</v>
      </c>
      <c r="D197" s="17">
        <v>13600</v>
      </c>
      <c r="E197" s="11" t="s">
        <v>217</v>
      </c>
      <c r="F197" s="12"/>
    </row>
    <row r="198" spans="1:6" x14ac:dyDescent="0.3">
      <c r="A198" s="11" t="s">
        <v>190</v>
      </c>
      <c r="B198" s="14">
        <v>13</v>
      </c>
      <c r="C198" s="11" t="s">
        <v>218</v>
      </c>
      <c r="D198" s="17">
        <v>13620</v>
      </c>
      <c r="E198" s="11" t="s">
        <v>218</v>
      </c>
      <c r="F198" s="12"/>
    </row>
    <row r="199" spans="1:6" x14ac:dyDescent="0.3">
      <c r="A199" s="11" t="s">
        <v>190</v>
      </c>
      <c r="B199" s="14">
        <v>13</v>
      </c>
      <c r="C199" s="11" t="s">
        <v>219</v>
      </c>
      <c r="D199" s="17">
        <v>13647</v>
      </c>
      <c r="E199" s="11" t="s">
        <v>219</v>
      </c>
      <c r="F199" s="12"/>
    </row>
    <row r="200" spans="1:6" x14ac:dyDescent="0.3">
      <c r="A200" s="11" t="s">
        <v>190</v>
      </c>
      <c r="B200" s="14">
        <v>13</v>
      </c>
      <c r="C200" s="11" t="s">
        <v>220</v>
      </c>
      <c r="D200" s="17">
        <v>13650</v>
      </c>
      <c r="E200" s="11" t="s">
        <v>220</v>
      </c>
      <c r="F200" s="12"/>
    </row>
    <row r="201" spans="1:6" x14ac:dyDescent="0.3">
      <c r="A201" s="11" t="s">
        <v>190</v>
      </c>
      <c r="B201" s="14">
        <v>13</v>
      </c>
      <c r="C201" s="11" t="s">
        <v>221</v>
      </c>
      <c r="D201" s="17">
        <v>13654</v>
      </c>
      <c r="E201" s="11" t="s">
        <v>221</v>
      </c>
      <c r="F201" s="12"/>
    </row>
    <row r="202" spans="1:6" x14ac:dyDescent="0.3">
      <c r="A202" s="11" t="s">
        <v>190</v>
      </c>
      <c r="B202" s="14">
        <v>13</v>
      </c>
      <c r="C202" s="11" t="s">
        <v>222</v>
      </c>
      <c r="D202" s="17">
        <v>13655</v>
      </c>
      <c r="E202" s="11" t="s">
        <v>222</v>
      </c>
      <c r="F202" s="12"/>
    </row>
    <row r="203" spans="1:6" x14ac:dyDescent="0.3">
      <c r="A203" s="11" t="s">
        <v>190</v>
      </c>
      <c r="B203" s="14">
        <v>13</v>
      </c>
      <c r="C203" s="11" t="s">
        <v>223</v>
      </c>
      <c r="D203" s="17">
        <v>13657</v>
      </c>
      <c r="E203" s="11" t="s">
        <v>223</v>
      </c>
      <c r="F203" s="12"/>
    </row>
    <row r="204" spans="1:6" x14ac:dyDescent="0.3">
      <c r="A204" s="11" t="s">
        <v>190</v>
      </c>
      <c r="B204" s="14">
        <v>13</v>
      </c>
      <c r="C204" s="11" t="s">
        <v>224</v>
      </c>
      <c r="D204" s="17">
        <v>13667</v>
      </c>
      <c r="E204" s="11" t="s">
        <v>224</v>
      </c>
      <c r="F204" s="12"/>
    </row>
    <row r="205" spans="1:6" x14ac:dyDescent="0.3">
      <c r="A205" s="11" t="s">
        <v>190</v>
      </c>
      <c r="B205" s="14">
        <v>13</v>
      </c>
      <c r="C205" s="11" t="s">
        <v>225</v>
      </c>
      <c r="D205" s="17">
        <v>13670</v>
      </c>
      <c r="E205" s="11" t="s">
        <v>225</v>
      </c>
      <c r="F205" s="12"/>
    </row>
    <row r="206" spans="1:6" x14ac:dyDescent="0.3">
      <c r="A206" s="11" t="s">
        <v>190</v>
      </c>
      <c r="B206" s="14">
        <v>13</v>
      </c>
      <c r="C206" s="11" t="s">
        <v>226</v>
      </c>
      <c r="D206" s="17">
        <v>13673</v>
      </c>
      <c r="E206" s="11" t="s">
        <v>226</v>
      </c>
      <c r="F206" s="12"/>
    </row>
    <row r="207" spans="1:6" x14ac:dyDescent="0.3">
      <c r="A207" s="11" t="s">
        <v>190</v>
      </c>
      <c r="B207" s="14">
        <v>13</v>
      </c>
      <c r="C207" s="11" t="s">
        <v>227</v>
      </c>
      <c r="D207" s="17">
        <v>13683</v>
      </c>
      <c r="E207" s="11" t="s">
        <v>227</v>
      </c>
      <c r="F207" s="12"/>
    </row>
    <row r="208" spans="1:6" x14ac:dyDescent="0.3">
      <c r="A208" s="11" t="s">
        <v>190</v>
      </c>
      <c r="B208" s="14">
        <v>13</v>
      </c>
      <c r="C208" s="11" t="s">
        <v>228</v>
      </c>
      <c r="D208" s="17">
        <v>13688</v>
      </c>
      <c r="E208" s="11" t="s">
        <v>228</v>
      </c>
      <c r="F208" s="12"/>
    </row>
    <row r="209" spans="1:6" x14ac:dyDescent="0.3">
      <c r="A209" s="11" t="s">
        <v>190</v>
      </c>
      <c r="B209" s="14">
        <v>13</v>
      </c>
      <c r="C209" s="11" t="s">
        <v>229</v>
      </c>
      <c r="D209" s="17">
        <v>13744</v>
      </c>
      <c r="E209" s="11" t="s">
        <v>229</v>
      </c>
      <c r="F209" s="12"/>
    </row>
    <row r="210" spans="1:6" x14ac:dyDescent="0.3">
      <c r="A210" s="11" t="s">
        <v>190</v>
      </c>
      <c r="B210" s="14">
        <v>13</v>
      </c>
      <c r="C210" s="11" t="s">
        <v>230</v>
      </c>
      <c r="D210" s="17">
        <v>13760</v>
      </c>
      <c r="E210" s="11" t="s">
        <v>230</v>
      </c>
      <c r="F210" s="12"/>
    </row>
    <row r="211" spans="1:6" x14ac:dyDescent="0.3">
      <c r="A211" s="11" t="s">
        <v>190</v>
      </c>
      <c r="B211" s="14">
        <v>13</v>
      </c>
      <c r="C211" s="11" t="s">
        <v>231</v>
      </c>
      <c r="D211" s="17">
        <v>13780</v>
      </c>
      <c r="E211" s="11" t="s">
        <v>231</v>
      </c>
      <c r="F211" s="12"/>
    </row>
    <row r="212" spans="1:6" x14ac:dyDescent="0.3">
      <c r="A212" s="11" t="s">
        <v>190</v>
      </c>
      <c r="B212" s="14">
        <v>13</v>
      </c>
      <c r="C212" s="11" t="s">
        <v>232</v>
      </c>
      <c r="D212" s="17">
        <v>13810</v>
      </c>
      <c r="E212" s="11" t="s">
        <v>232</v>
      </c>
      <c r="F212" s="12"/>
    </row>
    <row r="213" spans="1:6" x14ac:dyDescent="0.3">
      <c r="A213" s="11" t="s">
        <v>190</v>
      </c>
      <c r="B213" s="14">
        <v>13</v>
      </c>
      <c r="C213" s="11" t="s">
        <v>233</v>
      </c>
      <c r="D213" s="17">
        <v>13836</v>
      </c>
      <c r="E213" s="11" t="s">
        <v>233</v>
      </c>
      <c r="F213" s="12"/>
    </row>
    <row r="214" spans="1:6" x14ac:dyDescent="0.3">
      <c r="A214" s="11" t="s">
        <v>190</v>
      </c>
      <c r="B214" s="14">
        <v>13</v>
      </c>
      <c r="C214" s="11" t="s">
        <v>234</v>
      </c>
      <c r="D214" s="17">
        <v>13838</v>
      </c>
      <c r="E214" s="11" t="s">
        <v>234</v>
      </c>
      <c r="F214" s="12"/>
    </row>
    <row r="215" spans="1:6" x14ac:dyDescent="0.3">
      <c r="A215" s="11" t="s">
        <v>190</v>
      </c>
      <c r="B215" s="14">
        <v>13</v>
      </c>
      <c r="C215" s="11" t="s">
        <v>235</v>
      </c>
      <c r="D215" s="17">
        <v>13873</v>
      </c>
      <c r="E215" s="11" t="s">
        <v>235</v>
      </c>
      <c r="F215" s="12"/>
    </row>
    <row r="216" spans="1:6" x14ac:dyDescent="0.3">
      <c r="A216" s="11" t="s">
        <v>190</v>
      </c>
      <c r="B216" s="14">
        <v>13</v>
      </c>
      <c r="C216" s="11" t="s">
        <v>236</v>
      </c>
      <c r="D216" s="17">
        <v>13894</v>
      </c>
      <c r="E216" s="11" t="s">
        <v>236</v>
      </c>
      <c r="F216" s="12"/>
    </row>
    <row r="217" spans="1:6" x14ac:dyDescent="0.3">
      <c r="A217" s="11" t="s">
        <v>237</v>
      </c>
      <c r="B217" s="14">
        <v>15</v>
      </c>
      <c r="C217" s="11" t="s">
        <v>238</v>
      </c>
      <c r="D217" s="17">
        <v>15022</v>
      </c>
      <c r="E217" s="11" t="s">
        <v>238</v>
      </c>
      <c r="F217" s="12"/>
    </row>
    <row r="218" spans="1:6" x14ac:dyDescent="0.3">
      <c r="A218" s="11" t="s">
        <v>237</v>
      </c>
      <c r="B218" s="14">
        <v>15</v>
      </c>
      <c r="C218" s="11" t="s">
        <v>239</v>
      </c>
      <c r="D218" s="17">
        <v>15047</v>
      </c>
      <c r="E218" s="11" t="s">
        <v>239</v>
      </c>
      <c r="F218" s="12"/>
    </row>
    <row r="219" spans="1:6" x14ac:dyDescent="0.3">
      <c r="A219" s="11" t="s">
        <v>237</v>
      </c>
      <c r="B219" s="14">
        <v>15</v>
      </c>
      <c r="C219" s="11" t="s">
        <v>240</v>
      </c>
      <c r="D219" s="17">
        <v>15051</v>
      </c>
      <c r="E219" s="11" t="s">
        <v>240</v>
      </c>
      <c r="F219" s="12"/>
    </row>
    <row r="220" spans="1:6" x14ac:dyDescent="0.3">
      <c r="A220" s="11" t="s">
        <v>237</v>
      </c>
      <c r="B220" s="14">
        <v>15</v>
      </c>
      <c r="C220" s="11" t="s">
        <v>241</v>
      </c>
      <c r="D220" s="17">
        <v>15087</v>
      </c>
      <c r="E220" s="11" t="s">
        <v>241</v>
      </c>
      <c r="F220" s="12"/>
    </row>
    <row r="221" spans="1:6" x14ac:dyDescent="0.3">
      <c r="A221" s="11" t="s">
        <v>237</v>
      </c>
      <c r="B221" s="14">
        <v>15</v>
      </c>
      <c r="C221" s="11" t="s">
        <v>242</v>
      </c>
      <c r="D221" s="17">
        <v>15090</v>
      </c>
      <c r="E221" s="11" t="s">
        <v>242</v>
      </c>
      <c r="F221" s="12"/>
    </row>
    <row r="222" spans="1:6" x14ac:dyDescent="0.3">
      <c r="A222" s="11" t="s">
        <v>237</v>
      </c>
      <c r="B222" s="14">
        <v>15</v>
      </c>
      <c r="C222" s="11" t="s">
        <v>243</v>
      </c>
      <c r="D222" s="17">
        <v>15092</v>
      </c>
      <c r="E222" s="11" t="s">
        <v>243</v>
      </c>
      <c r="F222" s="12"/>
    </row>
    <row r="223" spans="1:6" x14ac:dyDescent="0.3">
      <c r="A223" s="11" t="s">
        <v>237</v>
      </c>
      <c r="B223" s="14">
        <v>15</v>
      </c>
      <c r="C223" s="11" t="s">
        <v>244</v>
      </c>
      <c r="D223" s="17">
        <v>15097</v>
      </c>
      <c r="E223" s="11" t="s">
        <v>244</v>
      </c>
      <c r="F223" s="12"/>
    </row>
    <row r="224" spans="1:6" x14ac:dyDescent="0.3">
      <c r="A224" s="11" t="s">
        <v>237</v>
      </c>
      <c r="B224" s="14">
        <v>15</v>
      </c>
      <c r="C224" s="11" t="s">
        <v>237</v>
      </c>
      <c r="D224" s="17">
        <v>15104</v>
      </c>
      <c r="E224" s="11" t="s">
        <v>237</v>
      </c>
      <c r="F224" s="12"/>
    </row>
    <row r="225" spans="1:6" x14ac:dyDescent="0.3">
      <c r="A225" s="11" t="s">
        <v>237</v>
      </c>
      <c r="B225" s="14">
        <v>15</v>
      </c>
      <c r="C225" s="11" t="s">
        <v>49</v>
      </c>
      <c r="D225" s="17">
        <v>15106</v>
      </c>
      <c r="E225" s="11" t="s">
        <v>49</v>
      </c>
      <c r="F225" s="12"/>
    </row>
    <row r="226" spans="1:6" x14ac:dyDescent="0.3">
      <c r="A226" s="11" t="s">
        <v>237</v>
      </c>
      <c r="B226" s="14">
        <v>15</v>
      </c>
      <c r="C226" s="11" t="s">
        <v>245</v>
      </c>
      <c r="D226" s="17">
        <v>15109</v>
      </c>
      <c r="E226" s="11" t="s">
        <v>245</v>
      </c>
      <c r="F226" s="12"/>
    </row>
    <row r="227" spans="1:6" x14ac:dyDescent="0.3">
      <c r="A227" s="11" t="s">
        <v>237</v>
      </c>
      <c r="B227" s="14">
        <v>15</v>
      </c>
      <c r="C227" s="11" t="s">
        <v>246</v>
      </c>
      <c r="D227" s="17">
        <v>15114</v>
      </c>
      <c r="E227" s="11" t="s">
        <v>246</v>
      </c>
      <c r="F227" s="12"/>
    </row>
    <row r="228" spans="1:6" x14ac:dyDescent="0.3">
      <c r="A228" s="11" t="s">
        <v>237</v>
      </c>
      <c r="B228" s="14">
        <v>15</v>
      </c>
      <c r="C228" s="11" t="s">
        <v>53</v>
      </c>
      <c r="D228" s="17">
        <v>15131</v>
      </c>
      <c r="E228" s="11" t="s">
        <v>53</v>
      </c>
      <c r="F228" s="12"/>
    </row>
    <row r="229" spans="1:6" x14ac:dyDescent="0.3">
      <c r="A229" s="11" t="s">
        <v>237</v>
      </c>
      <c r="B229" s="14">
        <v>15</v>
      </c>
      <c r="C229" s="11" t="s">
        <v>247</v>
      </c>
      <c r="D229" s="17">
        <v>15135</v>
      </c>
      <c r="E229" s="11" t="s">
        <v>247</v>
      </c>
      <c r="F229" s="12"/>
    </row>
    <row r="230" spans="1:6" x14ac:dyDescent="0.3">
      <c r="A230" s="11" t="s">
        <v>237</v>
      </c>
      <c r="B230" s="14">
        <v>15</v>
      </c>
      <c r="C230" s="11" t="s">
        <v>248</v>
      </c>
      <c r="D230" s="17">
        <v>15162</v>
      </c>
      <c r="E230" s="11" t="s">
        <v>248</v>
      </c>
      <c r="F230" s="12"/>
    </row>
    <row r="231" spans="1:6" x14ac:dyDescent="0.3">
      <c r="A231" s="11" t="s">
        <v>237</v>
      </c>
      <c r="B231" s="14">
        <v>15</v>
      </c>
      <c r="C231" s="11" t="s">
        <v>249</v>
      </c>
      <c r="D231" s="17">
        <v>15172</v>
      </c>
      <c r="E231" s="11" t="s">
        <v>249</v>
      </c>
      <c r="F231" s="12"/>
    </row>
    <row r="232" spans="1:6" x14ac:dyDescent="0.3">
      <c r="A232" s="11" t="s">
        <v>237</v>
      </c>
      <c r="B232" s="14">
        <v>15</v>
      </c>
      <c r="C232" s="11" t="s">
        <v>250</v>
      </c>
      <c r="D232" s="17">
        <v>15176</v>
      </c>
      <c r="E232" s="11" t="s">
        <v>250</v>
      </c>
      <c r="F232" s="12"/>
    </row>
    <row r="233" spans="1:6" x14ac:dyDescent="0.3">
      <c r="A233" s="11" t="s">
        <v>237</v>
      </c>
      <c r="B233" s="14">
        <v>15</v>
      </c>
      <c r="C233" s="11" t="s">
        <v>251</v>
      </c>
      <c r="D233" s="17">
        <v>15232</v>
      </c>
      <c r="E233" s="11" t="s">
        <v>251</v>
      </c>
      <c r="F233" s="12"/>
    </row>
    <row r="234" spans="1:6" x14ac:dyDescent="0.3">
      <c r="A234" s="11" t="s">
        <v>237</v>
      </c>
      <c r="B234" s="14">
        <v>15</v>
      </c>
      <c r="C234" s="11" t="s">
        <v>252</v>
      </c>
      <c r="D234" s="17">
        <v>15180</v>
      </c>
      <c r="E234" s="11" t="s">
        <v>252</v>
      </c>
      <c r="F234" s="12"/>
    </row>
    <row r="235" spans="1:6" x14ac:dyDescent="0.3">
      <c r="A235" s="11" t="s">
        <v>237</v>
      </c>
      <c r="B235" s="14">
        <v>15</v>
      </c>
      <c r="C235" s="11" t="s">
        <v>253</v>
      </c>
      <c r="D235" s="17">
        <v>15183</v>
      </c>
      <c r="E235" s="11" t="s">
        <v>253</v>
      </c>
      <c r="F235" s="12"/>
    </row>
    <row r="236" spans="1:6" x14ac:dyDescent="0.3">
      <c r="A236" s="11" t="s">
        <v>237</v>
      </c>
      <c r="B236" s="14">
        <v>15</v>
      </c>
      <c r="C236" s="11" t="s">
        <v>254</v>
      </c>
      <c r="D236" s="17">
        <v>15185</v>
      </c>
      <c r="E236" s="11" t="s">
        <v>254</v>
      </c>
      <c r="F236" s="12"/>
    </row>
    <row r="237" spans="1:6" x14ac:dyDescent="0.3">
      <c r="A237" s="11" t="s">
        <v>237</v>
      </c>
      <c r="B237" s="14">
        <v>15</v>
      </c>
      <c r="C237" s="11" t="s">
        <v>255</v>
      </c>
      <c r="D237" s="17">
        <v>15187</v>
      </c>
      <c r="E237" s="11" t="s">
        <v>255</v>
      </c>
      <c r="F237" s="12"/>
    </row>
    <row r="238" spans="1:6" x14ac:dyDescent="0.3">
      <c r="A238" s="11" t="s">
        <v>237</v>
      </c>
      <c r="B238" s="14">
        <v>15</v>
      </c>
      <c r="C238" s="11" t="s">
        <v>256</v>
      </c>
      <c r="D238" s="17">
        <v>15236</v>
      </c>
      <c r="E238" s="11" t="s">
        <v>256</v>
      </c>
      <c r="F238" s="12"/>
    </row>
    <row r="239" spans="1:6" x14ac:dyDescent="0.3">
      <c r="A239" s="11" t="s">
        <v>237</v>
      </c>
      <c r="B239" s="14">
        <v>15</v>
      </c>
      <c r="C239" s="11" t="s">
        <v>257</v>
      </c>
      <c r="D239" s="17">
        <v>15189</v>
      </c>
      <c r="E239" s="11" t="s">
        <v>257</v>
      </c>
      <c r="F239" s="12"/>
    </row>
    <row r="240" spans="1:6" x14ac:dyDescent="0.3">
      <c r="A240" s="11" t="s">
        <v>237</v>
      </c>
      <c r="B240" s="14">
        <v>15</v>
      </c>
      <c r="C240" s="11" t="s">
        <v>258</v>
      </c>
      <c r="D240" s="17">
        <v>15204</v>
      </c>
      <c r="E240" s="11" t="s">
        <v>258</v>
      </c>
      <c r="F240" s="12"/>
    </row>
    <row r="241" spans="1:6" x14ac:dyDescent="0.3">
      <c r="A241" s="11" t="s">
        <v>237</v>
      </c>
      <c r="B241" s="14">
        <v>15</v>
      </c>
      <c r="C241" s="11" t="s">
        <v>259</v>
      </c>
      <c r="D241" s="17">
        <v>15212</v>
      </c>
      <c r="E241" s="11" t="s">
        <v>259</v>
      </c>
      <c r="F241" s="12"/>
    </row>
    <row r="242" spans="1:6" x14ac:dyDescent="0.3">
      <c r="A242" s="11" t="s">
        <v>237</v>
      </c>
      <c r="B242" s="14">
        <v>15</v>
      </c>
      <c r="C242" s="11" t="s">
        <v>260</v>
      </c>
      <c r="D242" s="17">
        <v>15215</v>
      </c>
      <c r="E242" s="11" t="s">
        <v>260</v>
      </c>
      <c r="F242" s="12"/>
    </row>
    <row r="243" spans="1:6" x14ac:dyDescent="0.3">
      <c r="A243" s="11" t="s">
        <v>237</v>
      </c>
      <c r="B243" s="14">
        <v>15</v>
      </c>
      <c r="C243" s="11" t="s">
        <v>261</v>
      </c>
      <c r="D243" s="17">
        <v>15218</v>
      </c>
      <c r="E243" s="11" t="s">
        <v>261</v>
      </c>
      <c r="F243" s="12"/>
    </row>
    <row r="244" spans="1:6" x14ac:dyDescent="0.3">
      <c r="A244" s="11" t="s">
        <v>237</v>
      </c>
      <c r="B244" s="14">
        <v>15</v>
      </c>
      <c r="C244" s="11" t="s">
        <v>262</v>
      </c>
      <c r="D244" s="17">
        <v>15223</v>
      </c>
      <c r="E244" s="11" t="s">
        <v>262</v>
      </c>
      <c r="F244" s="12"/>
    </row>
    <row r="245" spans="1:6" x14ac:dyDescent="0.3">
      <c r="A245" s="11" t="s">
        <v>237</v>
      </c>
      <c r="B245" s="14">
        <v>15</v>
      </c>
      <c r="C245" s="11" t="s">
        <v>263</v>
      </c>
      <c r="D245" s="17">
        <v>15224</v>
      </c>
      <c r="E245" s="11" t="s">
        <v>263</v>
      </c>
      <c r="F245" s="12"/>
    </row>
    <row r="246" spans="1:6" x14ac:dyDescent="0.3">
      <c r="A246" s="11" t="s">
        <v>237</v>
      </c>
      <c r="B246" s="14">
        <v>15</v>
      </c>
      <c r="C246" s="11" t="s">
        <v>264</v>
      </c>
      <c r="D246" s="17">
        <v>15226</v>
      </c>
      <c r="E246" s="11" t="s">
        <v>264</v>
      </c>
      <c r="F246" s="12"/>
    </row>
    <row r="247" spans="1:6" x14ac:dyDescent="0.3">
      <c r="A247" s="11" t="s">
        <v>237</v>
      </c>
      <c r="B247" s="14">
        <v>15</v>
      </c>
      <c r="C247" s="11" t="s">
        <v>265</v>
      </c>
      <c r="D247" s="17">
        <v>15238</v>
      </c>
      <c r="E247" s="11" t="s">
        <v>265</v>
      </c>
      <c r="F247" s="12"/>
    </row>
    <row r="248" spans="1:6" x14ac:dyDescent="0.3">
      <c r="A248" s="11" t="s">
        <v>237</v>
      </c>
      <c r="B248" s="14">
        <v>15</v>
      </c>
      <c r="C248" s="11" t="s">
        <v>266</v>
      </c>
      <c r="D248" s="17">
        <v>15244</v>
      </c>
      <c r="E248" s="11" t="s">
        <v>266</v>
      </c>
      <c r="F248" s="12"/>
    </row>
    <row r="249" spans="1:6" x14ac:dyDescent="0.3">
      <c r="A249" s="11" t="s">
        <v>237</v>
      </c>
      <c r="B249" s="14">
        <v>15</v>
      </c>
      <c r="C249" s="11" t="s">
        <v>267</v>
      </c>
      <c r="D249" s="17">
        <v>15248</v>
      </c>
      <c r="E249" s="11" t="s">
        <v>267</v>
      </c>
      <c r="F249" s="12"/>
    </row>
    <row r="250" spans="1:6" x14ac:dyDescent="0.3">
      <c r="A250" s="11" t="s">
        <v>237</v>
      </c>
      <c r="B250" s="14">
        <v>15</v>
      </c>
      <c r="C250" s="11" t="s">
        <v>268</v>
      </c>
      <c r="D250" s="17">
        <v>15272</v>
      </c>
      <c r="E250" s="11" t="s">
        <v>268</v>
      </c>
      <c r="F250" s="12"/>
    </row>
    <row r="251" spans="1:6" x14ac:dyDescent="0.3">
      <c r="A251" s="11" t="s">
        <v>237</v>
      </c>
      <c r="B251" s="14">
        <v>15</v>
      </c>
      <c r="C251" s="11" t="s">
        <v>269</v>
      </c>
      <c r="D251" s="17">
        <v>15276</v>
      </c>
      <c r="E251" s="11" t="s">
        <v>269</v>
      </c>
      <c r="F251" s="12"/>
    </row>
    <row r="252" spans="1:6" x14ac:dyDescent="0.3">
      <c r="A252" s="11" t="s">
        <v>237</v>
      </c>
      <c r="B252" s="14">
        <v>15</v>
      </c>
      <c r="C252" s="11" t="s">
        <v>270</v>
      </c>
      <c r="D252" s="17">
        <v>15293</v>
      </c>
      <c r="E252" s="11" t="s">
        <v>270</v>
      </c>
      <c r="F252" s="12"/>
    </row>
    <row r="253" spans="1:6" x14ac:dyDescent="0.3">
      <c r="A253" s="11" t="s">
        <v>237</v>
      </c>
      <c r="B253" s="14">
        <v>15</v>
      </c>
      <c r="C253" s="11" t="s">
        <v>271</v>
      </c>
      <c r="D253" s="17">
        <v>15296</v>
      </c>
      <c r="E253" s="11" t="s">
        <v>271</v>
      </c>
      <c r="F253" s="12"/>
    </row>
    <row r="254" spans="1:6" x14ac:dyDescent="0.3">
      <c r="A254" s="11" t="s">
        <v>237</v>
      </c>
      <c r="B254" s="14">
        <v>15</v>
      </c>
      <c r="C254" s="11" t="s">
        <v>272</v>
      </c>
      <c r="D254" s="17">
        <v>15299</v>
      </c>
      <c r="E254" s="11" t="s">
        <v>272</v>
      </c>
      <c r="F254" s="12"/>
    </row>
    <row r="255" spans="1:6" x14ac:dyDescent="0.3">
      <c r="A255" s="11" t="s">
        <v>237</v>
      </c>
      <c r="B255" s="14">
        <v>15</v>
      </c>
      <c r="C255" s="11" t="s">
        <v>273</v>
      </c>
      <c r="D255" s="17">
        <v>15317</v>
      </c>
      <c r="E255" s="11" t="s">
        <v>273</v>
      </c>
      <c r="F255" s="12"/>
    </row>
    <row r="256" spans="1:6" x14ac:dyDescent="0.3">
      <c r="A256" s="11" t="s">
        <v>237</v>
      </c>
      <c r="B256" s="14">
        <v>15</v>
      </c>
      <c r="C256" s="11" t="s">
        <v>274</v>
      </c>
      <c r="D256" s="17">
        <v>15322</v>
      </c>
      <c r="E256" s="11" t="s">
        <v>274</v>
      </c>
      <c r="F256" s="12"/>
    </row>
    <row r="257" spans="1:6" x14ac:dyDescent="0.3">
      <c r="A257" s="11" t="s">
        <v>237</v>
      </c>
      <c r="B257" s="14">
        <v>15</v>
      </c>
      <c r="C257" s="11" t="s">
        <v>275</v>
      </c>
      <c r="D257" s="17">
        <v>15325</v>
      </c>
      <c r="E257" s="11" t="s">
        <v>275</v>
      </c>
      <c r="F257" s="12"/>
    </row>
    <row r="258" spans="1:6" x14ac:dyDescent="0.3">
      <c r="A258" s="11" t="s">
        <v>237</v>
      </c>
      <c r="B258" s="14">
        <v>15</v>
      </c>
      <c r="C258" s="11" t="s">
        <v>276</v>
      </c>
      <c r="D258" s="17">
        <v>15332</v>
      </c>
      <c r="E258" s="11" t="s">
        <v>276</v>
      </c>
      <c r="F258" s="12"/>
    </row>
    <row r="259" spans="1:6" x14ac:dyDescent="0.3">
      <c r="A259" s="11" t="s">
        <v>237</v>
      </c>
      <c r="B259" s="14">
        <v>15</v>
      </c>
      <c r="C259" s="11" t="s">
        <v>277</v>
      </c>
      <c r="D259" s="17">
        <v>15362</v>
      </c>
      <c r="E259" s="11" t="s">
        <v>277</v>
      </c>
      <c r="F259" s="12"/>
    </row>
    <row r="260" spans="1:6" x14ac:dyDescent="0.3">
      <c r="A260" s="11" t="s">
        <v>237</v>
      </c>
      <c r="B260" s="14">
        <v>15</v>
      </c>
      <c r="C260" s="11" t="s">
        <v>278</v>
      </c>
      <c r="D260" s="17">
        <v>15367</v>
      </c>
      <c r="E260" s="11" t="s">
        <v>278</v>
      </c>
      <c r="F260" s="12"/>
    </row>
    <row r="261" spans="1:6" x14ac:dyDescent="0.3">
      <c r="A261" s="11" t="s">
        <v>237</v>
      </c>
      <c r="B261" s="14">
        <v>15</v>
      </c>
      <c r="C261" s="11" t="s">
        <v>90</v>
      </c>
      <c r="D261" s="17">
        <v>15368</v>
      </c>
      <c r="E261" s="11" t="s">
        <v>90</v>
      </c>
      <c r="F261" s="12"/>
    </row>
    <row r="262" spans="1:6" x14ac:dyDescent="0.3">
      <c r="A262" s="11" t="s">
        <v>237</v>
      </c>
      <c r="B262" s="14">
        <v>15</v>
      </c>
      <c r="C262" s="11" t="s">
        <v>279</v>
      </c>
      <c r="D262" s="17">
        <v>15380</v>
      </c>
      <c r="E262" s="11" t="s">
        <v>279</v>
      </c>
      <c r="F262" s="12"/>
    </row>
    <row r="263" spans="1:6" x14ac:dyDescent="0.3">
      <c r="A263" s="11" t="s">
        <v>237</v>
      </c>
      <c r="B263" s="14">
        <v>15</v>
      </c>
      <c r="C263" s="11" t="s">
        <v>280</v>
      </c>
      <c r="D263" s="17">
        <v>15403</v>
      </c>
      <c r="E263" s="11" t="s">
        <v>280</v>
      </c>
      <c r="F263" s="12"/>
    </row>
    <row r="264" spans="1:6" x14ac:dyDescent="0.3">
      <c r="A264" s="11" t="s">
        <v>237</v>
      </c>
      <c r="B264" s="14">
        <v>15</v>
      </c>
      <c r="C264" s="11" t="s">
        <v>21</v>
      </c>
      <c r="D264" s="17">
        <v>15401</v>
      </c>
      <c r="E264" s="11" t="s">
        <v>21</v>
      </c>
      <c r="F264" s="12"/>
    </row>
    <row r="265" spans="1:6" x14ac:dyDescent="0.3">
      <c r="A265" s="11" t="s">
        <v>237</v>
      </c>
      <c r="B265" s="14">
        <v>15</v>
      </c>
      <c r="C265" s="11" t="s">
        <v>281</v>
      </c>
      <c r="D265" s="17">
        <v>15377</v>
      </c>
      <c r="E265" s="11" t="s">
        <v>281</v>
      </c>
      <c r="F265" s="12"/>
    </row>
    <row r="266" spans="1:6" x14ac:dyDescent="0.3">
      <c r="A266" s="11" t="s">
        <v>237</v>
      </c>
      <c r="B266" s="14">
        <v>15</v>
      </c>
      <c r="C266" s="11" t="s">
        <v>282</v>
      </c>
      <c r="D266" s="17">
        <v>15425</v>
      </c>
      <c r="E266" s="11" t="s">
        <v>282</v>
      </c>
      <c r="F266" s="12"/>
    </row>
    <row r="267" spans="1:6" x14ac:dyDescent="0.3">
      <c r="A267" s="11" t="s">
        <v>237</v>
      </c>
      <c r="B267" s="14">
        <v>15</v>
      </c>
      <c r="C267" s="11" t="s">
        <v>283</v>
      </c>
      <c r="D267" s="17">
        <v>15442</v>
      </c>
      <c r="E267" s="11" t="s">
        <v>283</v>
      </c>
      <c r="F267" s="12"/>
    </row>
    <row r="268" spans="1:6" x14ac:dyDescent="0.3">
      <c r="A268" s="11" t="s">
        <v>237</v>
      </c>
      <c r="B268" s="14">
        <v>15</v>
      </c>
      <c r="C268" s="11" t="s">
        <v>284</v>
      </c>
      <c r="D268" s="17">
        <v>15455</v>
      </c>
      <c r="E268" s="11" t="s">
        <v>284</v>
      </c>
      <c r="F268" s="12"/>
    </row>
    <row r="269" spans="1:6" x14ac:dyDescent="0.3">
      <c r="A269" s="11" t="s">
        <v>237</v>
      </c>
      <c r="B269" s="14">
        <v>15</v>
      </c>
      <c r="C269" s="11" t="s">
        <v>285</v>
      </c>
      <c r="D269" s="17">
        <v>15464</v>
      </c>
      <c r="E269" s="11" t="s">
        <v>285</v>
      </c>
      <c r="F269" s="12"/>
    </row>
    <row r="270" spans="1:6" x14ac:dyDescent="0.3">
      <c r="A270" s="11" t="s">
        <v>237</v>
      </c>
      <c r="B270" s="14">
        <v>15</v>
      </c>
      <c r="C270" s="11" t="s">
        <v>286</v>
      </c>
      <c r="D270" s="17">
        <v>15466</v>
      </c>
      <c r="E270" s="11" t="s">
        <v>286</v>
      </c>
      <c r="F270" s="12"/>
    </row>
    <row r="271" spans="1:6" x14ac:dyDescent="0.3">
      <c r="A271" s="11" t="s">
        <v>237</v>
      </c>
      <c r="B271" s="14">
        <v>15</v>
      </c>
      <c r="C271" s="11" t="s">
        <v>287</v>
      </c>
      <c r="D271" s="17">
        <v>15469</v>
      </c>
      <c r="E271" s="11" t="s">
        <v>287</v>
      </c>
      <c r="F271" s="12"/>
    </row>
    <row r="272" spans="1:6" x14ac:dyDescent="0.3">
      <c r="A272" s="11" t="s">
        <v>237</v>
      </c>
      <c r="B272" s="14">
        <v>15</v>
      </c>
      <c r="C272" s="11" t="s">
        <v>288</v>
      </c>
      <c r="D272" s="17">
        <v>15476</v>
      </c>
      <c r="E272" s="11" t="s">
        <v>288</v>
      </c>
      <c r="F272" s="12"/>
    </row>
    <row r="273" spans="1:6" x14ac:dyDescent="0.3">
      <c r="A273" s="11" t="s">
        <v>237</v>
      </c>
      <c r="B273" s="14">
        <v>15</v>
      </c>
      <c r="C273" s="11" t="s">
        <v>289</v>
      </c>
      <c r="D273" s="17">
        <v>15480</v>
      </c>
      <c r="E273" s="11" t="s">
        <v>289</v>
      </c>
      <c r="F273" s="12"/>
    </row>
    <row r="274" spans="1:6" x14ac:dyDescent="0.3">
      <c r="A274" s="11" t="s">
        <v>237</v>
      </c>
      <c r="B274" s="14">
        <v>15</v>
      </c>
      <c r="C274" s="11" t="s">
        <v>290</v>
      </c>
      <c r="D274" s="17">
        <v>15491</v>
      </c>
      <c r="E274" s="11" t="s">
        <v>290</v>
      </c>
      <c r="F274" s="12"/>
    </row>
    <row r="275" spans="1:6" x14ac:dyDescent="0.3">
      <c r="A275" s="11" t="s">
        <v>237</v>
      </c>
      <c r="B275" s="14">
        <v>15</v>
      </c>
      <c r="C275" s="11" t="s">
        <v>291</v>
      </c>
      <c r="D275" s="17">
        <v>15494</v>
      </c>
      <c r="E275" s="11" t="s">
        <v>291</v>
      </c>
      <c r="F275" s="12"/>
    </row>
    <row r="276" spans="1:6" x14ac:dyDescent="0.3">
      <c r="A276" s="11" t="s">
        <v>237</v>
      </c>
      <c r="B276" s="14">
        <v>15</v>
      </c>
      <c r="C276" s="11" t="s">
        <v>292</v>
      </c>
      <c r="D276" s="17">
        <v>15500</v>
      </c>
      <c r="E276" s="11" t="s">
        <v>292</v>
      </c>
      <c r="F276" s="12"/>
    </row>
    <row r="277" spans="1:6" x14ac:dyDescent="0.3">
      <c r="A277" s="11" t="s">
        <v>237</v>
      </c>
      <c r="B277" s="14">
        <v>15</v>
      </c>
      <c r="C277" s="11" t="s">
        <v>293</v>
      </c>
      <c r="D277" s="17">
        <v>15507</v>
      </c>
      <c r="E277" s="11" t="s">
        <v>293</v>
      </c>
      <c r="F277" s="12"/>
    </row>
    <row r="278" spans="1:6" x14ac:dyDescent="0.3">
      <c r="A278" s="11" t="s">
        <v>237</v>
      </c>
      <c r="B278" s="14">
        <v>15</v>
      </c>
      <c r="C278" s="11" t="s">
        <v>294</v>
      </c>
      <c r="D278" s="17">
        <v>15511</v>
      </c>
      <c r="E278" s="11" t="s">
        <v>294</v>
      </c>
      <c r="F278" s="12"/>
    </row>
    <row r="279" spans="1:6" x14ac:dyDescent="0.3">
      <c r="A279" s="11" t="s">
        <v>237</v>
      </c>
      <c r="B279" s="14">
        <v>15</v>
      </c>
      <c r="C279" s="11" t="s">
        <v>295</v>
      </c>
      <c r="D279" s="17">
        <v>15514</v>
      </c>
      <c r="E279" s="11" t="s">
        <v>295</v>
      </c>
      <c r="F279" s="12"/>
    </row>
    <row r="280" spans="1:6" x14ac:dyDescent="0.3">
      <c r="A280" s="11" t="s">
        <v>237</v>
      </c>
      <c r="B280" s="14">
        <v>15</v>
      </c>
      <c r="C280" s="11" t="s">
        <v>296</v>
      </c>
      <c r="D280" s="17">
        <v>15516</v>
      </c>
      <c r="E280" s="11" t="s">
        <v>296</v>
      </c>
      <c r="F280" s="12"/>
    </row>
    <row r="281" spans="1:6" x14ac:dyDescent="0.3">
      <c r="A281" s="11" t="s">
        <v>237</v>
      </c>
      <c r="B281" s="14">
        <v>15</v>
      </c>
      <c r="C281" s="11" t="s">
        <v>297</v>
      </c>
      <c r="D281" s="17">
        <v>15518</v>
      </c>
      <c r="E281" s="11" t="s">
        <v>297</v>
      </c>
      <c r="F281" s="12"/>
    </row>
    <row r="282" spans="1:6" x14ac:dyDescent="0.3">
      <c r="A282" s="11" t="s">
        <v>237</v>
      </c>
      <c r="B282" s="14">
        <v>15</v>
      </c>
      <c r="C282" s="11" t="s">
        <v>298</v>
      </c>
      <c r="D282" s="17">
        <v>15522</v>
      </c>
      <c r="E282" s="11" t="s">
        <v>298</v>
      </c>
      <c r="F282" s="12"/>
    </row>
    <row r="283" spans="1:6" x14ac:dyDescent="0.3">
      <c r="A283" s="11" t="s">
        <v>237</v>
      </c>
      <c r="B283" s="14">
        <v>15</v>
      </c>
      <c r="C283" s="11" t="s">
        <v>299</v>
      </c>
      <c r="D283" s="17">
        <v>15531</v>
      </c>
      <c r="E283" s="11" t="s">
        <v>299</v>
      </c>
      <c r="F283" s="12"/>
    </row>
    <row r="284" spans="1:6" x14ac:dyDescent="0.3">
      <c r="A284" s="11" t="s">
        <v>237</v>
      </c>
      <c r="B284" s="14">
        <v>15</v>
      </c>
      <c r="C284" s="11" t="s">
        <v>300</v>
      </c>
      <c r="D284" s="17">
        <v>15533</v>
      </c>
      <c r="E284" s="11" t="s">
        <v>300</v>
      </c>
      <c r="F284" s="12"/>
    </row>
    <row r="285" spans="1:6" x14ac:dyDescent="0.3">
      <c r="A285" s="11" t="s">
        <v>237</v>
      </c>
      <c r="B285" s="14">
        <v>15</v>
      </c>
      <c r="C285" s="11" t="s">
        <v>301</v>
      </c>
      <c r="D285" s="17">
        <v>15537</v>
      </c>
      <c r="E285" s="11" t="s">
        <v>301</v>
      </c>
      <c r="F285" s="12"/>
    </row>
    <row r="286" spans="1:6" x14ac:dyDescent="0.3">
      <c r="A286" s="11" t="s">
        <v>237</v>
      </c>
      <c r="B286" s="14">
        <v>15</v>
      </c>
      <c r="C286" s="11" t="s">
        <v>302</v>
      </c>
      <c r="D286" s="17">
        <v>15542</v>
      </c>
      <c r="E286" s="11" t="s">
        <v>302</v>
      </c>
      <c r="F286" s="12"/>
    </row>
    <row r="287" spans="1:6" x14ac:dyDescent="0.3">
      <c r="A287" s="11" t="s">
        <v>237</v>
      </c>
      <c r="B287" s="14">
        <v>15</v>
      </c>
      <c r="C287" s="11" t="s">
        <v>303</v>
      </c>
      <c r="D287" s="17">
        <v>15550</v>
      </c>
      <c r="E287" s="11" t="s">
        <v>303</v>
      </c>
      <c r="F287" s="12"/>
    </row>
    <row r="288" spans="1:6" x14ac:dyDescent="0.3">
      <c r="A288" s="11" t="s">
        <v>237</v>
      </c>
      <c r="B288" s="14">
        <v>15</v>
      </c>
      <c r="C288" s="11" t="s">
        <v>304</v>
      </c>
      <c r="D288" s="17">
        <v>15572</v>
      </c>
      <c r="E288" s="11" t="s">
        <v>304</v>
      </c>
      <c r="F288" s="12"/>
    </row>
    <row r="289" spans="1:6" x14ac:dyDescent="0.3">
      <c r="A289" s="11" t="s">
        <v>237</v>
      </c>
      <c r="B289" s="14">
        <v>15</v>
      </c>
      <c r="C289" s="11" t="s">
        <v>305</v>
      </c>
      <c r="D289" s="17">
        <v>15580</v>
      </c>
      <c r="E289" s="11" t="s">
        <v>305</v>
      </c>
      <c r="F289" s="12"/>
    </row>
    <row r="290" spans="1:6" x14ac:dyDescent="0.3">
      <c r="A290" s="11" t="s">
        <v>237</v>
      </c>
      <c r="B290" s="14">
        <v>15</v>
      </c>
      <c r="C290" s="11" t="s">
        <v>306</v>
      </c>
      <c r="D290" s="17">
        <v>15599</v>
      </c>
      <c r="E290" s="11" t="s">
        <v>306</v>
      </c>
      <c r="F290" s="12"/>
    </row>
    <row r="291" spans="1:6" x14ac:dyDescent="0.3">
      <c r="A291" s="11" t="s">
        <v>237</v>
      </c>
      <c r="B291" s="14">
        <v>15</v>
      </c>
      <c r="C291" s="11" t="s">
        <v>307</v>
      </c>
      <c r="D291" s="17">
        <v>15600</v>
      </c>
      <c r="E291" s="11" t="s">
        <v>307</v>
      </c>
      <c r="F291" s="12"/>
    </row>
    <row r="292" spans="1:6" x14ac:dyDescent="0.3">
      <c r="A292" s="11" t="s">
        <v>237</v>
      </c>
      <c r="B292" s="14">
        <v>15</v>
      </c>
      <c r="C292" s="11" t="s">
        <v>308</v>
      </c>
      <c r="D292" s="17">
        <v>15621</v>
      </c>
      <c r="E292" s="11" t="s">
        <v>308</v>
      </c>
      <c r="F292" s="12"/>
    </row>
    <row r="293" spans="1:6" x14ac:dyDescent="0.3">
      <c r="A293" s="11" t="s">
        <v>237</v>
      </c>
      <c r="B293" s="14">
        <v>15</v>
      </c>
      <c r="C293" s="11" t="s">
        <v>309</v>
      </c>
      <c r="D293" s="17">
        <v>15632</v>
      </c>
      <c r="E293" s="11" t="s">
        <v>309</v>
      </c>
      <c r="F293" s="12"/>
    </row>
    <row r="294" spans="1:6" x14ac:dyDescent="0.3">
      <c r="A294" s="11" t="s">
        <v>237</v>
      </c>
      <c r="B294" s="14">
        <v>15</v>
      </c>
      <c r="C294" s="11" t="s">
        <v>310</v>
      </c>
      <c r="D294" s="17">
        <v>15638</v>
      </c>
      <c r="E294" s="11" t="s">
        <v>310</v>
      </c>
      <c r="F294" s="12"/>
    </row>
    <row r="295" spans="1:6" x14ac:dyDescent="0.3">
      <c r="A295" s="11" t="s">
        <v>237</v>
      </c>
      <c r="B295" s="14">
        <v>15</v>
      </c>
      <c r="C295" s="11" t="s">
        <v>311</v>
      </c>
      <c r="D295" s="17">
        <v>15646</v>
      </c>
      <c r="E295" s="11" t="s">
        <v>311</v>
      </c>
      <c r="F295" s="12"/>
    </row>
    <row r="296" spans="1:6" x14ac:dyDescent="0.3">
      <c r="A296" s="11" t="s">
        <v>237</v>
      </c>
      <c r="B296" s="14">
        <v>15</v>
      </c>
      <c r="C296" s="11" t="s">
        <v>312</v>
      </c>
      <c r="D296" s="17">
        <v>15660</v>
      </c>
      <c r="E296" s="11" t="s">
        <v>312</v>
      </c>
      <c r="F296" s="12"/>
    </row>
    <row r="297" spans="1:6" x14ac:dyDescent="0.3">
      <c r="A297" s="11" t="s">
        <v>237</v>
      </c>
      <c r="B297" s="14">
        <v>15</v>
      </c>
      <c r="C297" s="11" t="s">
        <v>313</v>
      </c>
      <c r="D297" s="17">
        <v>15664</v>
      </c>
      <c r="E297" s="11" t="s">
        <v>313</v>
      </c>
      <c r="F297" s="12"/>
    </row>
    <row r="298" spans="1:6" x14ac:dyDescent="0.3">
      <c r="A298" s="11" t="s">
        <v>237</v>
      </c>
      <c r="B298" s="14">
        <v>15</v>
      </c>
      <c r="C298" s="11" t="s">
        <v>314</v>
      </c>
      <c r="D298" s="17">
        <v>15667</v>
      </c>
      <c r="E298" s="11" t="s">
        <v>314</v>
      </c>
      <c r="F298" s="12"/>
    </row>
    <row r="299" spans="1:6" x14ac:dyDescent="0.3">
      <c r="A299" s="11" t="s">
        <v>237</v>
      </c>
      <c r="B299" s="14">
        <v>15</v>
      </c>
      <c r="C299" s="11" t="s">
        <v>315</v>
      </c>
      <c r="D299" s="17">
        <v>15673</v>
      </c>
      <c r="E299" s="11" t="s">
        <v>315</v>
      </c>
      <c r="F299" s="12"/>
    </row>
    <row r="300" spans="1:6" x14ac:dyDescent="0.3">
      <c r="A300" s="11" t="s">
        <v>237</v>
      </c>
      <c r="B300" s="14">
        <v>15</v>
      </c>
      <c r="C300" s="11" t="s">
        <v>316</v>
      </c>
      <c r="D300" s="17">
        <v>15676</v>
      </c>
      <c r="E300" s="11" t="s">
        <v>316</v>
      </c>
      <c r="F300" s="12"/>
    </row>
    <row r="301" spans="1:6" x14ac:dyDescent="0.3">
      <c r="A301" s="11" t="s">
        <v>237</v>
      </c>
      <c r="B301" s="14">
        <v>15</v>
      </c>
      <c r="C301" s="11" t="s">
        <v>317</v>
      </c>
      <c r="D301" s="17">
        <v>15681</v>
      </c>
      <c r="E301" s="11" t="s">
        <v>317</v>
      </c>
      <c r="F301" s="12"/>
    </row>
    <row r="302" spans="1:6" x14ac:dyDescent="0.3">
      <c r="A302" s="11" t="s">
        <v>237</v>
      </c>
      <c r="B302" s="14">
        <v>15</v>
      </c>
      <c r="C302" s="11" t="s">
        <v>318</v>
      </c>
      <c r="D302" s="17">
        <v>15690</v>
      </c>
      <c r="E302" s="11" t="s">
        <v>318</v>
      </c>
      <c r="F302" s="12"/>
    </row>
    <row r="303" spans="1:6" x14ac:dyDescent="0.3">
      <c r="A303" s="11" t="s">
        <v>237</v>
      </c>
      <c r="B303" s="14">
        <v>15</v>
      </c>
      <c r="C303" s="11" t="s">
        <v>319</v>
      </c>
      <c r="D303" s="17">
        <v>15693</v>
      </c>
      <c r="E303" s="11" t="s">
        <v>319</v>
      </c>
      <c r="F303" s="12"/>
    </row>
    <row r="304" spans="1:6" x14ac:dyDescent="0.3">
      <c r="A304" s="11" t="s">
        <v>237</v>
      </c>
      <c r="B304" s="14">
        <v>15</v>
      </c>
      <c r="C304" s="11" t="s">
        <v>320</v>
      </c>
      <c r="D304" s="17">
        <v>15696</v>
      </c>
      <c r="E304" s="11" t="s">
        <v>320</v>
      </c>
      <c r="F304" s="12"/>
    </row>
    <row r="305" spans="1:6" x14ac:dyDescent="0.3">
      <c r="A305" s="11" t="s">
        <v>237</v>
      </c>
      <c r="B305" s="14">
        <v>15</v>
      </c>
      <c r="C305" s="11" t="s">
        <v>321</v>
      </c>
      <c r="D305" s="17">
        <v>15686</v>
      </c>
      <c r="E305" s="11" t="s">
        <v>321</v>
      </c>
      <c r="F305" s="12"/>
    </row>
    <row r="306" spans="1:6" x14ac:dyDescent="0.3">
      <c r="A306" s="11" t="s">
        <v>237</v>
      </c>
      <c r="B306" s="14">
        <v>15</v>
      </c>
      <c r="C306" s="11" t="s">
        <v>322</v>
      </c>
      <c r="D306" s="17">
        <v>15720</v>
      </c>
      <c r="E306" s="11" t="s">
        <v>322</v>
      </c>
      <c r="F306" s="12"/>
    </row>
    <row r="307" spans="1:6" x14ac:dyDescent="0.3">
      <c r="A307" s="11" t="s">
        <v>237</v>
      </c>
      <c r="B307" s="14">
        <v>15</v>
      </c>
      <c r="C307" s="11" t="s">
        <v>323</v>
      </c>
      <c r="D307" s="17">
        <v>15723</v>
      </c>
      <c r="E307" s="11" t="s">
        <v>323</v>
      </c>
      <c r="F307" s="12"/>
    </row>
    <row r="308" spans="1:6" x14ac:dyDescent="0.3">
      <c r="A308" s="11" t="s">
        <v>237</v>
      </c>
      <c r="B308" s="14">
        <v>15</v>
      </c>
      <c r="C308" s="11" t="s">
        <v>324</v>
      </c>
      <c r="D308" s="17">
        <v>15740</v>
      </c>
      <c r="E308" s="11" t="s">
        <v>324</v>
      </c>
      <c r="F308" s="12"/>
    </row>
    <row r="309" spans="1:6" x14ac:dyDescent="0.3">
      <c r="A309" s="11" t="s">
        <v>237</v>
      </c>
      <c r="B309" s="14">
        <v>15</v>
      </c>
      <c r="C309" s="11" t="s">
        <v>325</v>
      </c>
      <c r="D309" s="17">
        <v>15753</v>
      </c>
      <c r="E309" s="11" t="s">
        <v>325</v>
      </c>
      <c r="F309" s="12"/>
    </row>
    <row r="310" spans="1:6" x14ac:dyDescent="0.3">
      <c r="A310" s="11" t="s">
        <v>237</v>
      </c>
      <c r="B310" s="14">
        <v>15</v>
      </c>
      <c r="C310" s="11" t="s">
        <v>326</v>
      </c>
      <c r="D310" s="17">
        <v>15757</v>
      </c>
      <c r="E310" s="11" t="s">
        <v>326</v>
      </c>
      <c r="F310" s="12"/>
    </row>
    <row r="311" spans="1:6" x14ac:dyDescent="0.3">
      <c r="A311" s="11" t="s">
        <v>237</v>
      </c>
      <c r="B311" s="14">
        <v>15</v>
      </c>
      <c r="C311" s="11" t="s">
        <v>327</v>
      </c>
      <c r="D311" s="17">
        <v>15755</v>
      </c>
      <c r="E311" s="11" t="s">
        <v>327</v>
      </c>
      <c r="F311" s="12"/>
    </row>
    <row r="312" spans="1:6" x14ac:dyDescent="0.3">
      <c r="A312" s="11" t="s">
        <v>237</v>
      </c>
      <c r="B312" s="14">
        <v>15</v>
      </c>
      <c r="C312" s="11" t="s">
        <v>328</v>
      </c>
      <c r="D312" s="17">
        <v>15759</v>
      </c>
      <c r="E312" s="11" t="s">
        <v>328</v>
      </c>
      <c r="F312" s="12"/>
    </row>
    <row r="313" spans="1:6" x14ac:dyDescent="0.3">
      <c r="A313" s="11" t="s">
        <v>237</v>
      </c>
      <c r="B313" s="14">
        <v>15</v>
      </c>
      <c r="C313" s="11" t="s">
        <v>329</v>
      </c>
      <c r="D313" s="17">
        <v>15761</v>
      </c>
      <c r="E313" s="11" t="s">
        <v>329</v>
      </c>
      <c r="F313" s="12"/>
    </row>
    <row r="314" spans="1:6" x14ac:dyDescent="0.3">
      <c r="A314" s="11" t="s">
        <v>237</v>
      </c>
      <c r="B314" s="14">
        <v>15</v>
      </c>
      <c r="C314" s="11" t="s">
        <v>330</v>
      </c>
      <c r="D314" s="17">
        <v>15762</v>
      </c>
      <c r="E314" s="11" t="s">
        <v>330</v>
      </c>
      <c r="F314" s="12"/>
    </row>
    <row r="315" spans="1:6" x14ac:dyDescent="0.3">
      <c r="A315" s="11" t="s">
        <v>237</v>
      </c>
      <c r="B315" s="14">
        <v>15</v>
      </c>
      <c r="C315" s="11" t="s">
        <v>331</v>
      </c>
      <c r="D315" s="17">
        <v>15764</v>
      </c>
      <c r="E315" s="11" t="s">
        <v>331</v>
      </c>
      <c r="F315" s="12"/>
    </row>
    <row r="316" spans="1:6" x14ac:dyDescent="0.3">
      <c r="A316" s="11" t="s">
        <v>237</v>
      </c>
      <c r="B316" s="14">
        <v>15</v>
      </c>
      <c r="C316" s="11" t="s">
        <v>332</v>
      </c>
      <c r="D316" s="17">
        <v>15763</v>
      </c>
      <c r="E316" s="11" t="s">
        <v>332</v>
      </c>
      <c r="F316" s="12"/>
    </row>
    <row r="317" spans="1:6" x14ac:dyDescent="0.3">
      <c r="A317" s="11" t="s">
        <v>237</v>
      </c>
      <c r="B317" s="14">
        <v>15</v>
      </c>
      <c r="C317" s="11" t="s">
        <v>333</v>
      </c>
      <c r="D317" s="17">
        <v>15774</v>
      </c>
      <c r="E317" s="11" t="s">
        <v>333</v>
      </c>
      <c r="F317" s="12"/>
    </row>
    <row r="318" spans="1:6" x14ac:dyDescent="0.3">
      <c r="A318" s="11" t="s">
        <v>237</v>
      </c>
      <c r="B318" s="14">
        <v>15</v>
      </c>
      <c r="C318" s="11" t="s">
        <v>334</v>
      </c>
      <c r="D318" s="17">
        <v>15776</v>
      </c>
      <c r="E318" s="11" t="s">
        <v>334</v>
      </c>
      <c r="F318" s="12"/>
    </row>
    <row r="319" spans="1:6" x14ac:dyDescent="0.3">
      <c r="A319" s="11" t="s">
        <v>237</v>
      </c>
      <c r="B319" s="14">
        <v>15</v>
      </c>
      <c r="C319" s="11" t="s">
        <v>335</v>
      </c>
      <c r="D319" s="17">
        <v>15778</v>
      </c>
      <c r="E319" s="11" t="s">
        <v>335</v>
      </c>
      <c r="F319" s="12"/>
    </row>
    <row r="320" spans="1:6" x14ac:dyDescent="0.3">
      <c r="A320" s="11" t="s">
        <v>237</v>
      </c>
      <c r="B320" s="14">
        <v>15</v>
      </c>
      <c r="C320" s="11" t="s">
        <v>336</v>
      </c>
      <c r="D320" s="17">
        <v>15790</v>
      </c>
      <c r="E320" s="11" t="s">
        <v>336</v>
      </c>
      <c r="F320" s="12"/>
    </row>
    <row r="321" spans="1:6" x14ac:dyDescent="0.3">
      <c r="A321" s="11" t="s">
        <v>237</v>
      </c>
      <c r="B321" s="14">
        <v>15</v>
      </c>
      <c r="C321" s="11" t="s">
        <v>337</v>
      </c>
      <c r="D321" s="17">
        <v>15798</v>
      </c>
      <c r="E321" s="11" t="s">
        <v>337</v>
      </c>
      <c r="F321" s="12"/>
    </row>
    <row r="322" spans="1:6" x14ac:dyDescent="0.3">
      <c r="A322" s="11" t="s">
        <v>237</v>
      </c>
      <c r="B322" s="14">
        <v>15</v>
      </c>
      <c r="C322" s="11" t="s">
        <v>338</v>
      </c>
      <c r="D322" s="17">
        <v>15804</v>
      </c>
      <c r="E322" s="11" t="s">
        <v>338</v>
      </c>
      <c r="F322" s="12"/>
    </row>
    <row r="323" spans="1:6" x14ac:dyDescent="0.3">
      <c r="A323" s="11" t="s">
        <v>237</v>
      </c>
      <c r="B323" s="14">
        <v>15</v>
      </c>
      <c r="C323" s="11" t="s">
        <v>339</v>
      </c>
      <c r="D323" s="17">
        <v>15806</v>
      </c>
      <c r="E323" s="11" t="s">
        <v>339</v>
      </c>
      <c r="F323" s="12"/>
    </row>
    <row r="324" spans="1:6" x14ac:dyDescent="0.3">
      <c r="A324" s="11" t="s">
        <v>237</v>
      </c>
      <c r="B324" s="14">
        <v>15</v>
      </c>
      <c r="C324" s="11" t="s">
        <v>340</v>
      </c>
      <c r="D324" s="17">
        <v>15808</v>
      </c>
      <c r="E324" s="11" t="s">
        <v>340</v>
      </c>
      <c r="F324" s="12"/>
    </row>
    <row r="325" spans="1:6" x14ac:dyDescent="0.3">
      <c r="A325" s="11" t="s">
        <v>237</v>
      </c>
      <c r="B325" s="14">
        <v>15</v>
      </c>
      <c r="C325" s="11" t="s">
        <v>341</v>
      </c>
      <c r="D325" s="17">
        <v>15810</v>
      </c>
      <c r="E325" s="11" t="s">
        <v>341</v>
      </c>
      <c r="F325" s="12"/>
    </row>
    <row r="326" spans="1:6" x14ac:dyDescent="0.3">
      <c r="A326" s="11" t="s">
        <v>237</v>
      </c>
      <c r="B326" s="14">
        <v>15</v>
      </c>
      <c r="C326" s="11" t="s">
        <v>342</v>
      </c>
      <c r="D326" s="17">
        <v>15814</v>
      </c>
      <c r="E326" s="11" t="s">
        <v>342</v>
      </c>
      <c r="F326" s="12"/>
    </row>
    <row r="327" spans="1:6" x14ac:dyDescent="0.3">
      <c r="A327" s="11" t="s">
        <v>237</v>
      </c>
      <c r="B327" s="14">
        <v>15</v>
      </c>
      <c r="C327" s="11" t="s">
        <v>343</v>
      </c>
      <c r="D327" s="17">
        <v>15816</v>
      </c>
      <c r="E327" s="11" t="s">
        <v>343</v>
      </c>
      <c r="F327" s="12"/>
    </row>
    <row r="328" spans="1:6" x14ac:dyDescent="0.3">
      <c r="A328" s="11" t="s">
        <v>237</v>
      </c>
      <c r="B328" s="14">
        <v>15</v>
      </c>
      <c r="C328" s="11" t="s">
        <v>344</v>
      </c>
      <c r="D328" s="17">
        <v>15820</v>
      </c>
      <c r="E328" s="11" t="s">
        <v>344</v>
      </c>
      <c r="F328" s="12"/>
    </row>
    <row r="329" spans="1:6" x14ac:dyDescent="0.3">
      <c r="A329" s="11" t="s">
        <v>237</v>
      </c>
      <c r="B329" s="14">
        <v>15</v>
      </c>
      <c r="C329" s="11" t="s">
        <v>345</v>
      </c>
      <c r="D329" s="17">
        <v>15822</v>
      </c>
      <c r="E329" s="11" t="s">
        <v>345</v>
      </c>
      <c r="F329" s="12"/>
    </row>
    <row r="330" spans="1:6" x14ac:dyDescent="0.3">
      <c r="A330" s="11" t="s">
        <v>237</v>
      </c>
      <c r="B330" s="14">
        <v>15</v>
      </c>
      <c r="C330" s="11" t="s">
        <v>346</v>
      </c>
      <c r="D330" s="17">
        <v>15001</v>
      </c>
      <c r="E330" s="11" t="s">
        <v>346</v>
      </c>
      <c r="F330" s="12"/>
    </row>
    <row r="331" spans="1:6" x14ac:dyDescent="0.3">
      <c r="A331" s="11" t="s">
        <v>237</v>
      </c>
      <c r="B331" s="14">
        <v>15</v>
      </c>
      <c r="C331" s="11" t="s">
        <v>347</v>
      </c>
      <c r="D331" s="17">
        <v>15832</v>
      </c>
      <c r="E331" s="11" t="s">
        <v>347</v>
      </c>
      <c r="F331" s="12"/>
    </row>
    <row r="332" spans="1:6" x14ac:dyDescent="0.3">
      <c r="A332" s="11" t="s">
        <v>237</v>
      </c>
      <c r="B332" s="14">
        <v>15</v>
      </c>
      <c r="C332" s="11" t="s">
        <v>348</v>
      </c>
      <c r="D332" s="17">
        <v>15835</v>
      </c>
      <c r="E332" s="11" t="s">
        <v>348</v>
      </c>
      <c r="F332" s="12"/>
    </row>
    <row r="333" spans="1:6" x14ac:dyDescent="0.3">
      <c r="A333" s="11" t="s">
        <v>237</v>
      </c>
      <c r="B333" s="14">
        <v>15</v>
      </c>
      <c r="C333" s="11" t="s">
        <v>349</v>
      </c>
      <c r="D333" s="17">
        <v>15837</v>
      </c>
      <c r="E333" s="11" t="s">
        <v>349</v>
      </c>
      <c r="F333" s="12"/>
    </row>
    <row r="334" spans="1:6" x14ac:dyDescent="0.3">
      <c r="A334" s="11" t="s">
        <v>237</v>
      </c>
      <c r="B334" s="14">
        <v>15</v>
      </c>
      <c r="C334" s="11" t="s">
        <v>350</v>
      </c>
      <c r="D334" s="17">
        <v>15839</v>
      </c>
      <c r="E334" s="11" t="s">
        <v>350</v>
      </c>
      <c r="F334" s="12"/>
    </row>
    <row r="335" spans="1:6" x14ac:dyDescent="0.3">
      <c r="A335" s="11" t="s">
        <v>237</v>
      </c>
      <c r="B335" s="14">
        <v>15</v>
      </c>
      <c r="C335" s="11" t="s">
        <v>351</v>
      </c>
      <c r="D335" s="17">
        <v>15842</v>
      </c>
      <c r="E335" s="11" t="s">
        <v>351</v>
      </c>
      <c r="F335" s="12"/>
    </row>
    <row r="336" spans="1:6" x14ac:dyDescent="0.3">
      <c r="A336" s="11" t="s">
        <v>237</v>
      </c>
      <c r="B336" s="14">
        <v>15</v>
      </c>
      <c r="C336" s="11" t="s">
        <v>352</v>
      </c>
      <c r="D336" s="17">
        <v>15861</v>
      </c>
      <c r="E336" s="11" t="s">
        <v>352</v>
      </c>
      <c r="F336" s="12"/>
    </row>
    <row r="337" spans="1:6" x14ac:dyDescent="0.3">
      <c r="A337" s="11" t="s">
        <v>237</v>
      </c>
      <c r="B337" s="14">
        <v>15</v>
      </c>
      <c r="C337" s="11" t="s">
        <v>353</v>
      </c>
      <c r="D337" s="17">
        <v>15407</v>
      </c>
      <c r="E337" s="11" t="s">
        <v>353</v>
      </c>
      <c r="F337" s="12"/>
    </row>
    <row r="338" spans="1:6" x14ac:dyDescent="0.3">
      <c r="A338" s="11" t="s">
        <v>237</v>
      </c>
      <c r="B338" s="14">
        <v>15</v>
      </c>
      <c r="C338" s="11" t="s">
        <v>354</v>
      </c>
      <c r="D338" s="17">
        <v>15879</v>
      </c>
      <c r="E338" s="11" t="s">
        <v>354</v>
      </c>
      <c r="F338" s="12"/>
    </row>
    <row r="339" spans="1:6" x14ac:dyDescent="0.3">
      <c r="A339" s="11" t="s">
        <v>237</v>
      </c>
      <c r="B339" s="14">
        <v>15</v>
      </c>
      <c r="C339" s="11" t="s">
        <v>355</v>
      </c>
      <c r="D339" s="17">
        <v>15897</v>
      </c>
      <c r="E339" s="11" t="s">
        <v>355</v>
      </c>
      <c r="F339" s="12"/>
    </row>
    <row r="340" spans="1:6" x14ac:dyDescent="0.3">
      <c r="A340" s="11" t="s">
        <v>53</v>
      </c>
      <c r="B340" s="14">
        <v>17</v>
      </c>
      <c r="C340" s="11" t="s">
        <v>356</v>
      </c>
      <c r="D340" s="17">
        <v>17013</v>
      </c>
      <c r="E340" s="11" t="s">
        <v>356</v>
      </c>
      <c r="F340" s="12"/>
    </row>
    <row r="341" spans="1:6" x14ac:dyDescent="0.3">
      <c r="A341" s="11" t="s">
        <v>53</v>
      </c>
      <c r="B341" s="14">
        <v>17</v>
      </c>
      <c r="C341" s="11" t="s">
        <v>357</v>
      </c>
      <c r="D341" s="17">
        <v>17042</v>
      </c>
      <c r="E341" s="11" t="s">
        <v>357</v>
      </c>
      <c r="F341" s="12"/>
    </row>
    <row r="342" spans="1:6" x14ac:dyDescent="0.3">
      <c r="A342" s="11" t="s">
        <v>53</v>
      </c>
      <c r="B342" s="14">
        <v>17</v>
      </c>
      <c r="C342" s="11" t="s">
        <v>358</v>
      </c>
      <c r="D342" s="17">
        <v>17050</v>
      </c>
      <c r="E342" s="11" t="s">
        <v>358</v>
      </c>
      <c r="F342" s="12"/>
    </row>
    <row r="343" spans="1:6" x14ac:dyDescent="0.3">
      <c r="A343" s="11" t="s">
        <v>53</v>
      </c>
      <c r="B343" s="14">
        <v>17</v>
      </c>
      <c r="C343" s="11" t="s">
        <v>359</v>
      </c>
      <c r="D343" s="17">
        <v>17088</v>
      </c>
      <c r="E343" s="11" t="s">
        <v>359</v>
      </c>
      <c r="F343" s="12"/>
    </row>
    <row r="344" spans="1:6" x14ac:dyDescent="0.3">
      <c r="A344" s="11" t="s">
        <v>53</v>
      </c>
      <c r="B344" s="14">
        <v>17</v>
      </c>
      <c r="C344" s="11" t="s">
        <v>360</v>
      </c>
      <c r="D344" s="17">
        <v>17174</v>
      </c>
      <c r="E344" s="11" t="s">
        <v>360</v>
      </c>
      <c r="F344" s="12"/>
    </row>
    <row r="345" spans="1:6" x14ac:dyDescent="0.3">
      <c r="A345" s="11" t="s">
        <v>53</v>
      </c>
      <c r="B345" s="14">
        <v>17</v>
      </c>
      <c r="C345" s="11" t="s">
        <v>361</v>
      </c>
      <c r="D345" s="17">
        <v>17272</v>
      </c>
      <c r="E345" s="11" t="s">
        <v>361</v>
      </c>
      <c r="F345" s="12"/>
    </row>
    <row r="346" spans="1:6" x14ac:dyDescent="0.3">
      <c r="A346" s="11" t="s">
        <v>53</v>
      </c>
      <c r="B346" s="14">
        <v>17</v>
      </c>
      <c r="C346" s="11" t="s">
        <v>362</v>
      </c>
      <c r="D346" s="17">
        <v>17380</v>
      </c>
      <c r="E346" s="11" t="s">
        <v>362</v>
      </c>
      <c r="F346" s="12"/>
    </row>
    <row r="347" spans="1:6" x14ac:dyDescent="0.3">
      <c r="A347" s="11" t="s">
        <v>53</v>
      </c>
      <c r="B347" s="14">
        <v>17</v>
      </c>
      <c r="C347" s="11" t="s">
        <v>363</v>
      </c>
      <c r="D347" s="17">
        <v>17388</v>
      </c>
      <c r="E347" s="11" t="s">
        <v>363</v>
      </c>
      <c r="F347" s="12"/>
    </row>
    <row r="348" spans="1:6" x14ac:dyDescent="0.3">
      <c r="A348" s="11" t="s">
        <v>53</v>
      </c>
      <c r="B348" s="14">
        <v>17</v>
      </c>
      <c r="C348" s="11" t="s">
        <v>364</v>
      </c>
      <c r="D348" s="17">
        <v>17001</v>
      </c>
      <c r="E348" s="11" t="s">
        <v>364</v>
      </c>
      <c r="F348" s="12"/>
    </row>
    <row r="349" spans="1:6" x14ac:dyDescent="0.3">
      <c r="A349" s="11" t="s">
        <v>53</v>
      </c>
      <c r="B349" s="14">
        <v>17</v>
      </c>
      <c r="C349" s="11" t="s">
        <v>365</v>
      </c>
      <c r="D349" s="17">
        <v>17433</v>
      </c>
      <c r="E349" s="11" t="s">
        <v>365</v>
      </c>
      <c r="F349" s="12"/>
    </row>
    <row r="350" spans="1:6" x14ac:dyDescent="0.3">
      <c r="A350" s="11" t="s">
        <v>53</v>
      </c>
      <c r="B350" s="14">
        <v>17</v>
      </c>
      <c r="C350" s="11" t="s">
        <v>366</v>
      </c>
      <c r="D350" s="17">
        <v>17442</v>
      </c>
      <c r="E350" s="11" t="s">
        <v>366</v>
      </c>
      <c r="F350" s="12"/>
    </row>
    <row r="351" spans="1:6" x14ac:dyDescent="0.3">
      <c r="A351" s="11" t="s">
        <v>53</v>
      </c>
      <c r="B351" s="14">
        <v>17</v>
      </c>
      <c r="C351" s="11" t="s">
        <v>367</v>
      </c>
      <c r="D351" s="17">
        <v>17444</v>
      </c>
      <c r="E351" s="11" t="s">
        <v>367</v>
      </c>
      <c r="F351" s="12"/>
    </row>
    <row r="352" spans="1:6" x14ac:dyDescent="0.3">
      <c r="A352" s="11" t="s">
        <v>53</v>
      </c>
      <c r="B352" s="14">
        <v>17</v>
      </c>
      <c r="C352" s="11" t="s">
        <v>368</v>
      </c>
      <c r="D352" s="17">
        <v>17446</v>
      </c>
      <c r="E352" s="11" t="s">
        <v>368</v>
      </c>
      <c r="F352" s="12"/>
    </row>
    <row r="353" spans="1:6" x14ac:dyDescent="0.3">
      <c r="A353" s="11" t="s">
        <v>53</v>
      </c>
      <c r="B353" s="14">
        <v>17</v>
      </c>
      <c r="C353" s="11" t="s">
        <v>369</v>
      </c>
      <c r="D353" s="17">
        <v>17486</v>
      </c>
      <c r="E353" s="11" t="s">
        <v>369</v>
      </c>
      <c r="F353" s="12"/>
    </row>
    <row r="354" spans="1:6" x14ac:dyDescent="0.3">
      <c r="A354" s="11" t="s">
        <v>53</v>
      </c>
      <c r="B354" s="14">
        <v>17</v>
      </c>
      <c r="C354" s="11" t="s">
        <v>370</v>
      </c>
      <c r="D354" s="17">
        <v>17495</v>
      </c>
      <c r="E354" s="11" t="s">
        <v>370</v>
      </c>
      <c r="F354" s="12"/>
    </row>
    <row r="355" spans="1:6" x14ac:dyDescent="0.3">
      <c r="A355" s="11" t="s">
        <v>53</v>
      </c>
      <c r="B355" s="14">
        <v>17</v>
      </c>
      <c r="C355" s="11" t="s">
        <v>371</v>
      </c>
      <c r="D355" s="17">
        <v>17513</v>
      </c>
      <c r="E355" s="11" t="s">
        <v>371</v>
      </c>
      <c r="F355" s="12"/>
    </row>
    <row r="356" spans="1:6" x14ac:dyDescent="0.3">
      <c r="A356" s="11" t="s">
        <v>53</v>
      </c>
      <c r="B356" s="14">
        <v>17</v>
      </c>
      <c r="C356" s="11" t="s">
        <v>372</v>
      </c>
      <c r="D356" s="17">
        <v>17524</v>
      </c>
      <c r="E356" s="11" t="s">
        <v>372</v>
      </c>
      <c r="F356" s="12"/>
    </row>
    <row r="357" spans="1:6" x14ac:dyDescent="0.3">
      <c r="A357" s="11" t="s">
        <v>53</v>
      </c>
      <c r="B357" s="14">
        <v>17</v>
      </c>
      <c r="C357" s="11" t="s">
        <v>373</v>
      </c>
      <c r="D357" s="17">
        <v>17541</v>
      </c>
      <c r="E357" s="11" t="s">
        <v>373</v>
      </c>
      <c r="F357" s="12"/>
    </row>
    <row r="358" spans="1:6" x14ac:dyDescent="0.3">
      <c r="A358" s="11" t="s">
        <v>53</v>
      </c>
      <c r="B358" s="14">
        <v>17</v>
      </c>
      <c r="C358" s="11" t="s">
        <v>374</v>
      </c>
      <c r="D358" s="17">
        <v>17614</v>
      </c>
      <c r="E358" s="11" t="s">
        <v>374</v>
      </c>
      <c r="F358" s="12"/>
    </row>
    <row r="359" spans="1:6" x14ac:dyDescent="0.3">
      <c r="A359" s="11" t="s">
        <v>53</v>
      </c>
      <c r="B359" s="14">
        <v>17</v>
      </c>
      <c r="C359" s="11" t="s">
        <v>375</v>
      </c>
      <c r="D359" s="17">
        <v>17616</v>
      </c>
      <c r="E359" s="11" t="s">
        <v>375</v>
      </c>
      <c r="F359" s="12"/>
    </row>
    <row r="360" spans="1:6" x14ac:dyDescent="0.3">
      <c r="A360" s="11" t="s">
        <v>53</v>
      </c>
      <c r="B360" s="14">
        <v>17</v>
      </c>
      <c r="C360" s="11" t="s">
        <v>376</v>
      </c>
      <c r="D360" s="17">
        <v>17653</v>
      </c>
      <c r="E360" s="11" t="s">
        <v>376</v>
      </c>
      <c r="F360" s="12"/>
    </row>
    <row r="361" spans="1:6" x14ac:dyDescent="0.3">
      <c r="A361" s="11" t="s">
        <v>53</v>
      </c>
      <c r="B361" s="14">
        <v>17</v>
      </c>
      <c r="C361" s="11" t="s">
        <v>377</v>
      </c>
      <c r="D361" s="17">
        <v>17662</v>
      </c>
      <c r="E361" s="11" t="s">
        <v>377</v>
      </c>
      <c r="F361" s="12"/>
    </row>
    <row r="362" spans="1:6" x14ac:dyDescent="0.3">
      <c r="A362" s="11" t="s">
        <v>53</v>
      </c>
      <c r="B362" s="14">
        <v>17</v>
      </c>
      <c r="C362" s="11" t="s">
        <v>378</v>
      </c>
      <c r="D362" s="17">
        <v>17665</v>
      </c>
      <c r="E362" s="11" t="s">
        <v>378</v>
      </c>
      <c r="F362" s="12"/>
    </row>
    <row r="363" spans="1:6" x14ac:dyDescent="0.3">
      <c r="A363" s="11" t="s">
        <v>53</v>
      </c>
      <c r="B363" s="14">
        <v>17</v>
      </c>
      <c r="C363" s="11" t="s">
        <v>379</v>
      </c>
      <c r="D363" s="17">
        <v>17777</v>
      </c>
      <c r="E363" s="11" t="s">
        <v>379</v>
      </c>
      <c r="F363" s="12"/>
    </row>
    <row r="364" spans="1:6" x14ac:dyDescent="0.3">
      <c r="A364" s="11" t="s">
        <v>53</v>
      </c>
      <c r="B364" s="14">
        <v>17</v>
      </c>
      <c r="C364" s="11" t="s">
        <v>380</v>
      </c>
      <c r="D364" s="17">
        <v>17867</v>
      </c>
      <c r="E364" s="11" t="s">
        <v>380</v>
      </c>
      <c r="F364" s="12"/>
    </row>
    <row r="365" spans="1:6" x14ac:dyDescent="0.3">
      <c r="A365" s="11" t="s">
        <v>53</v>
      </c>
      <c r="B365" s="14">
        <v>17</v>
      </c>
      <c r="C365" s="11" t="s">
        <v>381</v>
      </c>
      <c r="D365" s="17">
        <v>17873</v>
      </c>
      <c r="E365" s="11" t="s">
        <v>381</v>
      </c>
      <c r="F365" s="12"/>
    </row>
    <row r="366" spans="1:6" x14ac:dyDescent="0.3">
      <c r="A366" s="11" t="s">
        <v>53</v>
      </c>
      <c r="B366" s="14">
        <v>17</v>
      </c>
      <c r="C366" s="11" t="s">
        <v>382</v>
      </c>
      <c r="D366" s="17">
        <v>17877</v>
      </c>
      <c r="E366" s="11" t="s">
        <v>382</v>
      </c>
      <c r="F366" s="12"/>
    </row>
    <row r="367" spans="1:6" x14ac:dyDescent="0.3">
      <c r="A367" s="11" t="s">
        <v>383</v>
      </c>
      <c r="B367" s="14">
        <v>18</v>
      </c>
      <c r="C367" s="11" t="s">
        <v>384</v>
      </c>
      <c r="D367" s="17">
        <v>18029</v>
      </c>
      <c r="E367" s="11" t="s">
        <v>384</v>
      </c>
      <c r="F367" s="12"/>
    </row>
    <row r="368" spans="1:6" x14ac:dyDescent="0.3">
      <c r="A368" s="11" t="s">
        <v>383</v>
      </c>
      <c r="B368" s="14">
        <v>18</v>
      </c>
      <c r="C368" s="11" t="s">
        <v>385</v>
      </c>
      <c r="D368" s="17">
        <v>18094</v>
      </c>
      <c r="E368" s="11" t="s">
        <v>385</v>
      </c>
      <c r="F368" s="12"/>
    </row>
    <row r="369" spans="1:6" x14ac:dyDescent="0.3">
      <c r="A369" s="11" t="s">
        <v>383</v>
      </c>
      <c r="B369" s="14">
        <v>18</v>
      </c>
      <c r="C369" s="11" t="s">
        <v>386</v>
      </c>
      <c r="D369" s="17">
        <v>18150</v>
      </c>
      <c r="E369" s="11" t="s">
        <v>386</v>
      </c>
      <c r="F369" s="12"/>
    </row>
    <row r="370" spans="1:6" x14ac:dyDescent="0.3">
      <c r="A370" s="11" t="s">
        <v>383</v>
      </c>
      <c r="B370" s="14">
        <v>18</v>
      </c>
      <c r="C370" s="11" t="s">
        <v>387</v>
      </c>
      <c r="D370" s="17">
        <v>18205</v>
      </c>
      <c r="E370" s="11" t="s">
        <v>387</v>
      </c>
      <c r="F370" s="12"/>
    </row>
    <row r="371" spans="1:6" x14ac:dyDescent="0.3">
      <c r="A371" s="11" t="s">
        <v>383</v>
      </c>
      <c r="B371" s="14">
        <v>18</v>
      </c>
      <c r="C371" s="11" t="s">
        <v>388</v>
      </c>
      <c r="D371" s="17">
        <v>18247</v>
      </c>
      <c r="E371" s="11" t="s">
        <v>388</v>
      </c>
      <c r="F371" s="12"/>
    </row>
    <row r="372" spans="1:6" x14ac:dyDescent="0.3">
      <c r="A372" s="11" t="s">
        <v>383</v>
      </c>
      <c r="B372" s="14">
        <v>18</v>
      </c>
      <c r="C372" s="11" t="s">
        <v>389</v>
      </c>
      <c r="D372" s="17">
        <v>18256</v>
      </c>
      <c r="E372" s="11" t="s">
        <v>389</v>
      </c>
      <c r="F372" s="12"/>
    </row>
    <row r="373" spans="1:6" x14ac:dyDescent="0.3">
      <c r="A373" s="11" t="s">
        <v>383</v>
      </c>
      <c r="B373" s="14">
        <v>18</v>
      </c>
      <c r="C373" s="11" t="s">
        <v>390</v>
      </c>
      <c r="D373" s="17">
        <v>18001</v>
      </c>
      <c r="E373" s="11" t="s">
        <v>390</v>
      </c>
      <c r="F373" s="12"/>
    </row>
    <row r="374" spans="1:6" x14ac:dyDescent="0.3">
      <c r="A374" s="11" t="s">
        <v>383</v>
      </c>
      <c r="B374" s="14">
        <v>18</v>
      </c>
      <c r="C374" s="11" t="s">
        <v>391</v>
      </c>
      <c r="D374" s="17">
        <v>18410</v>
      </c>
      <c r="E374" s="11" t="s">
        <v>391</v>
      </c>
      <c r="F374" s="12"/>
    </row>
    <row r="375" spans="1:6" x14ac:dyDescent="0.3">
      <c r="A375" s="11" t="s">
        <v>383</v>
      </c>
      <c r="B375" s="14">
        <v>18</v>
      </c>
      <c r="C375" s="11" t="s">
        <v>392</v>
      </c>
      <c r="D375" s="17">
        <v>18460</v>
      </c>
      <c r="E375" s="11" t="s">
        <v>392</v>
      </c>
      <c r="F375" s="12"/>
    </row>
    <row r="376" spans="1:6" x14ac:dyDescent="0.3">
      <c r="A376" s="11" t="s">
        <v>383</v>
      </c>
      <c r="B376" s="14">
        <v>18</v>
      </c>
      <c r="C376" s="11" t="s">
        <v>393</v>
      </c>
      <c r="D376" s="17">
        <v>18479</v>
      </c>
      <c r="E376" s="11" t="s">
        <v>393</v>
      </c>
      <c r="F376" s="12"/>
    </row>
    <row r="377" spans="1:6" x14ac:dyDescent="0.3">
      <c r="A377" s="11" t="s">
        <v>383</v>
      </c>
      <c r="B377" s="14">
        <v>18</v>
      </c>
      <c r="C377" s="11" t="s">
        <v>394</v>
      </c>
      <c r="D377" s="17">
        <v>18592</v>
      </c>
      <c r="E377" s="11" t="s">
        <v>394</v>
      </c>
      <c r="F377" s="12"/>
    </row>
    <row r="378" spans="1:6" x14ac:dyDescent="0.3">
      <c r="A378" s="11" t="s">
        <v>383</v>
      </c>
      <c r="B378" s="14">
        <v>18</v>
      </c>
      <c r="C378" s="11" t="s">
        <v>395</v>
      </c>
      <c r="D378" s="17">
        <v>18610</v>
      </c>
      <c r="E378" s="11" t="s">
        <v>395</v>
      </c>
      <c r="F378" s="12"/>
    </row>
    <row r="379" spans="1:6" x14ac:dyDescent="0.3">
      <c r="A379" s="11" t="s">
        <v>383</v>
      </c>
      <c r="B379" s="14">
        <v>18</v>
      </c>
      <c r="C379" s="11" t="s">
        <v>396</v>
      </c>
      <c r="D379" s="17">
        <v>18753</v>
      </c>
      <c r="E379" s="11" t="s">
        <v>396</v>
      </c>
      <c r="F379" s="12"/>
    </row>
    <row r="380" spans="1:6" x14ac:dyDescent="0.3">
      <c r="A380" s="11" t="s">
        <v>383</v>
      </c>
      <c r="B380" s="14">
        <v>18</v>
      </c>
      <c r="C380" s="11" t="s">
        <v>397</v>
      </c>
      <c r="D380" s="17">
        <v>18756</v>
      </c>
      <c r="E380" s="11" t="s">
        <v>397</v>
      </c>
      <c r="F380" s="12"/>
    </row>
    <row r="381" spans="1:6" x14ac:dyDescent="0.3">
      <c r="A381" s="11" t="s">
        <v>383</v>
      </c>
      <c r="B381" s="14">
        <v>18</v>
      </c>
      <c r="C381" s="11" t="s">
        <v>398</v>
      </c>
      <c r="D381" s="17">
        <v>18785</v>
      </c>
      <c r="E381" s="11" t="s">
        <v>398</v>
      </c>
      <c r="F381" s="12"/>
    </row>
    <row r="382" spans="1:6" x14ac:dyDescent="0.3">
      <c r="A382" s="11" t="s">
        <v>383</v>
      </c>
      <c r="B382" s="14">
        <v>18</v>
      </c>
      <c r="C382" s="11" t="s">
        <v>146</v>
      </c>
      <c r="D382" s="17">
        <v>18860</v>
      </c>
      <c r="E382" s="11" t="s">
        <v>146</v>
      </c>
      <c r="F382" s="12"/>
    </row>
    <row r="383" spans="1:6" x14ac:dyDescent="0.3">
      <c r="A383" s="11" t="s">
        <v>399</v>
      </c>
      <c r="B383" s="14">
        <v>85</v>
      </c>
      <c r="C383" s="11" t="s">
        <v>400</v>
      </c>
      <c r="D383" s="17">
        <v>85010</v>
      </c>
      <c r="E383" s="11" t="s">
        <v>400</v>
      </c>
      <c r="F383" s="12"/>
    </row>
    <row r="384" spans="1:6" x14ac:dyDescent="0.3">
      <c r="A384" s="11" t="s">
        <v>399</v>
      </c>
      <c r="B384" s="14">
        <v>85</v>
      </c>
      <c r="C384" s="11" t="s">
        <v>401</v>
      </c>
      <c r="D384" s="17">
        <v>85015</v>
      </c>
      <c r="E384" s="11" t="s">
        <v>401</v>
      </c>
      <c r="F384" s="12"/>
    </row>
    <row r="385" spans="1:6" x14ac:dyDescent="0.3">
      <c r="A385" s="11" t="s">
        <v>399</v>
      </c>
      <c r="B385" s="14">
        <v>85</v>
      </c>
      <c r="C385" s="11" t="s">
        <v>402</v>
      </c>
      <c r="D385" s="17">
        <v>85125</v>
      </c>
      <c r="E385" s="11" t="s">
        <v>402</v>
      </c>
      <c r="F385" s="12"/>
    </row>
    <row r="386" spans="1:6" x14ac:dyDescent="0.3">
      <c r="A386" s="11" t="s">
        <v>399</v>
      </c>
      <c r="B386" s="14">
        <v>85</v>
      </c>
      <c r="C386" s="11" t="s">
        <v>403</v>
      </c>
      <c r="D386" s="17">
        <v>85136</v>
      </c>
      <c r="E386" s="11" t="s">
        <v>403</v>
      </c>
      <c r="F386" s="12"/>
    </row>
    <row r="387" spans="1:6" x14ac:dyDescent="0.3">
      <c r="A387" s="11" t="s">
        <v>399</v>
      </c>
      <c r="B387" s="14">
        <v>85</v>
      </c>
      <c r="C387" s="11" t="s">
        <v>404</v>
      </c>
      <c r="D387" s="17">
        <v>85139</v>
      </c>
      <c r="E387" s="11" t="s">
        <v>404</v>
      </c>
      <c r="F387" s="12"/>
    </row>
    <row r="388" spans="1:6" x14ac:dyDescent="0.3">
      <c r="A388" s="11" t="s">
        <v>399</v>
      </c>
      <c r="B388" s="14">
        <v>85</v>
      </c>
      <c r="C388" s="11" t="s">
        <v>405</v>
      </c>
      <c r="D388" s="17">
        <v>85162</v>
      </c>
      <c r="E388" s="11" t="s">
        <v>405</v>
      </c>
      <c r="F388" s="12"/>
    </row>
    <row r="389" spans="1:6" x14ac:dyDescent="0.3">
      <c r="A389" s="11" t="s">
        <v>399</v>
      </c>
      <c r="B389" s="14">
        <v>85</v>
      </c>
      <c r="C389" s="11" t="s">
        <v>406</v>
      </c>
      <c r="D389" s="17">
        <v>85225</v>
      </c>
      <c r="E389" s="11" t="s">
        <v>406</v>
      </c>
      <c r="F389" s="12"/>
    </row>
    <row r="390" spans="1:6" x14ac:dyDescent="0.3">
      <c r="A390" s="11" t="s">
        <v>399</v>
      </c>
      <c r="B390" s="14">
        <v>85</v>
      </c>
      <c r="C390" s="11" t="s">
        <v>407</v>
      </c>
      <c r="D390" s="17">
        <v>85230</v>
      </c>
      <c r="E390" s="11" t="s">
        <v>407</v>
      </c>
      <c r="F390" s="12"/>
    </row>
    <row r="391" spans="1:6" x14ac:dyDescent="0.3">
      <c r="A391" s="11" t="s">
        <v>399</v>
      </c>
      <c r="B391" s="14">
        <v>85</v>
      </c>
      <c r="C391" s="11" t="s">
        <v>408</v>
      </c>
      <c r="D391" s="17">
        <v>85250</v>
      </c>
      <c r="E391" s="11" t="s">
        <v>408</v>
      </c>
      <c r="F391" s="12"/>
    </row>
    <row r="392" spans="1:6" x14ac:dyDescent="0.3">
      <c r="A392" s="11" t="s">
        <v>399</v>
      </c>
      <c r="B392" s="14">
        <v>85</v>
      </c>
      <c r="C392" s="11" t="s">
        <v>409</v>
      </c>
      <c r="D392" s="17">
        <v>85263</v>
      </c>
      <c r="E392" s="11" t="s">
        <v>409</v>
      </c>
      <c r="F392" s="12"/>
    </row>
    <row r="393" spans="1:6" x14ac:dyDescent="0.3">
      <c r="A393" s="11" t="s">
        <v>399</v>
      </c>
      <c r="B393" s="14">
        <v>85</v>
      </c>
      <c r="C393" s="11" t="s">
        <v>410</v>
      </c>
      <c r="D393" s="17">
        <v>85279</v>
      </c>
      <c r="E393" s="11" t="s">
        <v>410</v>
      </c>
      <c r="F393" s="12"/>
    </row>
    <row r="394" spans="1:6" x14ac:dyDescent="0.3">
      <c r="A394" s="11" t="s">
        <v>399</v>
      </c>
      <c r="B394" s="14">
        <v>85</v>
      </c>
      <c r="C394" s="11" t="s">
        <v>115</v>
      </c>
      <c r="D394" s="17">
        <v>85300</v>
      </c>
      <c r="E394" s="11" t="s">
        <v>115</v>
      </c>
      <c r="F394" s="12"/>
    </row>
    <row r="395" spans="1:6" x14ac:dyDescent="0.3">
      <c r="A395" s="11" t="s">
        <v>399</v>
      </c>
      <c r="B395" s="14">
        <v>85</v>
      </c>
      <c r="C395" s="11" t="s">
        <v>411</v>
      </c>
      <c r="D395" s="17">
        <v>85315</v>
      </c>
      <c r="E395" s="11" t="s">
        <v>411</v>
      </c>
      <c r="F395" s="12"/>
    </row>
    <row r="396" spans="1:6" x14ac:dyDescent="0.3">
      <c r="A396" s="11" t="s">
        <v>399</v>
      </c>
      <c r="B396" s="14">
        <v>85</v>
      </c>
      <c r="C396" s="11" t="s">
        <v>412</v>
      </c>
      <c r="D396" s="17">
        <v>85325</v>
      </c>
      <c r="E396" s="11" t="s">
        <v>412</v>
      </c>
      <c r="F396" s="12"/>
    </row>
    <row r="397" spans="1:6" x14ac:dyDescent="0.3">
      <c r="A397" s="11" t="s">
        <v>399</v>
      </c>
      <c r="B397" s="14">
        <v>85</v>
      </c>
      <c r="C397" s="11" t="s">
        <v>413</v>
      </c>
      <c r="D397" s="17">
        <v>85400</v>
      </c>
      <c r="E397" s="11" t="s">
        <v>413</v>
      </c>
      <c r="F397" s="12"/>
    </row>
    <row r="398" spans="1:6" x14ac:dyDescent="0.3">
      <c r="A398" s="11" t="s">
        <v>399</v>
      </c>
      <c r="B398" s="14">
        <v>85</v>
      </c>
      <c r="C398" s="11" t="s">
        <v>414</v>
      </c>
      <c r="D398" s="17">
        <v>85410</v>
      </c>
      <c r="E398" s="11" t="s">
        <v>414</v>
      </c>
      <c r="F398" s="12"/>
    </row>
    <row r="399" spans="1:6" x14ac:dyDescent="0.3">
      <c r="A399" s="11" t="s">
        <v>399</v>
      </c>
      <c r="B399" s="14">
        <v>85</v>
      </c>
      <c r="C399" s="11" t="s">
        <v>415</v>
      </c>
      <c r="D399" s="17">
        <v>85430</v>
      </c>
      <c r="E399" s="11" t="s">
        <v>415</v>
      </c>
      <c r="F399" s="12"/>
    </row>
    <row r="400" spans="1:6" x14ac:dyDescent="0.3">
      <c r="A400" s="11" t="s">
        <v>399</v>
      </c>
      <c r="B400" s="14">
        <v>85</v>
      </c>
      <c r="C400" s="11" t="s">
        <v>235</v>
      </c>
      <c r="D400" s="17">
        <v>85440</v>
      </c>
      <c r="E400" s="11" t="s">
        <v>235</v>
      </c>
      <c r="F400" s="12"/>
    </row>
    <row r="401" spans="1:6" x14ac:dyDescent="0.3">
      <c r="A401" s="11" t="s">
        <v>399</v>
      </c>
      <c r="B401" s="14">
        <v>85</v>
      </c>
      <c r="C401" s="11" t="s">
        <v>416</v>
      </c>
      <c r="D401" s="17">
        <v>85001</v>
      </c>
      <c r="E401" s="11" t="s">
        <v>416</v>
      </c>
      <c r="F401" s="12"/>
    </row>
    <row r="402" spans="1:6" x14ac:dyDescent="0.3">
      <c r="A402" s="11" t="s">
        <v>417</v>
      </c>
      <c r="B402" s="14">
        <v>19</v>
      </c>
      <c r="C402" s="11" t="s">
        <v>418</v>
      </c>
      <c r="D402" s="17">
        <v>19022</v>
      </c>
      <c r="E402" s="11" t="s">
        <v>418</v>
      </c>
      <c r="F402" s="12"/>
    </row>
    <row r="403" spans="1:6" x14ac:dyDescent="0.3">
      <c r="A403" s="11" t="s">
        <v>417</v>
      </c>
      <c r="B403" s="14">
        <v>19</v>
      </c>
      <c r="C403" s="11" t="s">
        <v>42</v>
      </c>
      <c r="D403" s="17">
        <v>19050</v>
      </c>
      <c r="E403" s="11" t="s">
        <v>42</v>
      </c>
      <c r="F403" s="12"/>
    </row>
    <row r="404" spans="1:6" x14ac:dyDescent="0.3">
      <c r="A404" s="11" t="s">
        <v>417</v>
      </c>
      <c r="B404" s="14">
        <v>19</v>
      </c>
      <c r="C404" s="11" t="s">
        <v>419</v>
      </c>
      <c r="D404" s="17">
        <v>19075</v>
      </c>
      <c r="E404" s="11" t="s">
        <v>419</v>
      </c>
      <c r="F404" s="12"/>
    </row>
    <row r="405" spans="1:6" x14ac:dyDescent="0.3">
      <c r="A405" s="11" t="s">
        <v>417</v>
      </c>
      <c r="B405" s="14">
        <v>19</v>
      </c>
      <c r="C405" s="11" t="s">
        <v>190</v>
      </c>
      <c r="D405" s="17">
        <v>19100</v>
      </c>
      <c r="E405" s="11" t="s">
        <v>190</v>
      </c>
      <c r="F405" s="12"/>
    </row>
    <row r="406" spans="1:6" x14ac:dyDescent="0.3">
      <c r="A406" s="11" t="s">
        <v>417</v>
      </c>
      <c r="B406" s="14">
        <v>19</v>
      </c>
      <c r="C406" s="11" t="s">
        <v>420</v>
      </c>
      <c r="D406" s="17">
        <v>19110</v>
      </c>
      <c r="E406" s="11" t="s">
        <v>420</v>
      </c>
      <c r="F406" s="12"/>
    </row>
    <row r="407" spans="1:6" x14ac:dyDescent="0.3">
      <c r="A407" s="11" t="s">
        <v>417</v>
      </c>
      <c r="B407" s="14">
        <v>19</v>
      </c>
      <c r="C407" s="11" t="s">
        <v>421</v>
      </c>
      <c r="D407" s="17">
        <v>19130</v>
      </c>
      <c r="E407" s="11" t="s">
        <v>421</v>
      </c>
      <c r="F407" s="12"/>
    </row>
    <row r="408" spans="1:6" x14ac:dyDescent="0.3">
      <c r="A408" s="11" t="s">
        <v>417</v>
      </c>
      <c r="B408" s="14">
        <v>19</v>
      </c>
      <c r="C408" s="11" t="s">
        <v>422</v>
      </c>
      <c r="D408" s="17">
        <v>19137</v>
      </c>
      <c r="E408" s="11" t="s">
        <v>422</v>
      </c>
      <c r="F408" s="12"/>
    </row>
    <row r="409" spans="1:6" x14ac:dyDescent="0.3">
      <c r="A409" s="11" t="s">
        <v>417</v>
      </c>
      <c r="B409" s="14">
        <v>19</v>
      </c>
      <c r="C409" s="11" t="s">
        <v>423</v>
      </c>
      <c r="D409" s="17">
        <v>19142</v>
      </c>
      <c r="E409" s="11" t="s">
        <v>423</v>
      </c>
      <c r="F409" s="12"/>
    </row>
    <row r="410" spans="1:6" x14ac:dyDescent="0.3">
      <c r="A410" s="11" t="s">
        <v>417</v>
      </c>
      <c r="B410" s="14">
        <v>19</v>
      </c>
      <c r="C410" s="11" t="s">
        <v>424</v>
      </c>
      <c r="D410" s="17">
        <v>19212</v>
      </c>
      <c r="E410" s="11" t="s">
        <v>424</v>
      </c>
      <c r="F410" s="12"/>
    </row>
    <row r="411" spans="1:6" x14ac:dyDescent="0.3">
      <c r="A411" s="11" t="s">
        <v>417</v>
      </c>
      <c r="B411" s="14">
        <v>19</v>
      </c>
      <c r="C411" s="11" t="s">
        <v>425</v>
      </c>
      <c r="D411" s="17">
        <v>19256</v>
      </c>
      <c r="E411" s="11" t="s">
        <v>425</v>
      </c>
      <c r="F411" s="12"/>
    </row>
    <row r="412" spans="1:6" x14ac:dyDescent="0.3">
      <c r="A412" s="11" t="s">
        <v>417</v>
      </c>
      <c r="B412" s="14">
        <v>19</v>
      </c>
      <c r="C412" s="11" t="s">
        <v>390</v>
      </c>
      <c r="D412" s="17">
        <v>19290</v>
      </c>
      <c r="E412" s="11" t="s">
        <v>390</v>
      </c>
      <c r="F412" s="12"/>
    </row>
    <row r="413" spans="1:6" x14ac:dyDescent="0.3">
      <c r="A413" s="11" t="s">
        <v>417</v>
      </c>
      <c r="B413" s="14">
        <v>19</v>
      </c>
      <c r="C413" s="11" t="s">
        <v>426</v>
      </c>
      <c r="D413" s="17">
        <v>19300</v>
      </c>
      <c r="E413" s="11" t="s">
        <v>426</v>
      </c>
      <c r="F413" s="12"/>
    </row>
    <row r="414" spans="1:6" x14ac:dyDescent="0.3">
      <c r="A414" s="11" t="s">
        <v>417</v>
      </c>
      <c r="B414" s="14">
        <v>19</v>
      </c>
      <c r="C414" s="11" t="s">
        <v>427</v>
      </c>
      <c r="D414" s="17">
        <v>19318</v>
      </c>
      <c r="E414" s="11" t="s">
        <v>427</v>
      </c>
      <c r="F414" s="12"/>
    </row>
    <row r="415" spans="1:6" x14ac:dyDescent="0.3">
      <c r="A415" s="11" t="s">
        <v>417</v>
      </c>
      <c r="B415" s="14">
        <v>19</v>
      </c>
      <c r="C415" s="11" t="s">
        <v>428</v>
      </c>
      <c r="D415" s="17">
        <v>19355</v>
      </c>
      <c r="E415" s="11" t="s">
        <v>428</v>
      </c>
      <c r="F415" s="12"/>
    </row>
    <row r="416" spans="1:6" x14ac:dyDescent="0.3">
      <c r="A416" s="11" t="s">
        <v>417</v>
      </c>
      <c r="B416" s="14">
        <v>19</v>
      </c>
      <c r="C416" s="11" t="s">
        <v>429</v>
      </c>
      <c r="D416" s="17">
        <v>19364</v>
      </c>
      <c r="E416" s="11" t="s">
        <v>429</v>
      </c>
      <c r="F416" s="12"/>
    </row>
    <row r="417" spans="1:6" x14ac:dyDescent="0.3">
      <c r="A417" s="11" t="s">
        <v>417</v>
      </c>
      <c r="B417" s="14">
        <v>19</v>
      </c>
      <c r="C417" s="11" t="s">
        <v>430</v>
      </c>
      <c r="D417" s="17">
        <v>19392</v>
      </c>
      <c r="E417" s="11" t="s">
        <v>430</v>
      </c>
      <c r="F417" s="12"/>
    </row>
    <row r="418" spans="1:6" x14ac:dyDescent="0.3">
      <c r="A418" s="11" t="s">
        <v>417</v>
      </c>
      <c r="B418" s="14">
        <v>19</v>
      </c>
      <c r="C418" s="11" t="s">
        <v>431</v>
      </c>
      <c r="D418" s="17">
        <v>19397</v>
      </c>
      <c r="E418" s="11" t="s">
        <v>431</v>
      </c>
      <c r="F418" s="12"/>
    </row>
    <row r="419" spans="1:6" x14ac:dyDescent="0.3">
      <c r="A419" s="11" t="s">
        <v>417</v>
      </c>
      <c r="B419" s="14">
        <v>19</v>
      </c>
      <c r="C419" s="11" t="s">
        <v>432</v>
      </c>
      <c r="D419" s="17">
        <v>19418</v>
      </c>
      <c r="E419" s="11" t="s">
        <v>432</v>
      </c>
      <c r="F419" s="12"/>
    </row>
    <row r="420" spans="1:6" x14ac:dyDescent="0.3">
      <c r="A420" s="11" t="s">
        <v>417</v>
      </c>
      <c r="B420" s="14">
        <v>19</v>
      </c>
      <c r="C420" s="11" t="s">
        <v>433</v>
      </c>
      <c r="D420" s="17">
        <v>19450</v>
      </c>
      <c r="E420" s="11" t="s">
        <v>433</v>
      </c>
      <c r="F420" s="12"/>
    </row>
    <row r="421" spans="1:6" x14ac:dyDescent="0.3">
      <c r="A421" s="11" t="s">
        <v>417</v>
      </c>
      <c r="B421" s="14">
        <v>19</v>
      </c>
      <c r="C421" s="11" t="s">
        <v>434</v>
      </c>
      <c r="D421" s="17">
        <v>19455</v>
      </c>
      <c r="E421" s="11" t="s">
        <v>434</v>
      </c>
      <c r="F421" s="12"/>
    </row>
    <row r="422" spans="1:6" x14ac:dyDescent="0.3">
      <c r="A422" s="11" t="s">
        <v>417</v>
      </c>
      <c r="B422" s="14">
        <v>19</v>
      </c>
      <c r="C422" s="11" t="s">
        <v>213</v>
      </c>
      <c r="D422" s="17">
        <v>19473</v>
      </c>
      <c r="E422" s="11" t="s">
        <v>213</v>
      </c>
      <c r="F422" s="12"/>
    </row>
    <row r="423" spans="1:6" x14ac:dyDescent="0.3">
      <c r="A423" s="11" t="s">
        <v>417</v>
      </c>
      <c r="B423" s="14">
        <v>19</v>
      </c>
      <c r="C423" s="11" t="s">
        <v>435</v>
      </c>
      <c r="D423" s="17">
        <v>19513</v>
      </c>
      <c r="E423" s="11" t="s">
        <v>435</v>
      </c>
      <c r="F423" s="12"/>
    </row>
    <row r="424" spans="1:6" x14ac:dyDescent="0.3">
      <c r="A424" s="11" t="s">
        <v>417</v>
      </c>
      <c r="B424" s="14">
        <v>19</v>
      </c>
      <c r="C424" s="11" t="s">
        <v>295</v>
      </c>
      <c r="D424" s="17">
        <v>19517</v>
      </c>
      <c r="E424" s="11" t="s">
        <v>295</v>
      </c>
      <c r="F424" s="12"/>
    </row>
    <row r="425" spans="1:6" x14ac:dyDescent="0.3">
      <c r="A425" s="11" t="s">
        <v>417</v>
      </c>
      <c r="B425" s="14">
        <v>19</v>
      </c>
      <c r="C425" s="11" t="s">
        <v>436</v>
      </c>
      <c r="D425" s="17">
        <v>19532</v>
      </c>
      <c r="E425" s="11" t="s">
        <v>436</v>
      </c>
      <c r="F425" s="12"/>
    </row>
    <row r="426" spans="1:6" x14ac:dyDescent="0.3">
      <c r="A426" s="11" t="s">
        <v>417</v>
      </c>
      <c r="B426" s="14">
        <v>19</v>
      </c>
      <c r="C426" s="11" t="s">
        <v>437</v>
      </c>
      <c r="D426" s="17">
        <v>19533</v>
      </c>
      <c r="E426" s="11" t="s">
        <v>437</v>
      </c>
      <c r="F426" s="12"/>
    </row>
    <row r="427" spans="1:6" x14ac:dyDescent="0.3">
      <c r="A427" s="11" t="s">
        <v>417</v>
      </c>
      <c r="B427" s="14">
        <v>19</v>
      </c>
      <c r="C427" s="11" t="s">
        <v>438</v>
      </c>
      <c r="D427" s="17">
        <v>19548</v>
      </c>
      <c r="E427" s="11" t="s">
        <v>438</v>
      </c>
      <c r="F427" s="12"/>
    </row>
    <row r="428" spans="1:6" x14ac:dyDescent="0.3">
      <c r="A428" s="11" t="s">
        <v>417</v>
      </c>
      <c r="B428" s="14">
        <v>19</v>
      </c>
      <c r="C428" s="11" t="s">
        <v>439</v>
      </c>
      <c r="D428" s="17">
        <v>19001</v>
      </c>
      <c r="E428" s="11" t="s">
        <v>439</v>
      </c>
      <c r="F428" s="12"/>
    </row>
    <row r="429" spans="1:6" x14ac:dyDescent="0.3">
      <c r="A429" s="11" t="s">
        <v>417</v>
      </c>
      <c r="B429" s="14">
        <v>19</v>
      </c>
      <c r="C429" s="11" t="s">
        <v>440</v>
      </c>
      <c r="D429" s="17">
        <v>19573</v>
      </c>
      <c r="E429" s="11" t="s">
        <v>440</v>
      </c>
      <c r="F429" s="12"/>
    </row>
    <row r="430" spans="1:6" x14ac:dyDescent="0.3">
      <c r="A430" s="11" t="s">
        <v>417</v>
      </c>
      <c r="B430" s="14">
        <v>19</v>
      </c>
      <c r="C430" s="11" t="s">
        <v>441</v>
      </c>
      <c r="D430" s="17">
        <v>19585</v>
      </c>
      <c r="E430" s="11" t="s">
        <v>441</v>
      </c>
      <c r="F430" s="12"/>
    </row>
    <row r="431" spans="1:6" x14ac:dyDescent="0.3">
      <c r="A431" s="11" t="s">
        <v>417</v>
      </c>
      <c r="B431" s="14">
        <v>19</v>
      </c>
      <c r="C431" s="11" t="s">
        <v>442</v>
      </c>
      <c r="D431" s="17">
        <v>19622</v>
      </c>
      <c r="E431" s="11" t="s">
        <v>442</v>
      </c>
      <c r="F431" s="12"/>
    </row>
    <row r="432" spans="1:6" x14ac:dyDescent="0.3">
      <c r="A432" s="11" t="s">
        <v>417</v>
      </c>
      <c r="B432" s="14">
        <v>19</v>
      </c>
      <c r="C432" s="11" t="s">
        <v>443</v>
      </c>
      <c r="D432" s="17">
        <v>19693</v>
      </c>
      <c r="E432" s="11" t="s">
        <v>443</v>
      </c>
      <c r="F432" s="12"/>
    </row>
    <row r="433" spans="1:6" x14ac:dyDescent="0.3">
      <c r="A433" s="11" t="s">
        <v>417</v>
      </c>
      <c r="B433" s="14">
        <v>19</v>
      </c>
      <c r="C433" s="11" t="s">
        <v>227</v>
      </c>
      <c r="D433" s="17">
        <v>19701</v>
      </c>
      <c r="E433" s="11" t="s">
        <v>227</v>
      </c>
      <c r="F433" s="12"/>
    </row>
    <row r="434" spans="1:6" x14ac:dyDescent="0.3">
      <c r="A434" s="11" t="s">
        <v>417</v>
      </c>
      <c r="B434" s="14">
        <v>19</v>
      </c>
      <c r="C434" s="11" t="s">
        <v>444</v>
      </c>
      <c r="D434" s="17">
        <v>19698</v>
      </c>
      <c r="E434" s="11" t="s">
        <v>444</v>
      </c>
      <c r="F434" s="12"/>
    </row>
    <row r="435" spans="1:6" x14ac:dyDescent="0.3">
      <c r="A435" s="11" t="s">
        <v>417</v>
      </c>
      <c r="B435" s="14">
        <v>19</v>
      </c>
      <c r="C435" s="11" t="s">
        <v>445</v>
      </c>
      <c r="D435" s="17">
        <v>19743</v>
      </c>
      <c r="E435" s="11" t="s">
        <v>445</v>
      </c>
      <c r="F435" s="12"/>
    </row>
    <row r="436" spans="1:6" x14ac:dyDescent="0.3">
      <c r="A436" s="11" t="s">
        <v>417</v>
      </c>
      <c r="B436" s="14">
        <v>19</v>
      </c>
      <c r="C436" s="11" t="s">
        <v>446</v>
      </c>
      <c r="D436" s="17">
        <v>19760</v>
      </c>
      <c r="E436" s="11" t="s">
        <v>446</v>
      </c>
      <c r="F436" s="12"/>
    </row>
    <row r="437" spans="1:6" x14ac:dyDescent="0.3">
      <c r="A437" s="11" t="s">
        <v>417</v>
      </c>
      <c r="B437" s="14">
        <v>19</v>
      </c>
      <c r="C437" s="11" t="s">
        <v>447</v>
      </c>
      <c r="D437" s="17">
        <v>19780</v>
      </c>
      <c r="E437" s="11" t="s">
        <v>447</v>
      </c>
      <c r="F437" s="12"/>
    </row>
    <row r="438" spans="1:6" x14ac:dyDescent="0.3">
      <c r="A438" s="11" t="s">
        <v>417</v>
      </c>
      <c r="B438" s="14">
        <v>19</v>
      </c>
      <c r="C438" s="11" t="s">
        <v>448</v>
      </c>
      <c r="D438" s="17">
        <v>19785</v>
      </c>
      <c r="E438" s="11" t="s">
        <v>448</v>
      </c>
      <c r="F438" s="12"/>
    </row>
    <row r="439" spans="1:6" x14ac:dyDescent="0.3">
      <c r="A439" s="11" t="s">
        <v>417</v>
      </c>
      <c r="B439" s="14">
        <v>19</v>
      </c>
      <c r="C439" s="11" t="s">
        <v>449</v>
      </c>
      <c r="D439" s="17">
        <v>19807</v>
      </c>
      <c r="E439" s="11" t="s">
        <v>449</v>
      </c>
      <c r="F439" s="12"/>
    </row>
    <row r="440" spans="1:6" x14ac:dyDescent="0.3">
      <c r="A440" s="11" t="s">
        <v>417</v>
      </c>
      <c r="B440" s="14">
        <v>19</v>
      </c>
      <c r="C440" s="11" t="s">
        <v>450</v>
      </c>
      <c r="D440" s="17">
        <v>19809</v>
      </c>
      <c r="E440" s="11" t="s">
        <v>450</v>
      </c>
      <c r="F440" s="12"/>
    </row>
    <row r="441" spans="1:6" x14ac:dyDescent="0.3">
      <c r="A441" s="11" t="s">
        <v>417</v>
      </c>
      <c r="B441" s="14">
        <v>19</v>
      </c>
      <c r="C441" s="11" t="s">
        <v>451</v>
      </c>
      <c r="D441" s="17">
        <v>19821</v>
      </c>
      <c r="E441" s="11" t="s">
        <v>451</v>
      </c>
      <c r="F441" s="12"/>
    </row>
    <row r="442" spans="1:6" x14ac:dyDescent="0.3">
      <c r="A442" s="11" t="s">
        <v>417</v>
      </c>
      <c r="B442" s="14">
        <v>19</v>
      </c>
      <c r="C442" s="11" t="s">
        <v>452</v>
      </c>
      <c r="D442" s="17">
        <v>19824</v>
      </c>
      <c r="E442" s="11" t="s">
        <v>452</v>
      </c>
      <c r="F442" s="12"/>
    </row>
    <row r="443" spans="1:6" x14ac:dyDescent="0.3">
      <c r="A443" s="11" t="s">
        <v>417</v>
      </c>
      <c r="B443" s="14">
        <v>19</v>
      </c>
      <c r="C443" s="11" t="s">
        <v>453</v>
      </c>
      <c r="D443" s="17">
        <v>19845</v>
      </c>
      <c r="E443" s="11" t="s">
        <v>453</v>
      </c>
      <c r="F443" s="12"/>
    </row>
    <row r="444" spans="1:6" x14ac:dyDescent="0.3">
      <c r="A444" s="11" t="s">
        <v>454</v>
      </c>
      <c r="B444" s="14">
        <v>20</v>
      </c>
      <c r="C444" s="11" t="s">
        <v>455</v>
      </c>
      <c r="D444" s="17">
        <v>20011</v>
      </c>
      <c r="E444" s="11" t="s">
        <v>455</v>
      </c>
      <c r="F444" s="12"/>
    </row>
    <row r="445" spans="1:6" x14ac:dyDescent="0.3">
      <c r="A445" s="11" t="s">
        <v>454</v>
      </c>
      <c r="B445" s="14">
        <v>20</v>
      </c>
      <c r="C445" s="11" t="s">
        <v>456</v>
      </c>
      <c r="D445" s="17">
        <v>20013</v>
      </c>
      <c r="E445" s="11" t="s">
        <v>456</v>
      </c>
      <c r="F445" s="12"/>
    </row>
    <row r="446" spans="1:6" x14ac:dyDescent="0.3">
      <c r="A446" s="11" t="s">
        <v>454</v>
      </c>
      <c r="B446" s="14">
        <v>20</v>
      </c>
      <c r="C446" s="11" t="s">
        <v>457</v>
      </c>
      <c r="D446" s="17">
        <v>20032</v>
      </c>
      <c r="E446" s="11" t="s">
        <v>457</v>
      </c>
      <c r="F446" s="12"/>
    </row>
    <row r="447" spans="1:6" x14ac:dyDescent="0.3">
      <c r="A447" s="11" t="s">
        <v>454</v>
      </c>
      <c r="B447" s="14">
        <v>20</v>
      </c>
      <c r="C447" s="11" t="s">
        <v>458</v>
      </c>
      <c r="D447" s="17">
        <v>20045</v>
      </c>
      <c r="E447" s="11" t="s">
        <v>458</v>
      </c>
      <c r="F447" s="12"/>
    </row>
    <row r="448" spans="1:6" x14ac:dyDescent="0.3">
      <c r="A448" s="11" t="s">
        <v>454</v>
      </c>
      <c r="B448" s="14">
        <v>20</v>
      </c>
      <c r="C448" s="11" t="s">
        <v>459</v>
      </c>
      <c r="D448" s="17">
        <v>20060</v>
      </c>
      <c r="E448" s="11" t="s">
        <v>459</v>
      </c>
      <c r="F448" s="12"/>
    </row>
    <row r="449" spans="1:6" x14ac:dyDescent="0.3">
      <c r="A449" s="11" t="s">
        <v>454</v>
      </c>
      <c r="B449" s="14">
        <v>20</v>
      </c>
      <c r="C449" s="11" t="s">
        <v>460</v>
      </c>
      <c r="D449" s="17">
        <v>20175</v>
      </c>
      <c r="E449" s="11" t="s">
        <v>460</v>
      </c>
      <c r="F449" s="12"/>
    </row>
    <row r="450" spans="1:6" x14ac:dyDescent="0.3">
      <c r="A450" s="11" t="s">
        <v>454</v>
      </c>
      <c r="B450" s="14">
        <v>20</v>
      </c>
      <c r="C450" s="11" t="s">
        <v>461</v>
      </c>
      <c r="D450" s="17">
        <v>20178</v>
      </c>
      <c r="E450" s="11" t="s">
        <v>461</v>
      </c>
      <c r="F450" s="12"/>
    </row>
    <row r="451" spans="1:6" x14ac:dyDescent="0.3">
      <c r="A451" s="11" t="s">
        <v>454</v>
      </c>
      <c r="B451" s="14">
        <v>20</v>
      </c>
      <c r="C451" s="11" t="s">
        <v>462</v>
      </c>
      <c r="D451" s="17">
        <v>20228</v>
      </c>
      <c r="E451" s="11" t="s">
        <v>462</v>
      </c>
      <c r="F451" s="12"/>
    </row>
    <row r="452" spans="1:6" x14ac:dyDescent="0.3">
      <c r="A452" s="11" t="s">
        <v>454</v>
      </c>
      <c r="B452" s="14">
        <v>20</v>
      </c>
      <c r="C452" s="11" t="s">
        <v>463</v>
      </c>
      <c r="D452" s="17">
        <v>20238</v>
      </c>
      <c r="E452" s="11" t="s">
        <v>463</v>
      </c>
      <c r="F452" s="12"/>
    </row>
    <row r="453" spans="1:6" x14ac:dyDescent="0.3">
      <c r="A453" s="11" t="s">
        <v>454</v>
      </c>
      <c r="B453" s="14">
        <v>20</v>
      </c>
      <c r="C453" s="11" t="s">
        <v>464</v>
      </c>
      <c r="D453" s="17">
        <v>20250</v>
      </c>
      <c r="E453" s="11" t="s">
        <v>464</v>
      </c>
      <c r="F453" s="12"/>
    </row>
    <row r="454" spans="1:6" x14ac:dyDescent="0.3">
      <c r="A454" s="11" t="s">
        <v>454</v>
      </c>
      <c r="B454" s="14">
        <v>20</v>
      </c>
      <c r="C454" s="11" t="s">
        <v>465</v>
      </c>
      <c r="D454" s="17">
        <v>20295</v>
      </c>
      <c r="E454" s="11" t="s">
        <v>465</v>
      </c>
      <c r="F454" s="12"/>
    </row>
    <row r="455" spans="1:6" x14ac:dyDescent="0.3">
      <c r="A455" s="11" t="s">
        <v>454</v>
      </c>
      <c r="B455" s="14">
        <v>20</v>
      </c>
      <c r="C455" s="11" t="s">
        <v>466</v>
      </c>
      <c r="D455" s="17">
        <v>20310</v>
      </c>
      <c r="E455" s="11" t="s">
        <v>466</v>
      </c>
      <c r="F455" s="12"/>
    </row>
    <row r="456" spans="1:6" x14ac:dyDescent="0.3">
      <c r="A456" s="11" t="s">
        <v>454</v>
      </c>
      <c r="B456" s="14">
        <v>20</v>
      </c>
      <c r="C456" s="11" t="s">
        <v>467</v>
      </c>
      <c r="D456" s="17">
        <v>20383</v>
      </c>
      <c r="E456" s="11" t="s">
        <v>467</v>
      </c>
      <c r="F456" s="12"/>
    </row>
    <row r="457" spans="1:6" x14ac:dyDescent="0.3">
      <c r="A457" s="11" t="s">
        <v>454</v>
      </c>
      <c r="B457" s="14">
        <v>20</v>
      </c>
      <c r="C457" s="11" t="s">
        <v>468</v>
      </c>
      <c r="D457" s="17">
        <v>20400</v>
      </c>
      <c r="E457" s="11" t="s">
        <v>468</v>
      </c>
      <c r="F457" s="12"/>
    </row>
    <row r="458" spans="1:6" x14ac:dyDescent="0.3">
      <c r="A458" s="11" t="s">
        <v>454</v>
      </c>
      <c r="B458" s="14">
        <v>20</v>
      </c>
      <c r="C458" s="11" t="s">
        <v>469</v>
      </c>
      <c r="D458" s="17">
        <v>20621</v>
      </c>
      <c r="E458" s="11" t="s">
        <v>469</v>
      </c>
      <c r="F458" s="12"/>
    </row>
    <row r="459" spans="1:6" x14ac:dyDescent="0.3">
      <c r="A459" s="11" t="s">
        <v>454</v>
      </c>
      <c r="B459" s="14">
        <v>20</v>
      </c>
      <c r="C459" s="11" t="s">
        <v>470</v>
      </c>
      <c r="D459" s="17">
        <v>20443</v>
      </c>
      <c r="E459" s="11" t="s">
        <v>470</v>
      </c>
      <c r="F459" s="12"/>
    </row>
    <row r="460" spans="1:6" x14ac:dyDescent="0.3">
      <c r="A460" s="11" t="s">
        <v>454</v>
      </c>
      <c r="B460" s="14">
        <v>20</v>
      </c>
      <c r="C460" s="11" t="s">
        <v>471</v>
      </c>
      <c r="D460" s="17">
        <v>20517</v>
      </c>
      <c r="E460" s="11" t="s">
        <v>471</v>
      </c>
      <c r="F460" s="12"/>
    </row>
    <row r="461" spans="1:6" x14ac:dyDescent="0.3">
      <c r="A461" s="11" t="s">
        <v>454</v>
      </c>
      <c r="B461" s="14">
        <v>20</v>
      </c>
      <c r="C461" s="11" t="s">
        <v>472</v>
      </c>
      <c r="D461" s="17">
        <v>20550</v>
      </c>
      <c r="E461" s="11" t="s">
        <v>472</v>
      </c>
      <c r="F461" s="12"/>
    </row>
    <row r="462" spans="1:6" x14ac:dyDescent="0.3">
      <c r="A462" s="11" t="s">
        <v>454</v>
      </c>
      <c r="B462" s="14">
        <v>20</v>
      </c>
      <c r="C462" s="11" t="s">
        <v>473</v>
      </c>
      <c r="D462" s="17">
        <v>20570</v>
      </c>
      <c r="E462" s="11" t="s">
        <v>473</v>
      </c>
      <c r="F462" s="12"/>
    </row>
    <row r="463" spans="1:6" x14ac:dyDescent="0.3">
      <c r="A463" s="11" t="s">
        <v>454</v>
      </c>
      <c r="B463" s="14">
        <v>20</v>
      </c>
      <c r="C463" s="11" t="s">
        <v>474</v>
      </c>
      <c r="D463" s="17">
        <v>20614</v>
      </c>
      <c r="E463" s="11" t="s">
        <v>474</v>
      </c>
      <c r="F463" s="12"/>
    </row>
    <row r="464" spans="1:6" x14ac:dyDescent="0.3">
      <c r="A464" s="11" t="s">
        <v>454</v>
      </c>
      <c r="B464" s="14">
        <v>20</v>
      </c>
      <c r="C464" s="11" t="s">
        <v>475</v>
      </c>
      <c r="D464" s="17">
        <v>20710</v>
      </c>
      <c r="E464" s="11" t="s">
        <v>475</v>
      </c>
      <c r="F464" s="12"/>
    </row>
    <row r="465" spans="1:6" x14ac:dyDescent="0.3">
      <c r="A465" s="11" t="s">
        <v>454</v>
      </c>
      <c r="B465" s="14">
        <v>20</v>
      </c>
      <c r="C465" s="11" t="s">
        <v>476</v>
      </c>
      <c r="D465" s="17">
        <v>20750</v>
      </c>
      <c r="E465" s="11" t="s">
        <v>476</v>
      </c>
      <c r="F465" s="12"/>
    </row>
    <row r="466" spans="1:6" x14ac:dyDescent="0.3">
      <c r="A466" s="11" t="s">
        <v>454</v>
      </c>
      <c r="B466" s="14">
        <v>20</v>
      </c>
      <c r="C466" s="11" t="s">
        <v>477</v>
      </c>
      <c r="D466" s="17">
        <v>20770</v>
      </c>
      <c r="E466" s="11" t="s">
        <v>477</v>
      </c>
      <c r="F466" s="12"/>
    </row>
    <row r="467" spans="1:6" x14ac:dyDescent="0.3">
      <c r="A467" s="11" t="s">
        <v>454</v>
      </c>
      <c r="B467" s="14">
        <v>20</v>
      </c>
      <c r="C467" s="11" t="s">
        <v>478</v>
      </c>
      <c r="D467" s="17">
        <v>20787</v>
      </c>
      <c r="E467" s="11" t="s">
        <v>478</v>
      </c>
      <c r="F467" s="12"/>
    </row>
    <row r="468" spans="1:6" x14ac:dyDescent="0.3">
      <c r="A468" s="11" t="s">
        <v>454</v>
      </c>
      <c r="B468" s="14">
        <v>20</v>
      </c>
      <c r="C468" s="11" t="s">
        <v>479</v>
      </c>
      <c r="D468" s="17">
        <v>20001</v>
      </c>
      <c r="E468" s="11" t="s">
        <v>479</v>
      </c>
      <c r="F468" s="12"/>
    </row>
    <row r="469" spans="1:6" x14ac:dyDescent="0.3">
      <c r="A469" s="11" t="s">
        <v>480</v>
      </c>
      <c r="B469" s="14">
        <v>27</v>
      </c>
      <c r="C469" s="11" t="s">
        <v>481</v>
      </c>
      <c r="D469" s="17">
        <v>27006</v>
      </c>
      <c r="E469" s="11" t="s">
        <v>481</v>
      </c>
      <c r="F469" s="12"/>
    </row>
    <row r="470" spans="1:6" x14ac:dyDescent="0.3">
      <c r="A470" s="11" t="s">
        <v>480</v>
      </c>
      <c r="B470" s="14">
        <v>27</v>
      </c>
      <c r="C470" s="11" t="s">
        <v>482</v>
      </c>
      <c r="D470" s="17">
        <v>27025</v>
      </c>
      <c r="E470" s="11" t="s">
        <v>482</v>
      </c>
      <c r="F470" s="12"/>
    </row>
    <row r="471" spans="1:6" x14ac:dyDescent="0.3">
      <c r="A471" s="11" t="s">
        <v>480</v>
      </c>
      <c r="B471" s="14">
        <v>27</v>
      </c>
      <c r="C471" s="11" t="s">
        <v>483</v>
      </c>
      <c r="D471" s="17">
        <v>27050</v>
      </c>
      <c r="E471" s="11" t="s">
        <v>483</v>
      </c>
      <c r="F471" s="12"/>
    </row>
    <row r="472" spans="1:6" x14ac:dyDescent="0.3">
      <c r="A472" s="11" t="s">
        <v>480</v>
      </c>
      <c r="B472" s="14">
        <v>27</v>
      </c>
      <c r="C472" s="11" t="s">
        <v>484</v>
      </c>
      <c r="D472" s="17">
        <v>27073</v>
      </c>
      <c r="E472" s="11" t="s">
        <v>484</v>
      </c>
      <c r="F472" s="12"/>
    </row>
    <row r="473" spans="1:6" x14ac:dyDescent="0.3">
      <c r="A473" s="11" t="s">
        <v>480</v>
      </c>
      <c r="B473" s="14">
        <v>27</v>
      </c>
      <c r="C473" s="11" t="s">
        <v>485</v>
      </c>
      <c r="D473" s="17">
        <v>27075</v>
      </c>
      <c r="E473" s="11" t="s">
        <v>485</v>
      </c>
      <c r="F473" s="12"/>
    </row>
    <row r="474" spans="1:6" x14ac:dyDescent="0.3">
      <c r="A474" s="11" t="s">
        <v>480</v>
      </c>
      <c r="B474" s="14">
        <v>27</v>
      </c>
      <c r="C474" s="11" t="s">
        <v>486</v>
      </c>
      <c r="D474" s="17">
        <v>27077</v>
      </c>
      <c r="E474" s="11" t="s">
        <v>486</v>
      </c>
      <c r="F474" s="12"/>
    </row>
    <row r="475" spans="1:6" x14ac:dyDescent="0.3">
      <c r="A475" s="11" t="s">
        <v>480</v>
      </c>
      <c r="B475" s="14">
        <v>27</v>
      </c>
      <c r="C475" s="11" t="s">
        <v>487</v>
      </c>
      <c r="D475" s="17">
        <v>27099</v>
      </c>
      <c r="E475" s="11" t="s">
        <v>487</v>
      </c>
      <c r="F475" s="12"/>
    </row>
    <row r="476" spans="1:6" x14ac:dyDescent="0.3">
      <c r="A476" s="11" t="s">
        <v>480</v>
      </c>
      <c r="B476" s="14">
        <v>27</v>
      </c>
      <c r="C476" s="11" t="s">
        <v>488</v>
      </c>
      <c r="D476" s="17">
        <v>27150</v>
      </c>
      <c r="E476" s="11" t="s">
        <v>488</v>
      </c>
      <c r="F476" s="12"/>
    </row>
    <row r="477" spans="1:6" x14ac:dyDescent="0.3">
      <c r="A477" s="11" t="s">
        <v>480</v>
      </c>
      <c r="B477" s="14">
        <v>27</v>
      </c>
      <c r="C477" s="11" t="s">
        <v>489</v>
      </c>
      <c r="D477" s="17">
        <v>27160</v>
      </c>
      <c r="E477" s="11" t="s">
        <v>489</v>
      </c>
      <c r="F477" s="12"/>
    </row>
    <row r="478" spans="1:6" x14ac:dyDescent="0.3">
      <c r="A478" s="11" t="s">
        <v>480</v>
      </c>
      <c r="B478" s="14">
        <v>27</v>
      </c>
      <c r="C478" s="11" t="s">
        <v>490</v>
      </c>
      <c r="D478" s="17">
        <v>27205</v>
      </c>
      <c r="E478" s="11" t="s">
        <v>490</v>
      </c>
      <c r="F478" s="12"/>
    </row>
    <row r="479" spans="1:6" x14ac:dyDescent="0.3">
      <c r="A479" s="11" t="s">
        <v>480</v>
      </c>
      <c r="B479" s="14">
        <v>27</v>
      </c>
      <c r="C479" s="11" t="s">
        <v>491</v>
      </c>
      <c r="D479" s="17">
        <v>27135</v>
      </c>
      <c r="E479" s="11" t="s">
        <v>491</v>
      </c>
      <c r="F479" s="12"/>
    </row>
    <row r="480" spans="1:6" x14ac:dyDescent="0.3">
      <c r="A480" s="11" t="s">
        <v>480</v>
      </c>
      <c r="B480" s="14">
        <v>27</v>
      </c>
      <c r="C480" s="11" t="s">
        <v>492</v>
      </c>
      <c r="D480" s="17">
        <v>27245</v>
      </c>
      <c r="E480" s="11" t="s">
        <v>492</v>
      </c>
      <c r="F480" s="12"/>
    </row>
    <row r="481" spans="1:6" x14ac:dyDescent="0.3">
      <c r="A481" s="11" t="s">
        <v>480</v>
      </c>
      <c r="B481" s="14">
        <v>27</v>
      </c>
      <c r="C481" s="11" t="s">
        <v>493</v>
      </c>
      <c r="D481" s="17">
        <v>27250</v>
      </c>
      <c r="E481" s="11" t="s">
        <v>493</v>
      </c>
      <c r="F481" s="12"/>
    </row>
    <row r="482" spans="1:6" x14ac:dyDescent="0.3">
      <c r="A482" s="11" t="s">
        <v>480</v>
      </c>
      <c r="B482" s="14">
        <v>27</v>
      </c>
      <c r="C482" s="11" t="s">
        <v>494</v>
      </c>
      <c r="D482" s="17">
        <v>27361</v>
      </c>
      <c r="E482" s="11" t="s">
        <v>494</v>
      </c>
      <c r="F482" s="12"/>
    </row>
    <row r="483" spans="1:6" x14ac:dyDescent="0.3">
      <c r="A483" s="11" t="s">
        <v>480</v>
      </c>
      <c r="B483" s="14">
        <v>27</v>
      </c>
      <c r="C483" s="11" t="s">
        <v>495</v>
      </c>
      <c r="D483" s="17">
        <v>27372</v>
      </c>
      <c r="E483" s="11" t="s">
        <v>495</v>
      </c>
      <c r="F483" s="12"/>
    </row>
    <row r="484" spans="1:6" x14ac:dyDescent="0.3">
      <c r="A484" s="11" t="s">
        <v>480</v>
      </c>
      <c r="B484" s="14">
        <v>27</v>
      </c>
      <c r="C484" s="11" t="s">
        <v>496</v>
      </c>
      <c r="D484" s="17">
        <v>27413</v>
      </c>
      <c r="E484" s="11" t="s">
        <v>496</v>
      </c>
      <c r="F484" s="12"/>
    </row>
    <row r="485" spans="1:6" x14ac:dyDescent="0.3">
      <c r="A485" s="11" t="s">
        <v>480</v>
      </c>
      <c r="B485" s="14">
        <v>27</v>
      </c>
      <c r="C485" s="11" t="s">
        <v>497</v>
      </c>
      <c r="D485" s="17">
        <v>27425</v>
      </c>
      <c r="E485" s="11" t="s">
        <v>497</v>
      </c>
      <c r="F485" s="12"/>
    </row>
    <row r="486" spans="1:6" x14ac:dyDescent="0.3">
      <c r="A486" s="11" t="s">
        <v>480</v>
      </c>
      <c r="B486" s="14">
        <v>27</v>
      </c>
      <c r="C486" s="11" t="s">
        <v>498</v>
      </c>
      <c r="D486" s="17">
        <v>27430</v>
      </c>
      <c r="E486" s="11" t="s">
        <v>498</v>
      </c>
      <c r="F486" s="12"/>
    </row>
    <row r="487" spans="1:6" x14ac:dyDescent="0.3">
      <c r="A487" s="11" t="s">
        <v>480</v>
      </c>
      <c r="B487" s="14">
        <v>27</v>
      </c>
      <c r="C487" s="11" t="s">
        <v>499</v>
      </c>
      <c r="D487" s="17">
        <v>27450</v>
      </c>
      <c r="E487" s="11" t="s">
        <v>499</v>
      </c>
      <c r="F487" s="12"/>
    </row>
    <row r="488" spans="1:6" x14ac:dyDescent="0.3">
      <c r="A488" s="11" t="s">
        <v>480</v>
      </c>
      <c r="B488" s="14">
        <v>27</v>
      </c>
      <c r="C488" s="11" t="s">
        <v>500</v>
      </c>
      <c r="D488" s="17">
        <v>27491</v>
      </c>
      <c r="E488" s="11" t="s">
        <v>500</v>
      </c>
      <c r="F488" s="12"/>
    </row>
    <row r="489" spans="1:6" x14ac:dyDescent="0.3">
      <c r="A489" s="11" t="s">
        <v>480</v>
      </c>
      <c r="B489" s="14">
        <v>27</v>
      </c>
      <c r="C489" s="11" t="s">
        <v>501</v>
      </c>
      <c r="D489" s="17">
        <v>27495</v>
      </c>
      <c r="E489" s="11" t="s">
        <v>501</v>
      </c>
      <c r="F489" s="12"/>
    </row>
    <row r="490" spans="1:6" x14ac:dyDescent="0.3">
      <c r="A490" s="11" t="s">
        <v>480</v>
      </c>
      <c r="B490" s="14">
        <v>27</v>
      </c>
      <c r="C490" s="11" t="s">
        <v>502</v>
      </c>
      <c r="D490" s="17">
        <v>27001</v>
      </c>
      <c r="E490" s="11" t="s">
        <v>502</v>
      </c>
      <c r="F490" s="12"/>
    </row>
    <row r="491" spans="1:6" x14ac:dyDescent="0.3">
      <c r="A491" s="11" t="s">
        <v>480</v>
      </c>
      <c r="B491" s="14">
        <v>27</v>
      </c>
      <c r="C491" s="11" t="s">
        <v>503</v>
      </c>
      <c r="D491" s="17">
        <v>27580</v>
      </c>
      <c r="E491" s="11" t="s">
        <v>503</v>
      </c>
      <c r="F491" s="12"/>
    </row>
    <row r="492" spans="1:6" x14ac:dyDescent="0.3">
      <c r="A492" s="11" t="s">
        <v>480</v>
      </c>
      <c r="B492" s="14">
        <v>27</v>
      </c>
      <c r="C492" s="11" t="s">
        <v>504</v>
      </c>
      <c r="D492" s="17">
        <v>27600</v>
      </c>
      <c r="E492" s="11" t="s">
        <v>504</v>
      </c>
      <c r="F492" s="12"/>
    </row>
    <row r="493" spans="1:6" x14ac:dyDescent="0.3">
      <c r="A493" s="11" t="s">
        <v>480</v>
      </c>
      <c r="B493" s="14">
        <v>27</v>
      </c>
      <c r="C493" s="11" t="s">
        <v>374</v>
      </c>
      <c r="D493" s="17">
        <v>27615</v>
      </c>
      <c r="E493" s="11" t="s">
        <v>374</v>
      </c>
      <c r="F493" s="12"/>
    </row>
    <row r="494" spans="1:6" x14ac:dyDescent="0.3">
      <c r="A494" s="11" t="s">
        <v>480</v>
      </c>
      <c r="B494" s="14">
        <v>27</v>
      </c>
      <c r="C494" s="11" t="s">
        <v>505</v>
      </c>
      <c r="D494" s="17">
        <v>27660</v>
      </c>
      <c r="E494" s="11" t="s">
        <v>505</v>
      </c>
      <c r="F494" s="12"/>
    </row>
    <row r="495" spans="1:6" x14ac:dyDescent="0.3">
      <c r="A495" s="11" t="s">
        <v>480</v>
      </c>
      <c r="B495" s="14">
        <v>27</v>
      </c>
      <c r="C495" s="11" t="s">
        <v>506</v>
      </c>
      <c r="D495" s="17">
        <v>27745</v>
      </c>
      <c r="E495" s="11" t="s">
        <v>506</v>
      </c>
      <c r="F495" s="12"/>
    </row>
    <row r="496" spans="1:6" x14ac:dyDescent="0.3">
      <c r="A496" s="11" t="s">
        <v>480</v>
      </c>
      <c r="B496" s="14">
        <v>27</v>
      </c>
      <c r="C496" s="11" t="s">
        <v>507</v>
      </c>
      <c r="D496" s="17">
        <v>27787</v>
      </c>
      <c r="E496" s="11" t="s">
        <v>507</v>
      </c>
      <c r="F496" s="12"/>
    </row>
    <row r="497" spans="1:6" x14ac:dyDescent="0.3">
      <c r="A497" s="11" t="s">
        <v>480</v>
      </c>
      <c r="B497" s="14">
        <v>27</v>
      </c>
      <c r="C497" s="11" t="s">
        <v>508</v>
      </c>
      <c r="D497" s="17">
        <v>27800</v>
      </c>
      <c r="E497" s="11" t="s">
        <v>508</v>
      </c>
      <c r="F497" s="12"/>
    </row>
    <row r="498" spans="1:6" x14ac:dyDescent="0.3">
      <c r="A498" s="11" t="s">
        <v>480</v>
      </c>
      <c r="B498" s="14">
        <v>27</v>
      </c>
      <c r="C498" s="11" t="s">
        <v>509</v>
      </c>
      <c r="D498" s="17">
        <v>27810</v>
      </c>
      <c r="E498" s="11" t="s">
        <v>509</v>
      </c>
      <c r="F498" s="12"/>
    </row>
    <row r="499" spans="1:6" x14ac:dyDescent="0.3">
      <c r="A499" s="11" t="s">
        <v>202</v>
      </c>
      <c r="B499" s="14">
        <v>23</v>
      </c>
      <c r="C499" s="11" t="s">
        <v>510</v>
      </c>
      <c r="D499" s="17">
        <v>23068</v>
      </c>
      <c r="E499" s="11" t="s">
        <v>510</v>
      </c>
      <c r="F499" s="12"/>
    </row>
    <row r="500" spans="1:6" x14ac:dyDescent="0.3">
      <c r="A500" s="11" t="s">
        <v>202</v>
      </c>
      <c r="B500" s="14">
        <v>23</v>
      </c>
      <c r="C500" s="11" t="s">
        <v>245</v>
      </c>
      <c r="D500" s="17">
        <v>23079</v>
      </c>
      <c r="E500" s="11" t="s">
        <v>245</v>
      </c>
      <c r="F500" s="12"/>
    </row>
    <row r="501" spans="1:6" x14ac:dyDescent="0.3">
      <c r="A501" s="11" t="s">
        <v>202</v>
      </c>
      <c r="B501" s="14">
        <v>23</v>
      </c>
      <c r="C501" s="11" t="s">
        <v>511</v>
      </c>
      <c r="D501" s="17">
        <v>23090</v>
      </c>
      <c r="E501" s="11" t="s">
        <v>511</v>
      </c>
      <c r="F501" s="12"/>
    </row>
    <row r="502" spans="1:6" x14ac:dyDescent="0.3">
      <c r="A502" s="11" t="s">
        <v>202</v>
      </c>
      <c r="B502" s="14">
        <v>23</v>
      </c>
      <c r="C502" s="11" t="s">
        <v>512</v>
      </c>
      <c r="D502" s="17">
        <v>23162</v>
      </c>
      <c r="E502" s="11" t="s">
        <v>512</v>
      </c>
      <c r="F502" s="12"/>
    </row>
    <row r="503" spans="1:6" x14ac:dyDescent="0.3">
      <c r="A503" s="11" t="s">
        <v>202</v>
      </c>
      <c r="B503" s="14">
        <v>23</v>
      </c>
      <c r="C503" s="11" t="s">
        <v>513</v>
      </c>
      <c r="D503" s="17">
        <v>23168</v>
      </c>
      <c r="E503" s="11" t="s">
        <v>513</v>
      </c>
      <c r="F503" s="12"/>
    </row>
    <row r="504" spans="1:6" x14ac:dyDescent="0.3">
      <c r="A504" s="11" t="s">
        <v>202</v>
      </c>
      <c r="B504" s="14">
        <v>23</v>
      </c>
      <c r="C504" s="11" t="s">
        <v>514</v>
      </c>
      <c r="D504" s="17">
        <v>23182</v>
      </c>
      <c r="E504" s="11" t="s">
        <v>514</v>
      </c>
      <c r="F504" s="12"/>
    </row>
    <row r="505" spans="1:6" x14ac:dyDescent="0.3">
      <c r="A505" s="11" t="s">
        <v>202</v>
      </c>
      <c r="B505" s="14">
        <v>23</v>
      </c>
      <c r="C505" s="11" t="s">
        <v>515</v>
      </c>
      <c r="D505" s="17">
        <v>23189</v>
      </c>
      <c r="E505" s="11" t="s">
        <v>515</v>
      </c>
      <c r="F505" s="12"/>
    </row>
    <row r="506" spans="1:6" x14ac:dyDescent="0.3">
      <c r="A506" s="11" t="s">
        <v>202</v>
      </c>
      <c r="B506" s="14">
        <v>23</v>
      </c>
      <c r="C506" s="11" t="s">
        <v>516</v>
      </c>
      <c r="D506" s="17">
        <v>23300</v>
      </c>
      <c r="E506" s="11" t="s">
        <v>516</v>
      </c>
      <c r="F506" s="12"/>
    </row>
    <row r="507" spans="1:6" x14ac:dyDescent="0.3">
      <c r="A507" s="11" t="s">
        <v>202</v>
      </c>
      <c r="B507" s="14">
        <v>23</v>
      </c>
      <c r="C507" s="11" t="s">
        <v>517</v>
      </c>
      <c r="D507" s="17">
        <v>23350</v>
      </c>
      <c r="E507" s="11" t="s">
        <v>517</v>
      </c>
      <c r="F507" s="12"/>
    </row>
    <row r="508" spans="1:6" x14ac:dyDescent="0.3">
      <c r="A508" s="11" t="s">
        <v>202</v>
      </c>
      <c r="B508" s="14">
        <v>23</v>
      </c>
      <c r="C508" s="11" t="s">
        <v>518</v>
      </c>
      <c r="D508" s="17">
        <v>23417</v>
      </c>
      <c r="E508" s="11" t="s">
        <v>518</v>
      </c>
      <c r="F508" s="12"/>
    </row>
    <row r="509" spans="1:6" x14ac:dyDescent="0.3">
      <c r="A509" s="11" t="s">
        <v>202</v>
      </c>
      <c r="B509" s="14">
        <v>23</v>
      </c>
      <c r="C509" s="11" t="s">
        <v>519</v>
      </c>
      <c r="D509" s="17">
        <v>23419</v>
      </c>
      <c r="E509" s="11" t="s">
        <v>519</v>
      </c>
      <c r="F509" s="12"/>
    </row>
    <row r="510" spans="1:6" x14ac:dyDescent="0.3">
      <c r="A510" s="11" t="s">
        <v>202</v>
      </c>
      <c r="B510" s="14">
        <v>23</v>
      </c>
      <c r="C510" s="11" t="s">
        <v>520</v>
      </c>
      <c r="D510" s="17">
        <v>23464</v>
      </c>
      <c r="E510" s="11" t="s">
        <v>520</v>
      </c>
      <c r="F510" s="12"/>
    </row>
    <row r="511" spans="1:6" x14ac:dyDescent="0.3">
      <c r="A511" s="11" t="s">
        <v>202</v>
      </c>
      <c r="B511" s="14">
        <v>23</v>
      </c>
      <c r="C511" s="11" t="s">
        <v>521</v>
      </c>
      <c r="D511" s="17">
        <v>23466</v>
      </c>
      <c r="E511" s="11" t="s">
        <v>521</v>
      </c>
      <c r="F511" s="12"/>
    </row>
    <row r="512" spans="1:6" x14ac:dyDescent="0.3">
      <c r="A512" s="11" t="s">
        <v>202</v>
      </c>
      <c r="B512" s="14">
        <v>23</v>
      </c>
      <c r="C512" s="11" t="s">
        <v>522</v>
      </c>
      <c r="D512" s="17">
        <v>23001</v>
      </c>
      <c r="E512" s="11" t="s">
        <v>522</v>
      </c>
      <c r="F512" s="12"/>
    </row>
    <row r="513" spans="1:6" x14ac:dyDescent="0.3">
      <c r="A513" s="11" t="s">
        <v>202</v>
      </c>
      <c r="B513" s="14">
        <v>23</v>
      </c>
      <c r="C513" s="11" t="s">
        <v>523</v>
      </c>
      <c r="D513" s="17">
        <v>23500</v>
      </c>
      <c r="E513" s="11" t="s">
        <v>523</v>
      </c>
      <c r="F513" s="12"/>
    </row>
    <row r="514" spans="1:6" x14ac:dyDescent="0.3">
      <c r="A514" s="11" t="s">
        <v>202</v>
      </c>
      <c r="B514" s="14">
        <v>23</v>
      </c>
      <c r="C514" s="11" t="s">
        <v>524</v>
      </c>
      <c r="D514" s="17">
        <v>23555</v>
      </c>
      <c r="E514" s="11" t="s">
        <v>524</v>
      </c>
      <c r="F514" s="12"/>
    </row>
    <row r="515" spans="1:6" x14ac:dyDescent="0.3">
      <c r="A515" s="11" t="s">
        <v>202</v>
      </c>
      <c r="B515" s="14">
        <v>23</v>
      </c>
      <c r="C515" s="11" t="s">
        <v>525</v>
      </c>
      <c r="D515" s="17">
        <v>23570</v>
      </c>
      <c r="E515" s="11" t="s">
        <v>525</v>
      </c>
      <c r="F515" s="12"/>
    </row>
    <row r="516" spans="1:6" x14ac:dyDescent="0.3">
      <c r="A516" s="11" t="s">
        <v>202</v>
      </c>
      <c r="B516" s="14">
        <v>23</v>
      </c>
      <c r="C516" s="11" t="s">
        <v>526</v>
      </c>
      <c r="D516" s="17">
        <v>23574</v>
      </c>
      <c r="E516" s="11" t="s">
        <v>526</v>
      </c>
      <c r="F516" s="12"/>
    </row>
    <row r="517" spans="1:6" x14ac:dyDescent="0.3">
      <c r="A517" s="11" t="s">
        <v>202</v>
      </c>
      <c r="B517" s="14">
        <v>23</v>
      </c>
      <c r="C517" s="11" t="s">
        <v>527</v>
      </c>
      <c r="D517" s="17">
        <v>23580</v>
      </c>
      <c r="E517" s="11" t="s">
        <v>527</v>
      </c>
      <c r="F517" s="12"/>
    </row>
    <row r="518" spans="1:6" x14ac:dyDescent="0.3">
      <c r="A518" s="11" t="s">
        <v>202</v>
      </c>
      <c r="B518" s="14">
        <v>23</v>
      </c>
      <c r="C518" s="11" t="s">
        <v>528</v>
      </c>
      <c r="D518" s="17">
        <v>23586</v>
      </c>
      <c r="E518" s="11" t="s">
        <v>528</v>
      </c>
      <c r="F518" s="12"/>
    </row>
    <row r="519" spans="1:6" x14ac:dyDescent="0.3">
      <c r="A519" s="11" t="s">
        <v>202</v>
      </c>
      <c r="B519" s="14">
        <v>23</v>
      </c>
      <c r="C519" s="11" t="s">
        <v>529</v>
      </c>
      <c r="D519" s="17">
        <v>23660</v>
      </c>
      <c r="E519" s="11" t="s">
        <v>529</v>
      </c>
      <c r="F519" s="12"/>
    </row>
    <row r="520" spans="1:6" x14ac:dyDescent="0.3">
      <c r="A520" s="11" t="s">
        <v>202</v>
      </c>
      <c r="B520" s="14">
        <v>23</v>
      </c>
      <c r="C520" s="11" t="s">
        <v>530</v>
      </c>
      <c r="D520" s="17">
        <v>23670</v>
      </c>
      <c r="E520" s="11" t="s">
        <v>530</v>
      </c>
      <c r="F520" s="12"/>
    </row>
    <row r="521" spans="1:6" x14ac:dyDescent="0.3">
      <c r="A521" s="11" t="s">
        <v>202</v>
      </c>
      <c r="B521" s="14">
        <v>23</v>
      </c>
      <c r="C521" s="11" t="s">
        <v>531</v>
      </c>
      <c r="D521" s="17">
        <v>23672</v>
      </c>
      <c r="E521" s="11" t="s">
        <v>531</v>
      </c>
      <c r="F521" s="12"/>
    </row>
    <row r="522" spans="1:6" x14ac:dyDescent="0.3">
      <c r="A522" s="11" t="s">
        <v>202</v>
      </c>
      <c r="B522" s="14">
        <v>23</v>
      </c>
      <c r="C522" s="11" t="s">
        <v>532</v>
      </c>
      <c r="D522" s="17">
        <v>23675</v>
      </c>
      <c r="E522" s="11" t="s">
        <v>532</v>
      </c>
      <c r="F522" s="12"/>
    </row>
    <row r="523" spans="1:6" x14ac:dyDescent="0.3">
      <c r="A523" s="11" t="s">
        <v>202</v>
      </c>
      <c r="B523" s="14">
        <v>23</v>
      </c>
      <c r="C523" s="11" t="s">
        <v>119</v>
      </c>
      <c r="D523" s="17">
        <v>23678</v>
      </c>
      <c r="E523" s="11" t="s">
        <v>119</v>
      </c>
      <c r="F523" s="12"/>
    </row>
    <row r="524" spans="1:6" x14ac:dyDescent="0.3">
      <c r="A524" s="11" t="s">
        <v>202</v>
      </c>
      <c r="B524" s="14">
        <v>23</v>
      </c>
      <c r="C524" s="11" t="s">
        <v>533</v>
      </c>
      <c r="D524" s="17">
        <v>23682</v>
      </c>
      <c r="E524" s="11" t="s">
        <v>533</v>
      </c>
      <c r="F524" s="12"/>
    </row>
    <row r="525" spans="1:6" x14ac:dyDescent="0.3">
      <c r="A525" s="11" t="s">
        <v>202</v>
      </c>
      <c r="B525" s="14">
        <v>23</v>
      </c>
      <c r="C525" s="11" t="s">
        <v>534</v>
      </c>
      <c r="D525" s="17">
        <v>23686</v>
      </c>
      <c r="E525" s="11" t="s">
        <v>534</v>
      </c>
      <c r="F525" s="12"/>
    </row>
    <row r="526" spans="1:6" x14ac:dyDescent="0.3">
      <c r="A526" s="11" t="s">
        <v>202</v>
      </c>
      <c r="B526" s="14">
        <v>23</v>
      </c>
      <c r="C526" s="11" t="s">
        <v>535</v>
      </c>
      <c r="D526" s="17">
        <v>23807</v>
      </c>
      <c r="E526" s="11" t="s">
        <v>535</v>
      </c>
      <c r="F526" s="12"/>
    </row>
    <row r="527" spans="1:6" x14ac:dyDescent="0.3">
      <c r="A527" s="11" t="s">
        <v>202</v>
      </c>
      <c r="B527" s="14">
        <v>23</v>
      </c>
      <c r="C527" s="11" t="s">
        <v>536</v>
      </c>
      <c r="D527" s="17">
        <v>23815</v>
      </c>
      <c r="E527" s="11" t="s">
        <v>536</v>
      </c>
      <c r="F527" s="12"/>
    </row>
    <row r="528" spans="1:6" x14ac:dyDescent="0.3">
      <c r="A528" s="11" t="s">
        <v>202</v>
      </c>
      <c r="B528" s="14">
        <v>23</v>
      </c>
      <c r="C528" s="11" t="s">
        <v>537</v>
      </c>
      <c r="D528" s="17">
        <v>23855</v>
      </c>
      <c r="E528" s="11" t="s">
        <v>537</v>
      </c>
      <c r="F528" s="12"/>
    </row>
    <row r="529" spans="1:6" x14ac:dyDescent="0.3">
      <c r="A529" s="11" t="s">
        <v>538</v>
      </c>
      <c r="B529" s="14">
        <v>25</v>
      </c>
      <c r="C529" s="11" t="s">
        <v>539</v>
      </c>
      <c r="D529" s="17">
        <v>25001</v>
      </c>
      <c r="E529" s="11" t="s">
        <v>539</v>
      </c>
      <c r="F529" s="12"/>
    </row>
    <row r="530" spans="1:6" x14ac:dyDescent="0.3">
      <c r="A530" s="11" t="s">
        <v>538</v>
      </c>
      <c r="B530" s="14">
        <v>25</v>
      </c>
      <c r="C530" s="11" t="s">
        <v>540</v>
      </c>
      <c r="D530" s="17">
        <v>25019</v>
      </c>
      <c r="E530" s="11" t="s">
        <v>540</v>
      </c>
      <c r="F530" s="12"/>
    </row>
    <row r="531" spans="1:6" x14ac:dyDescent="0.3">
      <c r="A531" s="11" t="s">
        <v>538</v>
      </c>
      <c r="B531" s="14">
        <v>25</v>
      </c>
      <c r="C531" s="11" t="s">
        <v>541</v>
      </c>
      <c r="D531" s="17">
        <v>25035</v>
      </c>
      <c r="E531" s="11" t="s">
        <v>541</v>
      </c>
      <c r="F531" s="12"/>
    </row>
    <row r="532" spans="1:6" x14ac:dyDescent="0.3">
      <c r="A532" s="11" t="s">
        <v>538</v>
      </c>
      <c r="B532" s="14">
        <v>25</v>
      </c>
      <c r="C532" s="11" t="s">
        <v>542</v>
      </c>
      <c r="D532" s="17">
        <v>25040</v>
      </c>
      <c r="E532" s="11" t="s">
        <v>542</v>
      </c>
      <c r="F532" s="12"/>
    </row>
    <row r="533" spans="1:6" x14ac:dyDescent="0.3">
      <c r="A533" s="11" t="s">
        <v>538</v>
      </c>
      <c r="B533" s="14">
        <v>25</v>
      </c>
      <c r="C533" s="11" t="s">
        <v>543</v>
      </c>
      <c r="D533" s="17">
        <v>25599</v>
      </c>
      <c r="E533" s="11" t="s">
        <v>543</v>
      </c>
      <c r="F533" s="12"/>
    </row>
    <row r="534" spans="1:6" x14ac:dyDescent="0.3">
      <c r="A534" s="11" t="s">
        <v>538</v>
      </c>
      <c r="B534" s="14">
        <v>25</v>
      </c>
      <c r="C534" s="11" t="s">
        <v>544</v>
      </c>
      <c r="D534" s="17">
        <v>25053</v>
      </c>
      <c r="E534" s="11" t="s">
        <v>544</v>
      </c>
      <c r="F534" s="12"/>
    </row>
    <row r="535" spans="1:6" x14ac:dyDescent="0.3">
      <c r="A535" s="11" t="s">
        <v>538</v>
      </c>
      <c r="B535" s="14">
        <v>25</v>
      </c>
      <c r="C535" s="11" t="s">
        <v>545</v>
      </c>
      <c r="D535" s="17">
        <v>25086</v>
      </c>
      <c r="E535" s="11" t="s">
        <v>545</v>
      </c>
      <c r="F535" s="12"/>
    </row>
    <row r="536" spans="1:6" x14ac:dyDescent="0.3">
      <c r="A536" s="11" t="s">
        <v>538</v>
      </c>
      <c r="B536" s="14">
        <v>25</v>
      </c>
      <c r="C536" s="11" t="s">
        <v>546</v>
      </c>
      <c r="D536" s="17">
        <v>25095</v>
      </c>
      <c r="E536" s="11" t="s">
        <v>546</v>
      </c>
      <c r="F536" s="12"/>
    </row>
    <row r="537" spans="1:6" x14ac:dyDescent="0.3">
      <c r="A537" s="11" t="s">
        <v>538</v>
      </c>
      <c r="B537" s="14">
        <v>25</v>
      </c>
      <c r="C537" s="11" t="s">
        <v>547</v>
      </c>
      <c r="D537" s="17">
        <v>25099</v>
      </c>
      <c r="E537" s="11" t="s">
        <v>547</v>
      </c>
      <c r="F537" s="12"/>
    </row>
    <row r="538" spans="1:6" x14ac:dyDescent="0.3">
      <c r="A538" s="11" t="s">
        <v>538</v>
      </c>
      <c r="B538" s="14">
        <v>25</v>
      </c>
      <c r="C538" s="11" t="s">
        <v>548</v>
      </c>
      <c r="D538" s="17">
        <v>25120</v>
      </c>
      <c r="E538" s="11" t="s">
        <v>548</v>
      </c>
      <c r="F538" s="12"/>
    </row>
    <row r="539" spans="1:6" x14ac:dyDescent="0.3">
      <c r="A539" s="11" t="s">
        <v>538</v>
      </c>
      <c r="B539" s="14">
        <v>25</v>
      </c>
      <c r="C539" s="11" t="s">
        <v>549</v>
      </c>
      <c r="D539" s="17">
        <v>25123</v>
      </c>
      <c r="E539" s="11" t="s">
        <v>549</v>
      </c>
      <c r="F539" s="12"/>
    </row>
    <row r="540" spans="1:6" x14ac:dyDescent="0.3">
      <c r="A540" s="11" t="s">
        <v>538</v>
      </c>
      <c r="B540" s="14">
        <v>25</v>
      </c>
      <c r="C540" s="11" t="s">
        <v>550</v>
      </c>
      <c r="D540" s="17">
        <v>25126</v>
      </c>
      <c r="E540" s="11" t="s">
        <v>550</v>
      </c>
      <c r="F540" s="12"/>
    </row>
    <row r="541" spans="1:6" x14ac:dyDescent="0.3">
      <c r="A541" s="11" t="s">
        <v>538</v>
      </c>
      <c r="B541" s="14">
        <v>25</v>
      </c>
      <c r="C541" s="11" t="s">
        <v>551</v>
      </c>
      <c r="D541" s="17">
        <v>25148</v>
      </c>
      <c r="E541" s="11" t="s">
        <v>551</v>
      </c>
      <c r="F541" s="12"/>
    </row>
    <row r="542" spans="1:6" x14ac:dyDescent="0.3">
      <c r="A542" s="11" t="s">
        <v>538</v>
      </c>
      <c r="B542" s="14">
        <v>25</v>
      </c>
      <c r="C542" s="11" t="s">
        <v>552</v>
      </c>
      <c r="D542" s="17">
        <v>25151</v>
      </c>
      <c r="E542" s="11" t="s">
        <v>552</v>
      </c>
      <c r="F542" s="12"/>
    </row>
    <row r="543" spans="1:6" x14ac:dyDescent="0.3">
      <c r="A543" s="11" t="s">
        <v>538</v>
      </c>
      <c r="B543" s="14">
        <v>25</v>
      </c>
      <c r="C543" s="11" t="s">
        <v>553</v>
      </c>
      <c r="D543" s="17">
        <v>25154</v>
      </c>
      <c r="E543" s="11" t="s">
        <v>553</v>
      </c>
      <c r="F543" s="12"/>
    </row>
    <row r="544" spans="1:6" x14ac:dyDescent="0.3">
      <c r="A544" s="11" t="s">
        <v>538</v>
      </c>
      <c r="B544" s="14">
        <v>25</v>
      </c>
      <c r="C544" s="11" t="s">
        <v>554</v>
      </c>
      <c r="D544" s="17">
        <v>25168</v>
      </c>
      <c r="E544" s="11" t="s">
        <v>554</v>
      </c>
      <c r="F544" s="12"/>
    </row>
    <row r="545" spans="1:6" x14ac:dyDescent="0.3">
      <c r="A545" s="11" t="s">
        <v>538</v>
      </c>
      <c r="B545" s="14">
        <v>25</v>
      </c>
      <c r="C545" s="11" t="s">
        <v>555</v>
      </c>
      <c r="D545" s="17">
        <v>25175</v>
      </c>
      <c r="E545" s="11" t="s">
        <v>555</v>
      </c>
      <c r="F545" s="12"/>
    </row>
    <row r="546" spans="1:6" x14ac:dyDescent="0.3">
      <c r="A546" s="11" t="s">
        <v>538</v>
      </c>
      <c r="B546" s="14">
        <v>25</v>
      </c>
      <c r="C546" s="11" t="s">
        <v>556</v>
      </c>
      <c r="D546" s="17">
        <v>25178</v>
      </c>
      <c r="E546" s="11" t="s">
        <v>556</v>
      </c>
      <c r="F546" s="12"/>
    </row>
    <row r="547" spans="1:6" x14ac:dyDescent="0.3">
      <c r="A547" s="11" t="s">
        <v>538</v>
      </c>
      <c r="B547" s="14">
        <v>25</v>
      </c>
      <c r="C547" s="11" t="s">
        <v>557</v>
      </c>
      <c r="D547" s="17">
        <v>25181</v>
      </c>
      <c r="E547" s="11" t="s">
        <v>557</v>
      </c>
      <c r="F547" s="12"/>
    </row>
    <row r="548" spans="1:6" x14ac:dyDescent="0.3">
      <c r="A548" s="11" t="s">
        <v>538</v>
      </c>
      <c r="B548" s="14">
        <v>25</v>
      </c>
      <c r="C548" s="11" t="s">
        <v>558</v>
      </c>
      <c r="D548" s="17">
        <v>25183</v>
      </c>
      <c r="E548" s="11" t="s">
        <v>558</v>
      </c>
      <c r="F548" s="12"/>
    </row>
    <row r="549" spans="1:6" x14ac:dyDescent="0.3">
      <c r="A549" s="11" t="s">
        <v>538</v>
      </c>
      <c r="B549" s="14">
        <v>25</v>
      </c>
      <c r="C549" s="11" t="s">
        <v>559</v>
      </c>
      <c r="D549" s="17">
        <v>25200</v>
      </c>
      <c r="E549" s="11" t="s">
        <v>559</v>
      </c>
      <c r="F549" s="12"/>
    </row>
    <row r="550" spans="1:6" x14ac:dyDescent="0.3">
      <c r="A550" s="11" t="s">
        <v>538</v>
      </c>
      <c r="B550" s="14">
        <v>25</v>
      </c>
      <c r="C550" s="11" t="s">
        <v>560</v>
      </c>
      <c r="D550" s="17">
        <v>25214</v>
      </c>
      <c r="E550" s="11" t="s">
        <v>560</v>
      </c>
      <c r="F550" s="12"/>
    </row>
    <row r="551" spans="1:6" x14ac:dyDescent="0.3">
      <c r="A551" s="11" t="s">
        <v>538</v>
      </c>
      <c r="B551" s="14">
        <v>25</v>
      </c>
      <c r="C551" s="11" t="s">
        <v>561</v>
      </c>
      <c r="D551" s="17">
        <v>25224</v>
      </c>
      <c r="E551" s="11" t="s">
        <v>561</v>
      </c>
      <c r="F551" s="12"/>
    </row>
    <row r="552" spans="1:6" x14ac:dyDescent="0.3">
      <c r="A552" s="11" t="s">
        <v>538</v>
      </c>
      <c r="B552" s="14">
        <v>25</v>
      </c>
      <c r="C552" s="11" t="s">
        <v>562</v>
      </c>
      <c r="D552" s="17">
        <v>25245</v>
      </c>
      <c r="E552" s="11" t="s">
        <v>562</v>
      </c>
      <c r="F552" s="12"/>
    </row>
    <row r="553" spans="1:6" x14ac:dyDescent="0.3">
      <c r="A553" s="11" t="s">
        <v>538</v>
      </c>
      <c r="B553" s="14">
        <v>25</v>
      </c>
      <c r="C553" s="11" t="s">
        <v>205</v>
      </c>
      <c r="D553" s="17">
        <v>25258</v>
      </c>
      <c r="E553" s="11" t="s">
        <v>205</v>
      </c>
      <c r="F553" s="12"/>
    </row>
    <row r="554" spans="1:6" x14ac:dyDescent="0.3">
      <c r="A554" s="11" t="s">
        <v>538</v>
      </c>
      <c r="B554" s="14">
        <v>25</v>
      </c>
      <c r="C554" s="11" t="s">
        <v>563</v>
      </c>
      <c r="D554" s="17">
        <v>25260</v>
      </c>
      <c r="E554" s="11" t="s">
        <v>563</v>
      </c>
      <c r="F554" s="12"/>
    </row>
    <row r="555" spans="1:6" x14ac:dyDescent="0.3">
      <c r="A555" s="11" t="s">
        <v>538</v>
      </c>
      <c r="B555" s="14">
        <v>25</v>
      </c>
      <c r="C555" s="11" t="s">
        <v>564</v>
      </c>
      <c r="D555" s="17">
        <v>25269</v>
      </c>
      <c r="E555" s="11" t="s">
        <v>564</v>
      </c>
      <c r="F555" s="12"/>
    </row>
    <row r="556" spans="1:6" x14ac:dyDescent="0.3">
      <c r="A556" s="11" t="s">
        <v>538</v>
      </c>
      <c r="B556" s="14">
        <v>25</v>
      </c>
      <c r="C556" s="11" t="s">
        <v>565</v>
      </c>
      <c r="D556" s="17">
        <v>25279</v>
      </c>
      <c r="E556" s="11" t="s">
        <v>565</v>
      </c>
      <c r="F556" s="12"/>
    </row>
    <row r="557" spans="1:6" x14ac:dyDescent="0.3">
      <c r="A557" s="11" t="s">
        <v>538</v>
      </c>
      <c r="B557" s="14">
        <v>25</v>
      </c>
      <c r="C557" s="11" t="s">
        <v>566</v>
      </c>
      <c r="D557" s="17">
        <v>25281</v>
      </c>
      <c r="E557" s="11" t="s">
        <v>566</v>
      </c>
      <c r="F557" s="12"/>
    </row>
    <row r="558" spans="1:6" x14ac:dyDescent="0.3">
      <c r="A558" s="11" t="s">
        <v>538</v>
      </c>
      <c r="B558" s="14">
        <v>25</v>
      </c>
      <c r="C558" s="11" t="s">
        <v>567</v>
      </c>
      <c r="D558" s="17">
        <v>25286</v>
      </c>
      <c r="E558" s="11" t="s">
        <v>567</v>
      </c>
      <c r="F558" s="12"/>
    </row>
    <row r="559" spans="1:6" x14ac:dyDescent="0.3">
      <c r="A559" s="11" t="s">
        <v>538</v>
      </c>
      <c r="B559" s="14">
        <v>25</v>
      </c>
      <c r="C559" s="11" t="s">
        <v>568</v>
      </c>
      <c r="D559" s="17">
        <v>25288</v>
      </c>
      <c r="E559" s="11" t="s">
        <v>568</v>
      </c>
      <c r="F559" s="12"/>
    </row>
    <row r="560" spans="1:6" x14ac:dyDescent="0.3">
      <c r="A560" s="11" t="s">
        <v>538</v>
      </c>
      <c r="B560" s="14">
        <v>25</v>
      </c>
      <c r="C560" s="11" t="s">
        <v>569</v>
      </c>
      <c r="D560" s="17">
        <v>25290</v>
      </c>
      <c r="E560" s="11" t="s">
        <v>569</v>
      </c>
      <c r="F560" s="12"/>
    </row>
    <row r="561" spans="1:6" x14ac:dyDescent="0.3">
      <c r="A561" s="11" t="s">
        <v>538</v>
      </c>
      <c r="B561" s="14">
        <v>25</v>
      </c>
      <c r="C561" s="11" t="s">
        <v>570</v>
      </c>
      <c r="D561" s="17">
        <v>25293</v>
      </c>
      <c r="E561" s="11" t="s">
        <v>570</v>
      </c>
      <c r="F561" s="12"/>
    </row>
    <row r="562" spans="1:6" x14ac:dyDescent="0.3">
      <c r="A562" s="11" t="s">
        <v>538</v>
      </c>
      <c r="B562" s="14">
        <v>25</v>
      </c>
      <c r="C562" s="11" t="s">
        <v>571</v>
      </c>
      <c r="D562" s="17">
        <v>25295</v>
      </c>
      <c r="E562" s="11" t="s">
        <v>571</v>
      </c>
      <c r="F562" s="12"/>
    </row>
    <row r="563" spans="1:6" x14ac:dyDescent="0.3">
      <c r="A563" s="11" t="s">
        <v>538</v>
      </c>
      <c r="B563" s="14">
        <v>25</v>
      </c>
      <c r="C563" s="11" t="s">
        <v>572</v>
      </c>
      <c r="D563" s="17">
        <v>25297</v>
      </c>
      <c r="E563" s="11" t="s">
        <v>572</v>
      </c>
      <c r="F563" s="12"/>
    </row>
    <row r="564" spans="1:6" x14ac:dyDescent="0.3">
      <c r="A564" s="11" t="s">
        <v>538</v>
      </c>
      <c r="B564" s="14">
        <v>25</v>
      </c>
      <c r="C564" s="11" t="s">
        <v>573</v>
      </c>
      <c r="D564" s="17">
        <v>25299</v>
      </c>
      <c r="E564" s="11" t="s">
        <v>573</v>
      </c>
      <c r="F564" s="12"/>
    </row>
    <row r="565" spans="1:6" x14ac:dyDescent="0.3">
      <c r="A565" s="11" t="s">
        <v>538</v>
      </c>
      <c r="B565" s="14">
        <v>25</v>
      </c>
      <c r="C565" s="11" t="s">
        <v>574</v>
      </c>
      <c r="D565" s="17">
        <v>25307</v>
      </c>
      <c r="E565" s="11" t="s">
        <v>574</v>
      </c>
      <c r="F565" s="12"/>
    </row>
    <row r="566" spans="1:6" x14ac:dyDescent="0.3">
      <c r="A566" s="11" t="s">
        <v>538</v>
      </c>
      <c r="B566" s="14">
        <v>25</v>
      </c>
      <c r="C566" s="11" t="s">
        <v>81</v>
      </c>
      <c r="D566" s="17">
        <v>25312</v>
      </c>
      <c r="E566" s="11" t="s">
        <v>81</v>
      </c>
      <c r="F566" s="12"/>
    </row>
    <row r="567" spans="1:6" x14ac:dyDescent="0.3">
      <c r="A567" s="11" t="s">
        <v>538</v>
      </c>
      <c r="B567" s="14">
        <v>25</v>
      </c>
      <c r="C567" s="11" t="s">
        <v>575</v>
      </c>
      <c r="D567" s="17">
        <v>25317</v>
      </c>
      <c r="E567" s="11" t="s">
        <v>575</v>
      </c>
      <c r="F567" s="12"/>
    </row>
    <row r="568" spans="1:6" x14ac:dyDescent="0.3">
      <c r="A568" s="11" t="s">
        <v>538</v>
      </c>
      <c r="B568" s="14">
        <v>25</v>
      </c>
      <c r="C568" s="11" t="s">
        <v>576</v>
      </c>
      <c r="D568" s="17">
        <v>25320</v>
      </c>
      <c r="E568" s="11" t="s">
        <v>576</v>
      </c>
      <c r="F568" s="12"/>
    </row>
    <row r="569" spans="1:6" x14ac:dyDescent="0.3">
      <c r="A569" s="11" t="s">
        <v>538</v>
      </c>
      <c r="B569" s="14">
        <v>25</v>
      </c>
      <c r="C569" s="11" t="s">
        <v>577</v>
      </c>
      <c r="D569" s="17">
        <v>25322</v>
      </c>
      <c r="E569" s="11" t="s">
        <v>577</v>
      </c>
      <c r="F569" s="12"/>
    </row>
    <row r="570" spans="1:6" x14ac:dyDescent="0.3">
      <c r="A570" s="11" t="s">
        <v>538</v>
      </c>
      <c r="B570" s="14">
        <v>25</v>
      </c>
      <c r="C570" s="11" t="s">
        <v>578</v>
      </c>
      <c r="D570" s="17">
        <v>25324</v>
      </c>
      <c r="E570" s="11" t="s">
        <v>578</v>
      </c>
      <c r="F570" s="12"/>
    </row>
    <row r="571" spans="1:6" x14ac:dyDescent="0.3">
      <c r="A571" s="11" t="s">
        <v>538</v>
      </c>
      <c r="B571" s="14">
        <v>25</v>
      </c>
      <c r="C571" s="11" t="s">
        <v>579</v>
      </c>
      <c r="D571" s="17">
        <v>25326</v>
      </c>
      <c r="E571" s="11" t="s">
        <v>579</v>
      </c>
      <c r="F571" s="12"/>
    </row>
    <row r="572" spans="1:6" x14ac:dyDescent="0.3">
      <c r="A572" s="11" t="s">
        <v>538</v>
      </c>
      <c r="B572" s="14">
        <v>25</v>
      </c>
      <c r="C572" s="11" t="s">
        <v>580</v>
      </c>
      <c r="D572" s="17">
        <v>25328</v>
      </c>
      <c r="E572" s="11" t="s">
        <v>580</v>
      </c>
      <c r="F572" s="12"/>
    </row>
    <row r="573" spans="1:6" x14ac:dyDescent="0.3">
      <c r="A573" s="11" t="s">
        <v>538</v>
      </c>
      <c r="B573" s="14">
        <v>25</v>
      </c>
      <c r="C573" s="11" t="s">
        <v>581</v>
      </c>
      <c r="D573" s="17">
        <v>25335</v>
      </c>
      <c r="E573" s="11" t="s">
        <v>581</v>
      </c>
      <c r="F573" s="12"/>
    </row>
    <row r="574" spans="1:6" x14ac:dyDescent="0.3">
      <c r="A574" s="11" t="s">
        <v>538</v>
      </c>
      <c r="B574" s="14">
        <v>25</v>
      </c>
      <c r="C574" s="11" t="s">
        <v>582</v>
      </c>
      <c r="D574" s="17">
        <v>25339</v>
      </c>
      <c r="E574" s="11" t="s">
        <v>582</v>
      </c>
      <c r="F574" s="12"/>
    </row>
    <row r="575" spans="1:6" x14ac:dyDescent="0.3">
      <c r="A575" s="11" t="s">
        <v>538</v>
      </c>
      <c r="B575" s="14">
        <v>25</v>
      </c>
      <c r="C575" s="11" t="s">
        <v>583</v>
      </c>
      <c r="D575" s="17">
        <v>25368</v>
      </c>
      <c r="E575" s="11" t="s">
        <v>583</v>
      </c>
      <c r="F575" s="12"/>
    </row>
    <row r="576" spans="1:6" x14ac:dyDescent="0.3">
      <c r="A576" s="11" t="s">
        <v>538</v>
      </c>
      <c r="B576" s="14">
        <v>25</v>
      </c>
      <c r="C576" s="11" t="s">
        <v>584</v>
      </c>
      <c r="D576" s="17">
        <v>25372</v>
      </c>
      <c r="E576" s="11" t="s">
        <v>584</v>
      </c>
      <c r="F576" s="12"/>
    </row>
    <row r="577" spans="1:6" x14ac:dyDescent="0.3">
      <c r="A577" s="11" t="s">
        <v>538</v>
      </c>
      <c r="B577" s="14">
        <v>25</v>
      </c>
      <c r="C577" s="11" t="s">
        <v>585</v>
      </c>
      <c r="D577" s="17">
        <v>25377</v>
      </c>
      <c r="E577" s="11" t="s">
        <v>585</v>
      </c>
      <c r="F577" s="12"/>
    </row>
    <row r="578" spans="1:6" x14ac:dyDescent="0.3">
      <c r="A578" s="11" t="s">
        <v>538</v>
      </c>
      <c r="B578" s="14">
        <v>25</v>
      </c>
      <c r="C578" s="11" t="s">
        <v>586</v>
      </c>
      <c r="D578" s="17">
        <v>25386</v>
      </c>
      <c r="E578" s="11" t="s">
        <v>586</v>
      </c>
      <c r="F578" s="12"/>
    </row>
    <row r="579" spans="1:6" x14ac:dyDescent="0.3">
      <c r="A579" s="11" t="s">
        <v>538</v>
      </c>
      <c r="B579" s="14">
        <v>25</v>
      </c>
      <c r="C579" s="11" t="s">
        <v>587</v>
      </c>
      <c r="D579" s="17">
        <v>25394</v>
      </c>
      <c r="E579" s="11" t="s">
        <v>587</v>
      </c>
      <c r="F579" s="12"/>
    </row>
    <row r="580" spans="1:6" x14ac:dyDescent="0.3">
      <c r="A580" s="11" t="s">
        <v>538</v>
      </c>
      <c r="B580" s="14">
        <v>25</v>
      </c>
      <c r="C580" s="11" t="s">
        <v>588</v>
      </c>
      <c r="D580" s="17">
        <v>25398</v>
      </c>
      <c r="E580" s="11" t="s">
        <v>588</v>
      </c>
      <c r="F580" s="12"/>
    </row>
    <row r="581" spans="1:6" x14ac:dyDescent="0.3">
      <c r="A581" s="11" t="s">
        <v>538</v>
      </c>
      <c r="B581" s="14">
        <v>25</v>
      </c>
      <c r="C581" s="11" t="s">
        <v>431</v>
      </c>
      <c r="D581" s="17">
        <v>25402</v>
      </c>
      <c r="E581" s="11" t="s">
        <v>431</v>
      </c>
      <c r="F581" s="12"/>
    </row>
    <row r="582" spans="1:6" x14ac:dyDescent="0.3">
      <c r="A582" s="11" t="s">
        <v>538</v>
      </c>
      <c r="B582" s="14">
        <v>25</v>
      </c>
      <c r="C582" s="11" t="s">
        <v>589</v>
      </c>
      <c r="D582" s="17">
        <v>25407</v>
      </c>
      <c r="E582" s="11" t="s">
        <v>589</v>
      </c>
      <c r="F582" s="12"/>
    </row>
    <row r="583" spans="1:6" x14ac:dyDescent="0.3">
      <c r="A583" s="11" t="s">
        <v>538</v>
      </c>
      <c r="B583" s="14">
        <v>25</v>
      </c>
      <c r="C583" s="11" t="s">
        <v>590</v>
      </c>
      <c r="D583" s="17">
        <v>25426</v>
      </c>
      <c r="E583" s="11" t="s">
        <v>590</v>
      </c>
      <c r="F583" s="12"/>
    </row>
    <row r="584" spans="1:6" x14ac:dyDescent="0.3">
      <c r="A584" s="11" t="s">
        <v>538</v>
      </c>
      <c r="B584" s="14">
        <v>25</v>
      </c>
      <c r="C584" s="11" t="s">
        <v>591</v>
      </c>
      <c r="D584" s="17">
        <v>25430</v>
      </c>
      <c r="E584" s="11" t="s">
        <v>591</v>
      </c>
      <c r="F584" s="12"/>
    </row>
    <row r="585" spans="1:6" x14ac:dyDescent="0.3">
      <c r="A585" s="11" t="s">
        <v>538</v>
      </c>
      <c r="B585" s="14">
        <v>25</v>
      </c>
      <c r="C585" s="11" t="s">
        <v>592</v>
      </c>
      <c r="D585" s="17">
        <v>25436</v>
      </c>
      <c r="E585" s="11" t="s">
        <v>592</v>
      </c>
      <c r="F585" s="12"/>
    </row>
    <row r="586" spans="1:6" x14ac:dyDescent="0.3">
      <c r="A586" s="11" t="s">
        <v>538</v>
      </c>
      <c r="B586" s="14">
        <v>25</v>
      </c>
      <c r="C586" s="11" t="s">
        <v>593</v>
      </c>
      <c r="D586" s="17">
        <v>25438</v>
      </c>
      <c r="E586" s="11" t="s">
        <v>593</v>
      </c>
      <c r="F586" s="12"/>
    </row>
    <row r="587" spans="1:6" x14ac:dyDescent="0.3">
      <c r="A587" s="11" t="s">
        <v>538</v>
      </c>
      <c r="B587" s="14">
        <v>25</v>
      </c>
      <c r="C587" s="11" t="s">
        <v>594</v>
      </c>
      <c r="D587" s="17">
        <v>25473</v>
      </c>
      <c r="E587" s="11" t="s">
        <v>594</v>
      </c>
      <c r="F587" s="12"/>
    </row>
    <row r="588" spans="1:6" x14ac:dyDescent="0.3">
      <c r="A588" s="11" t="s">
        <v>538</v>
      </c>
      <c r="B588" s="14">
        <v>25</v>
      </c>
      <c r="C588" s="11" t="s">
        <v>102</v>
      </c>
      <c r="D588" s="17">
        <v>25483</v>
      </c>
      <c r="E588" s="11" t="s">
        <v>102</v>
      </c>
      <c r="F588" s="12"/>
    </row>
    <row r="589" spans="1:6" x14ac:dyDescent="0.3">
      <c r="A589" s="11" t="s">
        <v>538</v>
      </c>
      <c r="B589" s="14">
        <v>25</v>
      </c>
      <c r="C589" s="11" t="s">
        <v>595</v>
      </c>
      <c r="D589" s="17">
        <v>25486</v>
      </c>
      <c r="E589" s="11" t="s">
        <v>595</v>
      </c>
      <c r="F589" s="12"/>
    </row>
    <row r="590" spans="1:6" x14ac:dyDescent="0.3">
      <c r="A590" s="11" t="s">
        <v>538</v>
      </c>
      <c r="B590" s="14">
        <v>25</v>
      </c>
      <c r="C590" s="11" t="s">
        <v>596</v>
      </c>
      <c r="D590" s="17">
        <v>25488</v>
      </c>
      <c r="E590" s="11" t="s">
        <v>596</v>
      </c>
      <c r="F590" s="12"/>
    </row>
    <row r="591" spans="1:6" x14ac:dyDescent="0.3">
      <c r="A591" s="11" t="s">
        <v>538</v>
      </c>
      <c r="B591" s="14">
        <v>25</v>
      </c>
      <c r="C591" s="11" t="s">
        <v>597</v>
      </c>
      <c r="D591" s="17">
        <v>25489</v>
      </c>
      <c r="E591" s="11" t="s">
        <v>597</v>
      </c>
      <c r="F591" s="12"/>
    </row>
    <row r="592" spans="1:6" x14ac:dyDescent="0.3">
      <c r="A592" s="11" t="s">
        <v>538</v>
      </c>
      <c r="B592" s="14">
        <v>25</v>
      </c>
      <c r="C592" s="11" t="s">
        <v>598</v>
      </c>
      <c r="D592" s="17">
        <v>25491</v>
      </c>
      <c r="E592" s="11" t="s">
        <v>598</v>
      </c>
      <c r="F592" s="12"/>
    </row>
    <row r="593" spans="1:6" x14ac:dyDescent="0.3">
      <c r="A593" s="11" t="s">
        <v>538</v>
      </c>
      <c r="B593" s="14">
        <v>25</v>
      </c>
      <c r="C593" s="11" t="s">
        <v>599</v>
      </c>
      <c r="D593" s="17">
        <v>25513</v>
      </c>
      <c r="E593" s="11" t="s">
        <v>599</v>
      </c>
      <c r="F593" s="12"/>
    </row>
    <row r="594" spans="1:6" x14ac:dyDescent="0.3">
      <c r="A594" s="11" t="s">
        <v>538</v>
      </c>
      <c r="B594" s="14">
        <v>25</v>
      </c>
      <c r="C594" s="11" t="s">
        <v>600</v>
      </c>
      <c r="D594" s="17">
        <v>25518</v>
      </c>
      <c r="E594" s="11" t="s">
        <v>600</v>
      </c>
      <c r="F594" s="12"/>
    </row>
    <row r="595" spans="1:6" x14ac:dyDescent="0.3">
      <c r="A595" s="11" t="s">
        <v>538</v>
      </c>
      <c r="B595" s="14">
        <v>25</v>
      </c>
      <c r="C595" s="11" t="s">
        <v>601</v>
      </c>
      <c r="D595" s="17">
        <v>25524</v>
      </c>
      <c r="E595" s="11" t="s">
        <v>601</v>
      </c>
      <c r="F595" s="12"/>
    </row>
    <row r="596" spans="1:6" x14ac:dyDescent="0.3">
      <c r="A596" s="11" t="s">
        <v>538</v>
      </c>
      <c r="B596" s="14">
        <v>25</v>
      </c>
      <c r="C596" s="11" t="s">
        <v>602</v>
      </c>
      <c r="D596" s="17">
        <v>25530</v>
      </c>
      <c r="E596" s="11" t="s">
        <v>602</v>
      </c>
      <c r="F596" s="12"/>
    </row>
    <row r="597" spans="1:6" x14ac:dyDescent="0.3">
      <c r="A597" s="11" t="s">
        <v>538</v>
      </c>
      <c r="B597" s="14">
        <v>25</v>
      </c>
      <c r="C597" s="11" t="s">
        <v>603</v>
      </c>
      <c r="D597" s="17">
        <v>25535</v>
      </c>
      <c r="E597" s="11" t="s">
        <v>603</v>
      </c>
      <c r="F597" s="12"/>
    </row>
    <row r="598" spans="1:6" x14ac:dyDescent="0.3">
      <c r="A598" s="11" t="s">
        <v>538</v>
      </c>
      <c r="B598" s="14">
        <v>25</v>
      </c>
      <c r="C598" s="11" t="s">
        <v>604</v>
      </c>
      <c r="D598" s="17">
        <v>25572</v>
      </c>
      <c r="E598" s="11" t="s">
        <v>604</v>
      </c>
      <c r="F598" s="12"/>
    </row>
    <row r="599" spans="1:6" x14ac:dyDescent="0.3">
      <c r="A599" s="11" t="s">
        <v>538</v>
      </c>
      <c r="B599" s="14">
        <v>25</v>
      </c>
      <c r="C599" s="11" t="s">
        <v>605</v>
      </c>
      <c r="D599" s="17">
        <v>25580</v>
      </c>
      <c r="E599" s="11" t="s">
        <v>605</v>
      </c>
      <c r="F599" s="12"/>
    </row>
    <row r="600" spans="1:6" x14ac:dyDescent="0.3">
      <c r="A600" s="11" t="s">
        <v>538</v>
      </c>
      <c r="B600" s="14">
        <v>25</v>
      </c>
      <c r="C600" s="11" t="s">
        <v>606</v>
      </c>
      <c r="D600" s="17">
        <v>25592</v>
      </c>
      <c r="E600" s="11" t="s">
        <v>606</v>
      </c>
      <c r="F600" s="12"/>
    </row>
    <row r="601" spans="1:6" x14ac:dyDescent="0.3">
      <c r="A601" s="11" t="s">
        <v>538</v>
      </c>
      <c r="B601" s="14">
        <v>25</v>
      </c>
      <c r="C601" s="11" t="s">
        <v>607</v>
      </c>
      <c r="D601" s="17">
        <v>25594</v>
      </c>
      <c r="E601" s="11" t="s">
        <v>607</v>
      </c>
      <c r="F601" s="12"/>
    </row>
    <row r="602" spans="1:6" x14ac:dyDescent="0.3">
      <c r="A602" s="11" t="s">
        <v>538</v>
      </c>
      <c r="B602" s="14">
        <v>25</v>
      </c>
      <c r="C602" s="11" t="s">
        <v>608</v>
      </c>
      <c r="D602" s="17">
        <v>25596</v>
      </c>
      <c r="E602" s="11" t="s">
        <v>608</v>
      </c>
      <c r="F602" s="12"/>
    </row>
    <row r="603" spans="1:6" x14ac:dyDescent="0.3">
      <c r="A603" s="11" t="s">
        <v>538</v>
      </c>
      <c r="B603" s="14">
        <v>25</v>
      </c>
      <c r="C603" s="11" t="s">
        <v>609</v>
      </c>
      <c r="D603" s="17">
        <v>25612</v>
      </c>
      <c r="E603" s="11" t="s">
        <v>609</v>
      </c>
      <c r="F603" s="12"/>
    </row>
    <row r="604" spans="1:6" x14ac:dyDescent="0.3">
      <c r="A604" s="11" t="s">
        <v>538</v>
      </c>
      <c r="B604" s="14">
        <v>25</v>
      </c>
      <c r="C604" s="11" t="s">
        <v>610</v>
      </c>
      <c r="D604" s="17">
        <v>25645</v>
      </c>
      <c r="E604" s="11" t="s">
        <v>610</v>
      </c>
      <c r="F604" s="12"/>
    </row>
    <row r="605" spans="1:6" x14ac:dyDescent="0.3">
      <c r="A605" s="11" t="s">
        <v>538</v>
      </c>
      <c r="B605" s="14">
        <v>25</v>
      </c>
      <c r="C605" s="11" t="s">
        <v>611</v>
      </c>
      <c r="D605" s="17">
        <v>25649</v>
      </c>
      <c r="E605" s="11" t="s">
        <v>611</v>
      </c>
      <c r="F605" s="12"/>
    </row>
    <row r="606" spans="1:6" x14ac:dyDescent="0.3">
      <c r="A606" s="11" t="s">
        <v>538</v>
      </c>
      <c r="B606" s="14">
        <v>25</v>
      </c>
      <c r="C606" s="11" t="s">
        <v>612</v>
      </c>
      <c r="D606" s="17">
        <v>25653</v>
      </c>
      <c r="E606" s="11" t="s">
        <v>612</v>
      </c>
      <c r="F606" s="12"/>
    </row>
    <row r="607" spans="1:6" x14ac:dyDescent="0.3">
      <c r="A607" s="11" t="s">
        <v>538</v>
      </c>
      <c r="B607" s="14">
        <v>25</v>
      </c>
      <c r="C607" s="11" t="s">
        <v>120</v>
      </c>
      <c r="D607" s="17">
        <v>25658</v>
      </c>
      <c r="E607" s="11" t="s">
        <v>120</v>
      </c>
      <c r="F607" s="12"/>
    </row>
    <row r="608" spans="1:6" x14ac:dyDescent="0.3">
      <c r="A608" s="11" t="s">
        <v>538</v>
      </c>
      <c r="B608" s="14">
        <v>25</v>
      </c>
      <c r="C608" s="11" t="s">
        <v>613</v>
      </c>
      <c r="D608" s="17">
        <v>25662</v>
      </c>
      <c r="E608" s="11" t="s">
        <v>613</v>
      </c>
      <c r="F608" s="12"/>
    </row>
    <row r="609" spans="1:6" x14ac:dyDescent="0.3">
      <c r="A609" s="11" t="s">
        <v>538</v>
      </c>
      <c r="B609" s="14">
        <v>25</v>
      </c>
      <c r="C609" s="11" t="s">
        <v>614</v>
      </c>
      <c r="D609" s="17">
        <v>25718</v>
      </c>
      <c r="E609" s="11" t="s">
        <v>614</v>
      </c>
      <c r="F609" s="12"/>
    </row>
    <row r="610" spans="1:6" x14ac:dyDescent="0.3">
      <c r="A610" s="11" t="s">
        <v>538</v>
      </c>
      <c r="B610" s="14">
        <v>25</v>
      </c>
      <c r="C610" s="11" t="s">
        <v>615</v>
      </c>
      <c r="D610" s="17">
        <v>25736</v>
      </c>
      <c r="E610" s="11" t="s">
        <v>615</v>
      </c>
      <c r="F610" s="12"/>
    </row>
    <row r="611" spans="1:6" x14ac:dyDescent="0.3">
      <c r="A611" s="11" t="s">
        <v>538</v>
      </c>
      <c r="B611" s="14">
        <v>25</v>
      </c>
      <c r="C611" s="11" t="s">
        <v>616</v>
      </c>
      <c r="D611" s="17">
        <v>25740</v>
      </c>
      <c r="E611" s="11" t="s">
        <v>616</v>
      </c>
      <c r="F611" s="12"/>
    </row>
    <row r="612" spans="1:6" x14ac:dyDescent="0.3">
      <c r="A612" s="11" t="s">
        <v>538</v>
      </c>
      <c r="B612" s="14">
        <v>25</v>
      </c>
      <c r="C612" s="11" t="s">
        <v>617</v>
      </c>
      <c r="D612" s="17">
        <v>25743</v>
      </c>
      <c r="E612" s="11" t="s">
        <v>617</v>
      </c>
      <c r="F612" s="12"/>
    </row>
    <row r="613" spans="1:6" x14ac:dyDescent="0.3">
      <c r="A613" s="11" t="s">
        <v>538</v>
      </c>
      <c r="B613" s="14">
        <v>25</v>
      </c>
      <c r="C613" s="11" t="s">
        <v>618</v>
      </c>
      <c r="D613" s="17">
        <v>25745</v>
      </c>
      <c r="E613" s="11" t="s">
        <v>618</v>
      </c>
      <c r="F613" s="12"/>
    </row>
    <row r="614" spans="1:6" x14ac:dyDescent="0.3">
      <c r="A614" s="11" t="s">
        <v>538</v>
      </c>
      <c r="B614" s="14">
        <v>25</v>
      </c>
      <c r="C614" s="11" t="s">
        <v>619</v>
      </c>
      <c r="D614" s="17">
        <v>25754</v>
      </c>
      <c r="E614" s="11" t="s">
        <v>619</v>
      </c>
      <c r="F614" s="12"/>
    </row>
    <row r="615" spans="1:6" x14ac:dyDescent="0.3">
      <c r="A615" s="11" t="s">
        <v>538</v>
      </c>
      <c r="B615" s="14">
        <v>25</v>
      </c>
      <c r="C615" s="11" t="s">
        <v>620</v>
      </c>
      <c r="D615" s="17">
        <v>25758</v>
      </c>
      <c r="E615" s="11" t="s">
        <v>620</v>
      </c>
      <c r="F615" s="12"/>
    </row>
    <row r="616" spans="1:6" x14ac:dyDescent="0.3">
      <c r="A616" s="11" t="s">
        <v>538</v>
      </c>
      <c r="B616" s="14">
        <v>25</v>
      </c>
      <c r="C616" s="11" t="s">
        <v>621</v>
      </c>
      <c r="D616" s="17">
        <v>25769</v>
      </c>
      <c r="E616" s="11" t="s">
        <v>621</v>
      </c>
      <c r="F616" s="12"/>
    </row>
    <row r="617" spans="1:6" x14ac:dyDescent="0.3">
      <c r="A617" s="11" t="s">
        <v>538</v>
      </c>
      <c r="B617" s="14">
        <v>25</v>
      </c>
      <c r="C617" s="11" t="s">
        <v>622</v>
      </c>
      <c r="D617" s="17">
        <v>25772</v>
      </c>
      <c r="E617" s="11" t="s">
        <v>622</v>
      </c>
      <c r="F617" s="12"/>
    </row>
    <row r="618" spans="1:6" x14ac:dyDescent="0.3">
      <c r="A618" s="11" t="s">
        <v>538</v>
      </c>
      <c r="B618" s="14">
        <v>25</v>
      </c>
      <c r="C618" s="11" t="s">
        <v>623</v>
      </c>
      <c r="D618" s="17">
        <v>25777</v>
      </c>
      <c r="E618" s="11" t="s">
        <v>623</v>
      </c>
      <c r="F618" s="12"/>
    </row>
    <row r="619" spans="1:6" x14ac:dyDescent="0.3">
      <c r="A619" s="11" t="s">
        <v>538</v>
      </c>
      <c r="B619" s="14">
        <v>25</v>
      </c>
      <c r="C619" s="11" t="s">
        <v>624</v>
      </c>
      <c r="D619" s="17">
        <v>25779</v>
      </c>
      <c r="E619" s="11" t="s">
        <v>624</v>
      </c>
      <c r="F619" s="12"/>
    </row>
    <row r="620" spans="1:6" x14ac:dyDescent="0.3">
      <c r="A620" s="11" t="s">
        <v>538</v>
      </c>
      <c r="B620" s="14">
        <v>25</v>
      </c>
      <c r="C620" s="11" t="s">
        <v>625</v>
      </c>
      <c r="D620" s="17">
        <v>25781</v>
      </c>
      <c r="E620" s="11" t="s">
        <v>625</v>
      </c>
      <c r="F620" s="12"/>
    </row>
    <row r="621" spans="1:6" x14ac:dyDescent="0.3">
      <c r="A621" s="11" t="s">
        <v>538</v>
      </c>
      <c r="B621" s="14">
        <v>25</v>
      </c>
      <c r="C621" s="11" t="s">
        <v>626</v>
      </c>
      <c r="D621" s="17">
        <v>25785</v>
      </c>
      <c r="E621" s="11" t="s">
        <v>626</v>
      </c>
      <c r="F621" s="12"/>
    </row>
    <row r="622" spans="1:6" x14ac:dyDescent="0.3">
      <c r="A622" s="11" t="s">
        <v>538</v>
      </c>
      <c r="B622" s="14">
        <v>25</v>
      </c>
      <c r="C622" s="11" t="s">
        <v>627</v>
      </c>
      <c r="D622" s="17">
        <v>25793</v>
      </c>
      <c r="E622" s="11" t="s">
        <v>627</v>
      </c>
      <c r="F622" s="12"/>
    </row>
    <row r="623" spans="1:6" x14ac:dyDescent="0.3">
      <c r="A623" s="11" t="s">
        <v>538</v>
      </c>
      <c r="B623" s="14">
        <v>25</v>
      </c>
      <c r="C623" s="11" t="s">
        <v>628</v>
      </c>
      <c r="D623" s="17">
        <v>25797</v>
      </c>
      <c r="E623" s="11" t="s">
        <v>628</v>
      </c>
      <c r="F623" s="12"/>
    </row>
    <row r="624" spans="1:6" x14ac:dyDescent="0.3">
      <c r="A624" s="11" t="s">
        <v>538</v>
      </c>
      <c r="B624" s="14">
        <v>25</v>
      </c>
      <c r="C624" s="11" t="s">
        <v>629</v>
      </c>
      <c r="D624" s="17">
        <v>25799</v>
      </c>
      <c r="E624" s="11" t="s">
        <v>629</v>
      </c>
      <c r="F624" s="12"/>
    </row>
    <row r="625" spans="1:6" x14ac:dyDescent="0.3">
      <c r="A625" s="11" t="s">
        <v>538</v>
      </c>
      <c r="B625" s="14">
        <v>25</v>
      </c>
      <c r="C625" s="11" t="s">
        <v>630</v>
      </c>
      <c r="D625" s="17">
        <v>25805</v>
      </c>
      <c r="E625" s="11" t="s">
        <v>630</v>
      </c>
      <c r="F625" s="12"/>
    </row>
    <row r="626" spans="1:6" x14ac:dyDescent="0.3">
      <c r="A626" s="11" t="s">
        <v>538</v>
      </c>
      <c r="B626" s="14">
        <v>25</v>
      </c>
      <c r="C626" s="11" t="s">
        <v>631</v>
      </c>
      <c r="D626" s="17">
        <v>25807</v>
      </c>
      <c r="E626" s="11" t="s">
        <v>631</v>
      </c>
      <c r="F626" s="12"/>
    </row>
    <row r="627" spans="1:6" x14ac:dyDescent="0.3">
      <c r="A627" s="11" t="s">
        <v>538</v>
      </c>
      <c r="B627" s="14">
        <v>25</v>
      </c>
      <c r="C627" s="11" t="s">
        <v>632</v>
      </c>
      <c r="D627" s="17">
        <v>25815</v>
      </c>
      <c r="E627" s="11" t="s">
        <v>632</v>
      </c>
      <c r="F627" s="12"/>
    </row>
    <row r="628" spans="1:6" x14ac:dyDescent="0.3">
      <c r="A628" s="11" t="s">
        <v>538</v>
      </c>
      <c r="B628" s="14">
        <v>25</v>
      </c>
      <c r="C628" s="11" t="s">
        <v>633</v>
      </c>
      <c r="D628" s="17">
        <v>25817</v>
      </c>
      <c r="E628" s="11" t="s">
        <v>633</v>
      </c>
      <c r="F628" s="12"/>
    </row>
    <row r="629" spans="1:6" x14ac:dyDescent="0.3">
      <c r="A629" s="11" t="s">
        <v>538</v>
      </c>
      <c r="B629" s="14">
        <v>25</v>
      </c>
      <c r="C629" s="11" t="s">
        <v>634</v>
      </c>
      <c r="D629" s="17">
        <v>25823</v>
      </c>
      <c r="E629" s="11" t="s">
        <v>634</v>
      </c>
      <c r="F629" s="12"/>
    </row>
    <row r="630" spans="1:6" x14ac:dyDescent="0.3">
      <c r="A630" s="11" t="s">
        <v>538</v>
      </c>
      <c r="B630" s="14">
        <v>25</v>
      </c>
      <c r="C630" s="11" t="s">
        <v>635</v>
      </c>
      <c r="D630" s="17">
        <v>25839</v>
      </c>
      <c r="E630" s="11" t="s">
        <v>635</v>
      </c>
      <c r="F630" s="12"/>
    </row>
    <row r="631" spans="1:6" x14ac:dyDescent="0.3">
      <c r="A631" s="11" t="s">
        <v>538</v>
      </c>
      <c r="B631" s="14">
        <v>25</v>
      </c>
      <c r="C631" s="11" t="s">
        <v>636</v>
      </c>
      <c r="D631" s="17">
        <v>25841</v>
      </c>
      <c r="E631" s="11" t="s">
        <v>636</v>
      </c>
      <c r="F631" s="12"/>
    </row>
    <row r="632" spans="1:6" x14ac:dyDescent="0.3">
      <c r="A632" s="11" t="s">
        <v>538</v>
      </c>
      <c r="B632" s="14">
        <v>25</v>
      </c>
      <c r="C632" s="11" t="s">
        <v>637</v>
      </c>
      <c r="D632" s="17">
        <v>25845</v>
      </c>
      <c r="E632" s="11" t="s">
        <v>637</v>
      </c>
      <c r="F632" s="12"/>
    </row>
    <row r="633" spans="1:6" x14ac:dyDescent="0.3">
      <c r="A633" s="11" t="s">
        <v>538</v>
      </c>
      <c r="B633" s="14">
        <v>25</v>
      </c>
      <c r="C633" s="11" t="s">
        <v>638</v>
      </c>
      <c r="D633" s="17">
        <v>25851</v>
      </c>
      <c r="E633" s="11" t="s">
        <v>638</v>
      </c>
      <c r="F633" s="12"/>
    </row>
    <row r="634" spans="1:6" x14ac:dyDescent="0.3">
      <c r="A634" s="11" t="s">
        <v>538</v>
      </c>
      <c r="B634" s="14">
        <v>25</v>
      </c>
      <c r="C634" s="11" t="s">
        <v>148</v>
      </c>
      <c r="D634" s="17">
        <v>25506</v>
      </c>
      <c r="E634" s="11" t="s">
        <v>148</v>
      </c>
      <c r="F634" s="12"/>
    </row>
    <row r="635" spans="1:6" x14ac:dyDescent="0.3">
      <c r="A635" s="11" t="s">
        <v>538</v>
      </c>
      <c r="B635" s="14">
        <v>25</v>
      </c>
      <c r="C635" s="11" t="s">
        <v>639</v>
      </c>
      <c r="D635" s="17">
        <v>25862</v>
      </c>
      <c r="E635" s="11" t="s">
        <v>639</v>
      </c>
      <c r="F635" s="12"/>
    </row>
    <row r="636" spans="1:6" x14ac:dyDescent="0.3">
      <c r="A636" s="11" t="s">
        <v>538</v>
      </c>
      <c r="B636" s="14">
        <v>25</v>
      </c>
      <c r="C636" s="11" t="s">
        <v>640</v>
      </c>
      <c r="D636" s="17">
        <v>25867</v>
      </c>
      <c r="E636" s="11" t="s">
        <v>640</v>
      </c>
      <c r="F636" s="12"/>
    </row>
    <row r="637" spans="1:6" x14ac:dyDescent="0.3">
      <c r="A637" s="11" t="s">
        <v>538</v>
      </c>
      <c r="B637" s="14">
        <v>25</v>
      </c>
      <c r="C637" s="11" t="s">
        <v>641</v>
      </c>
      <c r="D637" s="17">
        <v>25843</v>
      </c>
      <c r="E637" s="11" t="s">
        <v>641</v>
      </c>
      <c r="F637" s="12"/>
    </row>
    <row r="638" spans="1:6" x14ac:dyDescent="0.3">
      <c r="A638" s="11" t="s">
        <v>538</v>
      </c>
      <c r="B638" s="14">
        <v>25</v>
      </c>
      <c r="C638" s="11" t="s">
        <v>642</v>
      </c>
      <c r="D638" s="17">
        <v>25871</v>
      </c>
      <c r="E638" s="11" t="s">
        <v>642</v>
      </c>
      <c r="F638" s="12"/>
    </row>
    <row r="639" spans="1:6" x14ac:dyDescent="0.3">
      <c r="A639" s="11" t="s">
        <v>538</v>
      </c>
      <c r="B639" s="14">
        <v>25</v>
      </c>
      <c r="C639" s="11" t="s">
        <v>643</v>
      </c>
      <c r="D639" s="17">
        <v>25873</v>
      </c>
      <c r="E639" s="11" t="s">
        <v>643</v>
      </c>
      <c r="F639" s="12"/>
    </row>
    <row r="640" spans="1:6" x14ac:dyDescent="0.3">
      <c r="A640" s="11" t="s">
        <v>538</v>
      </c>
      <c r="B640" s="14">
        <v>25</v>
      </c>
      <c r="C640" s="11" t="s">
        <v>644</v>
      </c>
      <c r="D640" s="17">
        <v>25875</v>
      </c>
      <c r="E640" s="11" t="s">
        <v>644</v>
      </c>
      <c r="F640" s="12"/>
    </row>
    <row r="641" spans="1:6" x14ac:dyDescent="0.3">
      <c r="A641" s="11" t="s">
        <v>538</v>
      </c>
      <c r="B641" s="14">
        <v>25</v>
      </c>
      <c r="C641" s="11" t="s">
        <v>645</v>
      </c>
      <c r="D641" s="17">
        <v>25878</v>
      </c>
      <c r="E641" s="11" t="s">
        <v>645</v>
      </c>
      <c r="F641" s="12"/>
    </row>
    <row r="642" spans="1:6" x14ac:dyDescent="0.3">
      <c r="A642" s="11" t="s">
        <v>538</v>
      </c>
      <c r="B642" s="14">
        <v>25</v>
      </c>
      <c r="C642" s="11" t="s">
        <v>646</v>
      </c>
      <c r="D642" s="17">
        <v>25885</v>
      </c>
      <c r="E642" s="11" t="s">
        <v>646</v>
      </c>
      <c r="F642" s="12"/>
    </row>
    <row r="643" spans="1:6" x14ac:dyDescent="0.3">
      <c r="A643" s="11" t="s">
        <v>538</v>
      </c>
      <c r="B643" s="14">
        <v>25</v>
      </c>
      <c r="C643" s="11" t="s">
        <v>647</v>
      </c>
      <c r="D643" s="17">
        <v>25898</v>
      </c>
      <c r="E643" s="11" t="s">
        <v>647</v>
      </c>
      <c r="F643" s="12"/>
    </row>
    <row r="644" spans="1:6" x14ac:dyDescent="0.3">
      <c r="A644" s="11" t="s">
        <v>538</v>
      </c>
      <c r="B644" s="14">
        <v>25</v>
      </c>
      <c r="C644" s="11" t="s">
        <v>648</v>
      </c>
      <c r="D644" s="17">
        <v>25899</v>
      </c>
      <c r="E644" s="11" t="s">
        <v>648</v>
      </c>
      <c r="F644" s="12"/>
    </row>
    <row r="645" spans="1:6" x14ac:dyDescent="0.3">
      <c r="A645" s="11" t="s">
        <v>649</v>
      </c>
      <c r="B645" s="14">
        <v>94</v>
      </c>
      <c r="C645" s="11" t="s">
        <v>650</v>
      </c>
      <c r="D645" s="17">
        <v>94343</v>
      </c>
      <c r="E645" s="11" t="s">
        <v>650</v>
      </c>
      <c r="F645" s="12"/>
    </row>
    <row r="646" spans="1:6" x14ac:dyDescent="0.3">
      <c r="A646" s="11" t="s">
        <v>649</v>
      </c>
      <c r="B646" s="14">
        <v>94</v>
      </c>
      <c r="C646" s="11" t="s">
        <v>651</v>
      </c>
      <c r="D646" s="17">
        <v>94886</v>
      </c>
      <c r="E646" s="11" t="s">
        <v>651</v>
      </c>
      <c r="F646" s="12"/>
    </row>
    <row r="647" spans="1:6" x14ac:dyDescent="0.3">
      <c r="A647" s="11" t="s">
        <v>649</v>
      </c>
      <c r="B647" s="14">
        <v>94</v>
      </c>
      <c r="C647" s="11" t="s">
        <v>652</v>
      </c>
      <c r="D647" s="17">
        <v>94001</v>
      </c>
      <c r="E647" s="11" t="s">
        <v>652</v>
      </c>
      <c r="F647" s="12"/>
    </row>
    <row r="648" spans="1:6" x14ac:dyDescent="0.3">
      <c r="A648" s="11" t="s">
        <v>649</v>
      </c>
      <c r="B648" s="14">
        <v>94</v>
      </c>
      <c r="C648" s="11" t="s">
        <v>653</v>
      </c>
      <c r="D648" s="17">
        <v>94885</v>
      </c>
      <c r="E648" s="11" t="s">
        <v>653</v>
      </c>
      <c r="F648" s="12"/>
    </row>
    <row r="649" spans="1:6" x14ac:dyDescent="0.3">
      <c r="A649" s="11" t="s">
        <v>649</v>
      </c>
      <c r="B649" s="14">
        <v>94</v>
      </c>
      <c r="C649" s="11" t="s">
        <v>654</v>
      </c>
      <c r="D649" s="17">
        <v>94663</v>
      </c>
      <c r="E649" s="11" t="s">
        <v>654</v>
      </c>
      <c r="F649" s="12"/>
    </row>
    <row r="650" spans="1:6" x14ac:dyDescent="0.3">
      <c r="A650" s="11" t="s">
        <v>649</v>
      </c>
      <c r="B650" s="14">
        <v>94</v>
      </c>
      <c r="C650" s="11" t="s">
        <v>655</v>
      </c>
      <c r="D650" s="17">
        <v>94888</v>
      </c>
      <c r="E650" s="11" t="s">
        <v>655</v>
      </c>
      <c r="F650" s="12"/>
    </row>
    <row r="651" spans="1:6" x14ac:dyDescent="0.3">
      <c r="A651" s="11" t="s">
        <v>649</v>
      </c>
      <c r="B651" s="14">
        <v>94</v>
      </c>
      <c r="C651" s="11" t="s">
        <v>656</v>
      </c>
      <c r="D651" s="17">
        <v>94887</v>
      </c>
      <c r="E651" s="11" t="s">
        <v>656</v>
      </c>
      <c r="F651" s="12"/>
    </row>
    <row r="652" spans="1:6" x14ac:dyDescent="0.3">
      <c r="A652" s="11" t="s">
        <v>649</v>
      </c>
      <c r="B652" s="14">
        <v>94</v>
      </c>
      <c r="C652" s="11" t="s">
        <v>179</v>
      </c>
      <c r="D652" s="17">
        <v>94884</v>
      </c>
      <c r="E652" s="11" t="s">
        <v>179</v>
      </c>
      <c r="F652" s="12"/>
    </row>
    <row r="653" spans="1:6" x14ac:dyDescent="0.3">
      <c r="A653" s="11" t="s">
        <v>649</v>
      </c>
      <c r="B653" s="14">
        <v>94</v>
      </c>
      <c r="C653" s="11" t="s">
        <v>657</v>
      </c>
      <c r="D653" s="17">
        <v>94883</v>
      </c>
      <c r="E653" s="11" t="s">
        <v>657</v>
      </c>
      <c r="F653" s="12"/>
    </row>
    <row r="654" spans="1:6" x14ac:dyDescent="0.3">
      <c r="A654" s="11" t="s">
        <v>658</v>
      </c>
      <c r="B654" s="14">
        <v>95</v>
      </c>
      <c r="C654" s="11" t="s">
        <v>197</v>
      </c>
      <c r="D654" s="17">
        <v>95015</v>
      </c>
      <c r="E654" s="11" t="s">
        <v>197</v>
      </c>
      <c r="F654" s="12"/>
    </row>
    <row r="655" spans="1:6" x14ac:dyDescent="0.3">
      <c r="A655" s="11" t="s">
        <v>658</v>
      </c>
      <c r="B655" s="14">
        <v>95</v>
      </c>
      <c r="C655" s="11" t="s">
        <v>659</v>
      </c>
      <c r="D655" s="17">
        <v>95025</v>
      </c>
      <c r="E655" s="11" t="s">
        <v>659</v>
      </c>
      <c r="F655" s="12"/>
    </row>
    <row r="656" spans="1:6" x14ac:dyDescent="0.3">
      <c r="A656" s="11" t="s">
        <v>658</v>
      </c>
      <c r="B656" s="14">
        <v>95</v>
      </c>
      <c r="C656" s="11" t="s">
        <v>284</v>
      </c>
      <c r="D656" s="17">
        <v>95200</v>
      </c>
      <c r="E656" s="11" t="s">
        <v>284</v>
      </c>
      <c r="F656" s="12"/>
    </row>
    <row r="657" spans="1:6" x14ac:dyDescent="0.3">
      <c r="A657" s="11" t="s">
        <v>658</v>
      </c>
      <c r="B657" s="14">
        <v>95</v>
      </c>
      <c r="C657" s="11" t="s">
        <v>660</v>
      </c>
      <c r="D657" s="17">
        <v>95001</v>
      </c>
      <c r="E657" s="11" t="s">
        <v>660</v>
      </c>
      <c r="F657" s="12"/>
    </row>
    <row r="658" spans="1:6" x14ac:dyDescent="0.3">
      <c r="A658" s="11" t="s">
        <v>661</v>
      </c>
      <c r="B658" s="14">
        <v>41</v>
      </c>
      <c r="C658" s="11" t="s">
        <v>662</v>
      </c>
      <c r="D658" s="17">
        <v>41006</v>
      </c>
      <c r="E658" s="11" t="s">
        <v>662</v>
      </c>
      <c r="F658" s="12"/>
    </row>
    <row r="659" spans="1:6" x14ac:dyDescent="0.3">
      <c r="A659" s="11" t="s">
        <v>661</v>
      </c>
      <c r="B659" s="14">
        <v>41</v>
      </c>
      <c r="C659" s="11" t="s">
        <v>663</v>
      </c>
      <c r="D659" s="17">
        <v>41013</v>
      </c>
      <c r="E659" s="11" t="s">
        <v>663</v>
      </c>
      <c r="F659" s="12"/>
    </row>
    <row r="660" spans="1:6" x14ac:dyDescent="0.3">
      <c r="A660" s="11" t="s">
        <v>661</v>
      </c>
      <c r="B660" s="14">
        <v>41</v>
      </c>
      <c r="C660" s="11" t="s">
        <v>664</v>
      </c>
      <c r="D660" s="17">
        <v>41016</v>
      </c>
      <c r="E660" s="11" t="s">
        <v>664</v>
      </c>
      <c r="F660" s="12"/>
    </row>
    <row r="661" spans="1:6" x14ac:dyDescent="0.3">
      <c r="A661" s="11" t="s">
        <v>661</v>
      </c>
      <c r="B661" s="14">
        <v>41</v>
      </c>
      <c r="C661" s="11" t="s">
        <v>665</v>
      </c>
      <c r="D661" s="17">
        <v>41020</v>
      </c>
      <c r="E661" s="11" t="s">
        <v>665</v>
      </c>
      <c r="F661" s="12"/>
    </row>
    <row r="662" spans="1:6" x14ac:dyDescent="0.3">
      <c r="A662" s="11" t="s">
        <v>661</v>
      </c>
      <c r="B662" s="14">
        <v>41</v>
      </c>
      <c r="C662" s="11" t="s">
        <v>666</v>
      </c>
      <c r="D662" s="17">
        <v>41026</v>
      </c>
      <c r="E662" s="11" t="s">
        <v>666</v>
      </c>
      <c r="F662" s="12"/>
    </row>
    <row r="663" spans="1:6" x14ac:dyDescent="0.3">
      <c r="A663" s="11" t="s">
        <v>661</v>
      </c>
      <c r="B663" s="14">
        <v>41</v>
      </c>
      <c r="C663" s="11" t="s">
        <v>667</v>
      </c>
      <c r="D663" s="17">
        <v>41078</v>
      </c>
      <c r="E663" s="11" t="s">
        <v>667</v>
      </c>
      <c r="F663" s="12"/>
    </row>
    <row r="664" spans="1:6" x14ac:dyDescent="0.3">
      <c r="A664" s="11" t="s">
        <v>661</v>
      </c>
      <c r="B664" s="14">
        <v>41</v>
      </c>
      <c r="C664" s="11" t="s">
        <v>668</v>
      </c>
      <c r="D664" s="17">
        <v>41132</v>
      </c>
      <c r="E664" s="11" t="s">
        <v>668</v>
      </c>
      <c r="F664" s="12"/>
    </row>
    <row r="665" spans="1:6" x14ac:dyDescent="0.3">
      <c r="A665" s="11" t="s">
        <v>661</v>
      </c>
      <c r="B665" s="14">
        <v>41</v>
      </c>
      <c r="C665" s="11" t="s">
        <v>669</v>
      </c>
      <c r="D665" s="17">
        <v>41206</v>
      </c>
      <c r="E665" s="11" t="s">
        <v>669</v>
      </c>
      <c r="F665" s="12"/>
    </row>
    <row r="666" spans="1:6" x14ac:dyDescent="0.3">
      <c r="A666" s="11" t="s">
        <v>661</v>
      </c>
      <c r="B666" s="14">
        <v>41</v>
      </c>
      <c r="C666" s="11" t="s">
        <v>670</v>
      </c>
      <c r="D666" s="17">
        <v>41244</v>
      </c>
      <c r="E666" s="11" t="s">
        <v>670</v>
      </c>
      <c r="F666" s="12"/>
    </row>
    <row r="667" spans="1:6" x14ac:dyDescent="0.3">
      <c r="A667" s="11" t="s">
        <v>661</v>
      </c>
      <c r="B667" s="14">
        <v>41</v>
      </c>
      <c r="C667" s="11" t="s">
        <v>671</v>
      </c>
      <c r="D667" s="17">
        <v>41298</v>
      </c>
      <c r="E667" s="11" t="s">
        <v>671</v>
      </c>
      <c r="F667" s="12"/>
    </row>
    <row r="668" spans="1:6" x14ac:dyDescent="0.3">
      <c r="A668" s="11" t="s">
        <v>661</v>
      </c>
      <c r="B668" s="14">
        <v>41</v>
      </c>
      <c r="C668" s="11" t="s">
        <v>672</v>
      </c>
      <c r="D668" s="17">
        <v>41306</v>
      </c>
      <c r="E668" s="11" t="s">
        <v>672</v>
      </c>
      <c r="F668" s="12"/>
    </row>
    <row r="669" spans="1:6" x14ac:dyDescent="0.3">
      <c r="A669" s="11" t="s">
        <v>661</v>
      </c>
      <c r="B669" s="14">
        <v>41</v>
      </c>
      <c r="C669" s="11" t="s">
        <v>82</v>
      </c>
      <c r="D669" s="17">
        <v>41319</v>
      </c>
      <c r="E669" s="11" t="s">
        <v>82</v>
      </c>
      <c r="F669" s="12"/>
    </row>
    <row r="670" spans="1:6" x14ac:dyDescent="0.3">
      <c r="A670" s="11" t="s">
        <v>661</v>
      </c>
      <c r="B670" s="14">
        <v>41</v>
      </c>
      <c r="C670" s="11" t="s">
        <v>673</v>
      </c>
      <c r="D670" s="17">
        <v>41349</v>
      </c>
      <c r="E670" s="11" t="s">
        <v>673</v>
      </c>
      <c r="F670" s="12"/>
    </row>
    <row r="671" spans="1:6" x14ac:dyDescent="0.3">
      <c r="A671" s="11" t="s">
        <v>661</v>
      </c>
      <c r="B671" s="14">
        <v>41</v>
      </c>
      <c r="C671" s="11" t="s">
        <v>674</v>
      </c>
      <c r="D671" s="17">
        <v>41357</v>
      </c>
      <c r="E671" s="11" t="s">
        <v>674</v>
      </c>
      <c r="F671" s="12"/>
    </row>
    <row r="672" spans="1:6" x14ac:dyDescent="0.3">
      <c r="A672" s="11" t="s">
        <v>661</v>
      </c>
      <c r="B672" s="14">
        <v>41</v>
      </c>
      <c r="C672" s="11" t="s">
        <v>675</v>
      </c>
      <c r="D672" s="17">
        <v>41359</v>
      </c>
      <c r="E672" s="11" t="s">
        <v>675</v>
      </c>
      <c r="F672" s="12"/>
    </row>
    <row r="673" spans="1:6" x14ac:dyDescent="0.3">
      <c r="A673" s="11" t="s">
        <v>661</v>
      </c>
      <c r="B673" s="14">
        <v>41</v>
      </c>
      <c r="C673" s="11" t="s">
        <v>676</v>
      </c>
      <c r="D673" s="17">
        <v>41378</v>
      </c>
      <c r="E673" s="11" t="s">
        <v>676</v>
      </c>
      <c r="F673" s="12"/>
    </row>
    <row r="674" spans="1:6" x14ac:dyDescent="0.3">
      <c r="A674" s="11" t="s">
        <v>661</v>
      </c>
      <c r="B674" s="14">
        <v>41</v>
      </c>
      <c r="C674" s="11" t="s">
        <v>677</v>
      </c>
      <c r="D674" s="17">
        <v>41396</v>
      </c>
      <c r="E674" s="11" t="s">
        <v>677</v>
      </c>
      <c r="F674" s="12"/>
    </row>
    <row r="675" spans="1:6" x14ac:dyDescent="0.3">
      <c r="A675" s="11" t="s">
        <v>661</v>
      </c>
      <c r="B675" s="14">
        <v>41</v>
      </c>
      <c r="C675" s="11" t="s">
        <v>678</v>
      </c>
      <c r="D675" s="17">
        <v>41483</v>
      </c>
      <c r="E675" s="11" t="s">
        <v>678</v>
      </c>
      <c r="F675" s="12"/>
    </row>
    <row r="676" spans="1:6" x14ac:dyDescent="0.3">
      <c r="A676" s="11" t="s">
        <v>661</v>
      </c>
      <c r="B676" s="14">
        <v>41</v>
      </c>
      <c r="C676" s="11" t="s">
        <v>679</v>
      </c>
      <c r="D676" s="17">
        <v>41001</v>
      </c>
      <c r="E676" s="11" t="s">
        <v>679</v>
      </c>
      <c r="F676" s="12"/>
    </row>
    <row r="677" spans="1:6" x14ac:dyDescent="0.3">
      <c r="A677" s="11" t="s">
        <v>661</v>
      </c>
      <c r="B677" s="14">
        <v>41</v>
      </c>
      <c r="C677" s="11" t="s">
        <v>680</v>
      </c>
      <c r="D677" s="17">
        <v>41503</v>
      </c>
      <c r="E677" s="11" t="s">
        <v>680</v>
      </c>
      <c r="F677" s="12"/>
    </row>
    <row r="678" spans="1:6" x14ac:dyDescent="0.3">
      <c r="A678" s="11" t="s">
        <v>661</v>
      </c>
      <c r="B678" s="14">
        <v>41</v>
      </c>
      <c r="C678" s="11" t="s">
        <v>681</v>
      </c>
      <c r="D678" s="17">
        <v>41518</v>
      </c>
      <c r="E678" s="11" t="s">
        <v>681</v>
      </c>
      <c r="F678" s="12"/>
    </row>
    <row r="679" spans="1:6" x14ac:dyDescent="0.3">
      <c r="A679" s="11" t="s">
        <v>661</v>
      </c>
      <c r="B679" s="14">
        <v>41</v>
      </c>
      <c r="C679" s="11" t="s">
        <v>682</v>
      </c>
      <c r="D679" s="17">
        <v>41524</v>
      </c>
      <c r="E679" s="11" t="s">
        <v>682</v>
      </c>
      <c r="F679" s="12"/>
    </row>
    <row r="680" spans="1:6" x14ac:dyDescent="0.3">
      <c r="A680" s="11" t="s">
        <v>661</v>
      </c>
      <c r="B680" s="14">
        <v>41</v>
      </c>
      <c r="C680" s="11" t="s">
        <v>372</v>
      </c>
      <c r="D680" s="17">
        <v>41530</v>
      </c>
      <c r="E680" s="11" t="s">
        <v>372</v>
      </c>
      <c r="F680" s="12"/>
    </row>
    <row r="681" spans="1:6" x14ac:dyDescent="0.3">
      <c r="A681" s="11" t="s">
        <v>661</v>
      </c>
      <c r="B681" s="14">
        <v>41</v>
      </c>
      <c r="C681" s="11" t="s">
        <v>683</v>
      </c>
      <c r="D681" s="17">
        <v>41548</v>
      </c>
      <c r="E681" s="11" t="s">
        <v>683</v>
      </c>
      <c r="F681" s="12"/>
    </row>
    <row r="682" spans="1:6" x14ac:dyDescent="0.3">
      <c r="A682" s="11" t="s">
        <v>661</v>
      </c>
      <c r="B682" s="14">
        <v>41</v>
      </c>
      <c r="C682" s="11" t="s">
        <v>684</v>
      </c>
      <c r="D682" s="17">
        <v>41551</v>
      </c>
      <c r="E682" s="11" t="s">
        <v>684</v>
      </c>
      <c r="F682" s="12"/>
    </row>
    <row r="683" spans="1:6" x14ac:dyDescent="0.3">
      <c r="A683" s="11" t="s">
        <v>661</v>
      </c>
      <c r="B683" s="14">
        <v>41</v>
      </c>
      <c r="C683" s="11" t="s">
        <v>685</v>
      </c>
      <c r="D683" s="17">
        <v>41615</v>
      </c>
      <c r="E683" s="11" t="s">
        <v>685</v>
      </c>
      <c r="F683" s="12"/>
    </row>
    <row r="684" spans="1:6" x14ac:dyDescent="0.3">
      <c r="A684" s="11" t="s">
        <v>661</v>
      </c>
      <c r="B684" s="14">
        <v>41</v>
      </c>
      <c r="C684" s="11" t="s">
        <v>686</v>
      </c>
      <c r="D684" s="17">
        <v>41660</v>
      </c>
      <c r="E684" s="11" t="s">
        <v>686</v>
      </c>
      <c r="F684" s="12"/>
    </row>
    <row r="685" spans="1:6" x14ac:dyDescent="0.3">
      <c r="A685" s="11" t="s">
        <v>661</v>
      </c>
      <c r="B685" s="14">
        <v>41</v>
      </c>
      <c r="C685" s="11" t="s">
        <v>687</v>
      </c>
      <c r="D685" s="17">
        <v>41668</v>
      </c>
      <c r="E685" s="11" t="s">
        <v>687</v>
      </c>
      <c r="F685" s="12"/>
    </row>
    <row r="686" spans="1:6" x14ac:dyDescent="0.3">
      <c r="A686" s="11" t="s">
        <v>661</v>
      </c>
      <c r="B686" s="14">
        <v>41</v>
      </c>
      <c r="C686" s="11" t="s">
        <v>318</v>
      </c>
      <c r="D686" s="17">
        <v>41676</v>
      </c>
      <c r="E686" s="11" t="s">
        <v>318</v>
      </c>
      <c r="F686" s="12"/>
    </row>
    <row r="687" spans="1:6" x14ac:dyDescent="0.3">
      <c r="A687" s="11" t="s">
        <v>661</v>
      </c>
      <c r="B687" s="14">
        <v>41</v>
      </c>
      <c r="C687" s="11" t="s">
        <v>688</v>
      </c>
      <c r="D687" s="17">
        <v>41770</v>
      </c>
      <c r="E687" s="11" t="s">
        <v>688</v>
      </c>
      <c r="F687" s="12"/>
    </row>
    <row r="688" spans="1:6" x14ac:dyDescent="0.3">
      <c r="A688" s="11" t="s">
        <v>661</v>
      </c>
      <c r="B688" s="14">
        <v>41</v>
      </c>
      <c r="C688" s="11" t="s">
        <v>689</v>
      </c>
      <c r="D688" s="17">
        <v>41791</v>
      </c>
      <c r="E688" s="11" t="s">
        <v>689</v>
      </c>
      <c r="F688" s="12"/>
    </row>
    <row r="689" spans="1:6" x14ac:dyDescent="0.3">
      <c r="A689" s="11" t="s">
        <v>661</v>
      </c>
      <c r="B689" s="14">
        <v>41</v>
      </c>
      <c r="C689" s="11" t="s">
        <v>690</v>
      </c>
      <c r="D689" s="17">
        <v>41799</v>
      </c>
      <c r="E689" s="11" t="s">
        <v>690</v>
      </c>
      <c r="F689" s="12"/>
    </row>
    <row r="690" spans="1:6" x14ac:dyDescent="0.3">
      <c r="A690" s="11" t="s">
        <v>661</v>
      </c>
      <c r="B690" s="14">
        <v>41</v>
      </c>
      <c r="C690" s="11" t="s">
        <v>691</v>
      </c>
      <c r="D690" s="17">
        <v>41801</v>
      </c>
      <c r="E690" s="11" t="s">
        <v>691</v>
      </c>
      <c r="F690" s="12"/>
    </row>
    <row r="691" spans="1:6" x14ac:dyDescent="0.3">
      <c r="A691" s="11" t="s">
        <v>661</v>
      </c>
      <c r="B691" s="14">
        <v>41</v>
      </c>
      <c r="C691" s="11" t="s">
        <v>692</v>
      </c>
      <c r="D691" s="17">
        <v>41797</v>
      </c>
      <c r="E691" s="11" t="s">
        <v>692</v>
      </c>
      <c r="F691" s="12"/>
    </row>
    <row r="692" spans="1:6" x14ac:dyDescent="0.3">
      <c r="A692" s="11" t="s">
        <v>661</v>
      </c>
      <c r="B692" s="14">
        <v>41</v>
      </c>
      <c r="C692" s="11" t="s">
        <v>693</v>
      </c>
      <c r="D692" s="17">
        <v>41807</v>
      </c>
      <c r="E692" s="11" t="s">
        <v>693</v>
      </c>
      <c r="F692" s="12"/>
    </row>
    <row r="693" spans="1:6" x14ac:dyDescent="0.3">
      <c r="A693" s="11" t="s">
        <v>661</v>
      </c>
      <c r="B693" s="14">
        <v>41</v>
      </c>
      <c r="C693" s="11" t="s">
        <v>694</v>
      </c>
      <c r="D693" s="17">
        <v>41872</v>
      </c>
      <c r="E693" s="11" t="s">
        <v>694</v>
      </c>
      <c r="F693" s="12"/>
    </row>
    <row r="694" spans="1:6" x14ac:dyDescent="0.3">
      <c r="A694" s="11" t="s">
        <v>661</v>
      </c>
      <c r="B694" s="14">
        <v>41</v>
      </c>
      <c r="C694" s="11" t="s">
        <v>695</v>
      </c>
      <c r="D694" s="17">
        <v>41885</v>
      </c>
      <c r="E694" s="11" t="s">
        <v>695</v>
      </c>
      <c r="F694" s="12"/>
    </row>
    <row r="695" spans="1:6" x14ac:dyDescent="0.3">
      <c r="A695" s="11" t="s">
        <v>696</v>
      </c>
      <c r="B695" s="14">
        <v>44</v>
      </c>
      <c r="C695" s="11" t="s">
        <v>384</v>
      </c>
      <c r="D695" s="17">
        <v>44035</v>
      </c>
      <c r="E695" s="11" t="s">
        <v>384</v>
      </c>
      <c r="F695" s="12"/>
    </row>
    <row r="696" spans="1:6" x14ac:dyDescent="0.3">
      <c r="A696" s="11" t="s">
        <v>696</v>
      </c>
      <c r="B696" s="14">
        <v>44</v>
      </c>
      <c r="C696" s="11" t="s">
        <v>697</v>
      </c>
      <c r="D696" s="17">
        <v>44078</v>
      </c>
      <c r="E696" s="11" t="s">
        <v>697</v>
      </c>
      <c r="F696" s="12"/>
    </row>
    <row r="697" spans="1:6" x14ac:dyDescent="0.3">
      <c r="A697" s="11" t="s">
        <v>696</v>
      </c>
      <c r="B697" s="14">
        <v>44</v>
      </c>
      <c r="C697" s="11" t="s">
        <v>698</v>
      </c>
      <c r="D697" s="17">
        <v>44090</v>
      </c>
      <c r="E697" s="11" t="s">
        <v>698</v>
      </c>
      <c r="F697" s="12"/>
    </row>
    <row r="698" spans="1:6" x14ac:dyDescent="0.3">
      <c r="A698" s="11" t="s">
        <v>696</v>
      </c>
      <c r="B698" s="14">
        <v>44</v>
      </c>
      <c r="C698" s="11" t="s">
        <v>699</v>
      </c>
      <c r="D698" s="17">
        <v>44098</v>
      </c>
      <c r="E698" s="11" t="s">
        <v>699</v>
      </c>
      <c r="F698" s="12"/>
    </row>
    <row r="699" spans="1:6" x14ac:dyDescent="0.3">
      <c r="A699" s="11" t="s">
        <v>696</v>
      </c>
      <c r="B699" s="14">
        <v>44</v>
      </c>
      <c r="C699" s="11" t="s">
        <v>700</v>
      </c>
      <c r="D699" s="17">
        <v>44110</v>
      </c>
      <c r="E699" s="11" t="s">
        <v>700</v>
      </c>
      <c r="F699" s="12"/>
    </row>
    <row r="700" spans="1:6" x14ac:dyDescent="0.3">
      <c r="A700" s="11" t="s">
        <v>696</v>
      </c>
      <c r="B700" s="14">
        <v>44</v>
      </c>
      <c r="C700" s="11" t="s">
        <v>701</v>
      </c>
      <c r="D700" s="17">
        <v>44279</v>
      </c>
      <c r="E700" s="11" t="s">
        <v>701</v>
      </c>
      <c r="F700" s="12"/>
    </row>
    <row r="701" spans="1:6" x14ac:dyDescent="0.3">
      <c r="A701" s="11" t="s">
        <v>696</v>
      </c>
      <c r="B701" s="14">
        <v>44</v>
      </c>
      <c r="C701" s="11" t="s">
        <v>702</v>
      </c>
      <c r="D701" s="17">
        <v>44378</v>
      </c>
      <c r="E701" s="11" t="s">
        <v>702</v>
      </c>
      <c r="F701" s="12"/>
    </row>
    <row r="702" spans="1:6" x14ac:dyDescent="0.3">
      <c r="A702" s="11" t="s">
        <v>696</v>
      </c>
      <c r="B702" s="14">
        <v>44</v>
      </c>
      <c r="C702" s="11" t="s">
        <v>703</v>
      </c>
      <c r="D702" s="17">
        <v>44420</v>
      </c>
      <c r="E702" s="11" t="s">
        <v>703</v>
      </c>
      <c r="F702" s="12"/>
    </row>
    <row r="703" spans="1:6" x14ac:dyDescent="0.3">
      <c r="A703" s="11" t="s">
        <v>696</v>
      </c>
      <c r="B703" s="14">
        <v>44</v>
      </c>
      <c r="C703" s="11" t="s">
        <v>704</v>
      </c>
      <c r="D703" s="17">
        <v>44430</v>
      </c>
      <c r="E703" s="11" t="s">
        <v>704</v>
      </c>
      <c r="F703" s="12"/>
    </row>
    <row r="704" spans="1:6" x14ac:dyDescent="0.3">
      <c r="A704" s="11" t="s">
        <v>696</v>
      </c>
      <c r="B704" s="14">
        <v>44</v>
      </c>
      <c r="C704" s="11" t="s">
        <v>705</v>
      </c>
      <c r="D704" s="17">
        <v>44560</v>
      </c>
      <c r="E704" s="11" t="s">
        <v>705</v>
      </c>
      <c r="F704" s="12"/>
    </row>
    <row r="705" spans="1:6" x14ac:dyDescent="0.3">
      <c r="A705" s="11" t="s">
        <v>696</v>
      </c>
      <c r="B705" s="14">
        <v>44</v>
      </c>
      <c r="C705" s="11" t="s">
        <v>706</v>
      </c>
      <c r="D705" s="17">
        <v>44001</v>
      </c>
      <c r="E705" s="11" t="s">
        <v>706</v>
      </c>
      <c r="F705" s="12"/>
    </row>
    <row r="706" spans="1:6" x14ac:dyDescent="0.3">
      <c r="A706" s="11" t="s">
        <v>696</v>
      </c>
      <c r="B706" s="14">
        <v>44</v>
      </c>
      <c r="C706" s="11" t="s">
        <v>707</v>
      </c>
      <c r="D706" s="17">
        <v>44650</v>
      </c>
      <c r="E706" s="11" t="s">
        <v>707</v>
      </c>
      <c r="F706" s="12"/>
    </row>
    <row r="707" spans="1:6" x14ac:dyDescent="0.3">
      <c r="A707" s="11" t="s">
        <v>696</v>
      </c>
      <c r="B707" s="14">
        <v>44</v>
      </c>
      <c r="C707" s="11" t="s">
        <v>708</v>
      </c>
      <c r="D707" s="17">
        <v>44847</v>
      </c>
      <c r="E707" s="11" t="s">
        <v>708</v>
      </c>
      <c r="F707" s="12"/>
    </row>
    <row r="708" spans="1:6" x14ac:dyDescent="0.3">
      <c r="A708" s="11" t="s">
        <v>696</v>
      </c>
      <c r="B708" s="14">
        <v>44</v>
      </c>
      <c r="C708" s="11" t="s">
        <v>709</v>
      </c>
      <c r="D708" s="17">
        <v>44855</v>
      </c>
      <c r="E708" s="11" t="s">
        <v>709</v>
      </c>
      <c r="F708" s="12"/>
    </row>
    <row r="709" spans="1:6" x14ac:dyDescent="0.3">
      <c r="A709" s="11" t="s">
        <v>696</v>
      </c>
      <c r="B709" s="14">
        <v>44</v>
      </c>
      <c r="C709" s="11" t="s">
        <v>235</v>
      </c>
      <c r="D709" s="17">
        <v>44874</v>
      </c>
      <c r="E709" s="11" t="s">
        <v>235</v>
      </c>
      <c r="F709" s="12"/>
    </row>
    <row r="710" spans="1:6" x14ac:dyDescent="0.3">
      <c r="A710" s="11" t="s">
        <v>710</v>
      </c>
      <c r="B710" s="14">
        <v>47</v>
      </c>
      <c r="C710" s="11" t="s">
        <v>711</v>
      </c>
      <c r="D710" s="17">
        <v>47030</v>
      </c>
      <c r="E710" s="11" t="s">
        <v>711</v>
      </c>
      <c r="F710" s="12"/>
    </row>
    <row r="711" spans="1:6" x14ac:dyDescent="0.3">
      <c r="A711" s="11" t="s">
        <v>710</v>
      </c>
      <c r="B711" s="14">
        <v>47</v>
      </c>
      <c r="C711" s="11" t="s">
        <v>712</v>
      </c>
      <c r="D711" s="17">
        <v>47053</v>
      </c>
      <c r="E711" s="11" t="s">
        <v>712</v>
      </c>
      <c r="F711" s="12"/>
    </row>
    <row r="712" spans="1:6" x14ac:dyDescent="0.3">
      <c r="A712" s="11" t="s">
        <v>710</v>
      </c>
      <c r="B712" s="14">
        <v>47</v>
      </c>
      <c r="C712" s="11" t="s">
        <v>713</v>
      </c>
      <c r="D712" s="17">
        <v>47058</v>
      </c>
      <c r="E712" s="11" t="s">
        <v>713</v>
      </c>
      <c r="F712" s="12"/>
    </row>
    <row r="713" spans="1:6" x14ac:dyDescent="0.3">
      <c r="A713" s="11" t="s">
        <v>710</v>
      </c>
      <c r="B713" s="14">
        <v>47</v>
      </c>
      <c r="C713" s="11" t="s">
        <v>714</v>
      </c>
      <c r="D713" s="17">
        <v>47161</v>
      </c>
      <c r="E713" s="11" t="s">
        <v>714</v>
      </c>
      <c r="F713" s="12"/>
    </row>
    <row r="714" spans="1:6" x14ac:dyDescent="0.3">
      <c r="A714" s="11" t="s">
        <v>710</v>
      </c>
      <c r="B714" s="14">
        <v>47</v>
      </c>
      <c r="C714" s="11" t="s">
        <v>715</v>
      </c>
      <c r="D714" s="17">
        <v>47170</v>
      </c>
      <c r="E714" s="11" t="s">
        <v>715</v>
      </c>
      <c r="F714" s="12"/>
    </row>
    <row r="715" spans="1:6" x14ac:dyDescent="0.3">
      <c r="A715" s="11" t="s">
        <v>710</v>
      </c>
      <c r="B715" s="14">
        <v>47</v>
      </c>
      <c r="C715" s="11" t="s">
        <v>716</v>
      </c>
      <c r="D715" s="17">
        <v>47189</v>
      </c>
      <c r="E715" s="11" t="s">
        <v>716</v>
      </c>
      <c r="F715" s="12"/>
    </row>
    <row r="716" spans="1:6" x14ac:dyDescent="0.3">
      <c r="A716" s="11" t="s">
        <v>710</v>
      </c>
      <c r="B716" s="14">
        <v>47</v>
      </c>
      <c r="C716" s="11" t="s">
        <v>66</v>
      </c>
      <c r="D716" s="17">
        <v>47205</v>
      </c>
      <c r="E716" s="11" t="s">
        <v>66</v>
      </c>
      <c r="F716" s="12"/>
    </row>
    <row r="717" spans="1:6" x14ac:dyDescent="0.3">
      <c r="A717" s="11" t="s">
        <v>710</v>
      </c>
      <c r="B717" s="14">
        <v>47</v>
      </c>
      <c r="C717" s="11" t="s">
        <v>717</v>
      </c>
      <c r="D717" s="17">
        <v>47245</v>
      </c>
      <c r="E717" s="11" t="s">
        <v>717</v>
      </c>
      <c r="F717" s="12"/>
    </row>
    <row r="718" spans="1:6" x14ac:dyDescent="0.3">
      <c r="A718" s="11" t="s">
        <v>710</v>
      </c>
      <c r="B718" s="14">
        <v>47</v>
      </c>
      <c r="C718" s="11" t="s">
        <v>718</v>
      </c>
      <c r="D718" s="17">
        <v>47258</v>
      </c>
      <c r="E718" s="11" t="s">
        <v>718</v>
      </c>
      <c r="F718" s="12"/>
    </row>
    <row r="719" spans="1:6" x14ac:dyDescent="0.3">
      <c r="A719" s="11" t="s">
        <v>710</v>
      </c>
      <c r="B719" s="14">
        <v>47</v>
      </c>
      <c r="C719" s="11" t="s">
        <v>719</v>
      </c>
      <c r="D719" s="17">
        <v>47268</v>
      </c>
      <c r="E719" s="11" t="s">
        <v>719</v>
      </c>
      <c r="F719" s="12"/>
    </row>
    <row r="720" spans="1:6" x14ac:dyDescent="0.3">
      <c r="A720" s="11" t="s">
        <v>710</v>
      </c>
      <c r="B720" s="14">
        <v>47</v>
      </c>
      <c r="C720" s="11" t="s">
        <v>720</v>
      </c>
      <c r="D720" s="17">
        <v>47288</v>
      </c>
      <c r="E720" s="11" t="s">
        <v>720</v>
      </c>
      <c r="F720" s="12"/>
    </row>
    <row r="721" spans="1:6" x14ac:dyDescent="0.3">
      <c r="A721" s="11" t="s">
        <v>710</v>
      </c>
      <c r="B721" s="14">
        <v>47</v>
      </c>
      <c r="C721" s="11" t="s">
        <v>721</v>
      </c>
      <c r="D721" s="17">
        <v>47318</v>
      </c>
      <c r="E721" s="11" t="s">
        <v>721</v>
      </c>
      <c r="F721" s="12"/>
    </row>
    <row r="722" spans="1:6" x14ac:dyDescent="0.3">
      <c r="A722" s="11" t="s">
        <v>710</v>
      </c>
      <c r="B722" s="14">
        <v>47</v>
      </c>
      <c r="C722" s="11" t="s">
        <v>722</v>
      </c>
      <c r="D722" s="17">
        <v>47460</v>
      </c>
      <c r="E722" s="11" t="s">
        <v>722</v>
      </c>
      <c r="F722" s="12"/>
    </row>
    <row r="723" spans="1:6" x14ac:dyDescent="0.3">
      <c r="A723" s="11" t="s">
        <v>710</v>
      </c>
      <c r="B723" s="14">
        <v>47</v>
      </c>
      <c r="C723" s="11" t="s">
        <v>723</v>
      </c>
      <c r="D723" s="17">
        <v>47541</v>
      </c>
      <c r="E723" s="11" t="s">
        <v>723</v>
      </c>
      <c r="F723" s="12"/>
    </row>
    <row r="724" spans="1:6" x14ac:dyDescent="0.3">
      <c r="A724" s="11" t="s">
        <v>710</v>
      </c>
      <c r="B724" s="14">
        <v>47</v>
      </c>
      <c r="C724" s="11" t="s">
        <v>724</v>
      </c>
      <c r="D724" s="17">
        <v>47545</v>
      </c>
      <c r="E724" s="11" t="s">
        <v>724</v>
      </c>
      <c r="F724" s="12"/>
    </row>
    <row r="725" spans="1:6" x14ac:dyDescent="0.3">
      <c r="A725" s="11" t="s">
        <v>710</v>
      </c>
      <c r="B725" s="14">
        <v>47</v>
      </c>
      <c r="C725" s="11" t="s">
        <v>725</v>
      </c>
      <c r="D725" s="17">
        <v>47551</v>
      </c>
      <c r="E725" s="11" t="s">
        <v>725</v>
      </c>
      <c r="F725" s="12"/>
    </row>
    <row r="726" spans="1:6" x14ac:dyDescent="0.3">
      <c r="A726" s="11" t="s">
        <v>710</v>
      </c>
      <c r="B726" s="14">
        <v>47</v>
      </c>
      <c r="C726" s="11" t="s">
        <v>726</v>
      </c>
      <c r="D726" s="17">
        <v>47555</v>
      </c>
      <c r="E726" s="11" t="s">
        <v>726</v>
      </c>
      <c r="F726" s="12"/>
    </row>
    <row r="727" spans="1:6" x14ac:dyDescent="0.3">
      <c r="A727" s="11" t="s">
        <v>710</v>
      </c>
      <c r="B727" s="14">
        <v>47</v>
      </c>
      <c r="C727" s="11" t="s">
        <v>727</v>
      </c>
      <c r="D727" s="17">
        <v>47570</v>
      </c>
      <c r="E727" s="11" t="s">
        <v>727</v>
      </c>
      <c r="F727" s="12"/>
    </row>
    <row r="728" spans="1:6" x14ac:dyDescent="0.3">
      <c r="A728" s="11" t="s">
        <v>710</v>
      </c>
      <c r="B728" s="14">
        <v>47</v>
      </c>
      <c r="C728" s="11" t="s">
        <v>728</v>
      </c>
      <c r="D728" s="17">
        <v>47605</v>
      </c>
      <c r="E728" s="11" t="s">
        <v>728</v>
      </c>
      <c r="F728" s="12"/>
    </row>
    <row r="729" spans="1:6" x14ac:dyDescent="0.3">
      <c r="A729" s="11" t="s">
        <v>710</v>
      </c>
      <c r="B729" s="14">
        <v>47</v>
      </c>
      <c r="C729" s="11" t="s">
        <v>729</v>
      </c>
      <c r="D729" s="17">
        <v>47660</v>
      </c>
      <c r="E729" s="11" t="s">
        <v>729</v>
      </c>
      <c r="F729" s="12"/>
    </row>
    <row r="730" spans="1:6" x14ac:dyDescent="0.3">
      <c r="A730" s="11" t="s">
        <v>710</v>
      </c>
      <c r="B730" s="14">
        <v>47</v>
      </c>
      <c r="C730" s="11" t="s">
        <v>376</v>
      </c>
      <c r="D730" s="17">
        <v>47675</v>
      </c>
      <c r="E730" s="11" t="s">
        <v>376</v>
      </c>
      <c r="F730" s="12"/>
    </row>
    <row r="731" spans="1:6" x14ac:dyDescent="0.3">
      <c r="A731" s="11" t="s">
        <v>710</v>
      </c>
      <c r="B731" s="14">
        <v>47</v>
      </c>
      <c r="C731" s="11" t="s">
        <v>730</v>
      </c>
      <c r="D731" s="17">
        <v>47692</v>
      </c>
      <c r="E731" s="11" t="s">
        <v>730</v>
      </c>
      <c r="F731" s="12"/>
    </row>
    <row r="732" spans="1:6" x14ac:dyDescent="0.3">
      <c r="A732" s="11" t="s">
        <v>710</v>
      </c>
      <c r="B732" s="14">
        <v>47</v>
      </c>
      <c r="C732" s="11" t="s">
        <v>731</v>
      </c>
      <c r="D732" s="17">
        <v>47703</v>
      </c>
      <c r="E732" s="11" t="s">
        <v>731</v>
      </c>
      <c r="F732" s="12"/>
    </row>
    <row r="733" spans="1:6" x14ac:dyDescent="0.3">
      <c r="A733" s="11" t="s">
        <v>710</v>
      </c>
      <c r="B733" s="14">
        <v>47</v>
      </c>
      <c r="C733" s="11" t="s">
        <v>732</v>
      </c>
      <c r="D733" s="17">
        <v>47707</v>
      </c>
      <c r="E733" s="11" t="s">
        <v>732</v>
      </c>
      <c r="F733" s="12"/>
    </row>
    <row r="734" spans="1:6" x14ac:dyDescent="0.3">
      <c r="A734" s="11" t="s">
        <v>710</v>
      </c>
      <c r="B734" s="14">
        <v>47</v>
      </c>
      <c r="C734" s="11" t="s">
        <v>733</v>
      </c>
      <c r="D734" s="17">
        <v>47720</v>
      </c>
      <c r="E734" s="11" t="s">
        <v>733</v>
      </c>
      <c r="F734" s="12"/>
    </row>
    <row r="735" spans="1:6" x14ac:dyDescent="0.3">
      <c r="A735" s="11" t="s">
        <v>710</v>
      </c>
      <c r="B735" s="14">
        <v>47</v>
      </c>
      <c r="C735" s="11" t="s">
        <v>734</v>
      </c>
      <c r="D735" s="17">
        <v>47001</v>
      </c>
      <c r="E735" s="11" t="s">
        <v>734</v>
      </c>
      <c r="F735" s="12"/>
    </row>
    <row r="736" spans="1:6" x14ac:dyDescent="0.3">
      <c r="A736" s="11" t="s">
        <v>710</v>
      </c>
      <c r="B736" s="14">
        <v>47</v>
      </c>
      <c r="C736" s="11" t="s">
        <v>735</v>
      </c>
      <c r="D736" s="17">
        <v>47745</v>
      </c>
      <c r="E736" s="11" t="s">
        <v>735</v>
      </c>
      <c r="F736" s="12"/>
    </row>
    <row r="737" spans="1:6" x14ac:dyDescent="0.3">
      <c r="A737" s="11" t="s">
        <v>710</v>
      </c>
      <c r="B737" s="14">
        <v>47</v>
      </c>
      <c r="C737" s="11" t="s">
        <v>736</v>
      </c>
      <c r="D737" s="17">
        <v>47798</v>
      </c>
      <c r="E737" s="11" t="s">
        <v>736</v>
      </c>
      <c r="F737" s="12"/>
    </row>
    <row r="738" spans="1:6" x14ac:dyDescent="0.3">
      <c r="A738" s="11" t="s">
        <v>710</v>
      </c>
      <c r="B738" s="14">
        <v>47</v>
      </c>
      <c r="C738" s="11" t="s">
        <v>737</v>
      </c>
      <c r="D738" s="17">
        <v>47960</v>
      </c>
      <c r="E738" s="11" t="s">
        <v>737</v>
      </c>
      <c r="F738" s="12"/>
    </row>
    <row r="739" spans="1:6" x14ac:dyDescent="0.3">
      <c r="A739" s="11" t="s">
        <v>710</v>
      </c>
      <c r="B739" s="14">
        <v>47</v>
      </c>
      <c r="C739" s="11" t="s">
        <v>738</v>
      </c>
      <c r="D739" s="17">
        <v>47980</v>
      </c>
      <c r="E739" s="11" t="s">
        <v>738</v>
      </c>
      <c r="F739" s="12"/>
    </row>
    <row r="740" spans="1:6" x14ac:dyDescent="0.3">
      <c r="A740" s="11" t="s">
        <v>739</v>
      </c>
      <c r="B740" s="14">
        <v>50</v>
      </c>
      <c r="C740" s="11" t="s">
        <v>740</v>
      </c>
      <c r="D740" s="17">
        <v>50006</v>
      </c>
      <c r="E740" s="11" t="s">
        <v>740</v>
      </c>
      <c r="F740" s="12"/>
    </row>
    <row r="741" spans="1:6" x14ac:dyDescent="0.3">
      <c r="A741" s="11" t="s">
        <v>739</v>
      </c>
      <c r="B741" s="14">
        <v>50</v>
      </c>
      <c r="C741" s="11" t="s">
        <v>741</v>
      </c>
      <c r="D741" s="17">
        <v>50110</v>
      </c>
      <c r="E741" s="11" t="s">
        <v>741</v>
      </c>
      <c r="F741" s="12"/>
    </row>
    <row r="742" spans="1:6" x14ac:dyDescent="0.3">
      <c r="A742" s="11" t="s">
        <v>739</v>
      </c>
      <c r="B742" s="14">
        <v>50</v>
      </c>
      <c r="C742" s="11" t="s">
        <v>742</v>
      </c>
      <c r="D742" s="17">
        <v>50124</v>
      </c>
      <c r="E742" s="11" t="s">
        <v>742</v>
      </c>
      <c r="F742" s="12"/>
    </row>
    <row r="743" spans="1:6" x14ac:dyDescent="0.3">
      <c r="A743" s="11" t="s">
        <v>739</v>
      </c>
      <c r="B743" s="14">
        <v>50</v>
      </c>
      <c r="C743" s="11" t="s">
        <v>743</v>
      </c>
      <c r="D743" s="17">
        <v>50150</v>
      </c>
      <c r="E743" s="11" t="s">
        <v>743</v>
      </c>
      <c r="F743" s="12"/>
    </row>
    <row r="744" spans="1:6" x14ac:dyDescent="0.3">
      <c r="A744" s="11" t="s">
        <v>739</v>
      </c>
      <c r="B744" s="14">
        <v>50</v>
      </c>
      <c r="C744" s="11" t="s">
        <v>744</v>
      </c>
      <c r="D744" s="17">
        <v>50223</v>
      </c>
      <c r="E744" s="11" t="s">
        <v>744</v>
      </c>
      <c r="F744" s="12"/>
    </row>
    <row r="745" spans="1:6" x14ac:dyDescent="0.3">
      <c r="A745" s="11" t="s">
        <v>739</v>
      </c>
      <c r="B745" s="14">
        <v>50</v>
      </c>
      <c r="C745" s="11" t="s">
        <v>745</v>
      </c>
      <c r="D745" s="17">
        <v>50226</v>
      </c>
      <c r="E745" s="11" t="s">
        <v>745</v>
      </c>
      <c r="F745" s="12"/>
    </row>
    <row r="746" spans="1:6" x14ac:dyDescent="0.3">
      <c r="A746" s="11" t="s">
        <v>739</v>
      </c>
      <c r="B746" s="14">
        <v>50</v>
      </c>
      <c r="C746" s="11" t="s">
        <v>746</v>
      </c>
      <c r="D746" s="17">
        <v>50245</v>
      </c>
      <c r="E746" s="11" t="s">
        <v>746</v>
      </c>
      <c r="F746" s="12"/>
    </row>
    <row r="747" spans="1:6" x14ac:dyDescent="0.3">
      <c r="A747" s="11" t="s">
        <v>739</v>
      </c>
      <c r="B747" s="14">
        <v>50</v>
      </c>
      <c r="C747" s="11" t="s">
        <v>747</v>
      </c>
      <c r="D747" s="17">
        <v>50251</v>
      </c>
      <c r="E747" s="11" t="s">
        <v>747</v>
      </c>
      <c r="F747" s="12"/>
    </row>
    <row r="748" spans="1:6" x14ac:dyDescent="0.3">
      <c r="A748" s="11" t="s">
        <v>739</v>
      </c>
      <c r="B748" s="14">
        <v>50</v>
      </c>
      <c r="C748" s="11" t="s">
        <v>748</v>
      </c>
      <c r="D748" s="17">
        <v>50270</v>
      </c>
      <c r="E748" s="11" t="s">
        <v>748</v>
      </c>
      <c r="F748" s="12"/>
    </row>
    <row r="749" spans="1:6" x14ac:dyDescent="0.3">
      <c r="A749" s="11" t="s">
        <v>739</v>
      </c>
      <c r="B749" s="14">
        <v>50</v>
      </c>
      <c r="C749" s="11" t="s">
        <v>749</v>
      </c>
      <c r="D749" s="17">
        <v>50287</v>
      </c>
      <c r="E749" s="11" t="s">
        <v>749</v>
      </c>
      <c r="F749" s="12"/>
    </row>
    <row r="750" spans="1:6" x14ac:dyDescent="0.3">
      <c r="A750" s="11" t="s">
        <v>739</v>
      </c>
      <c r="B750" s="14">
        <v>50</v>
      </c>
      <c r="C750" s="11" t="s">
        <v>81</v>
      </c>
      <c r="D750" s="17">
        <v>50313</v>
      </c>
      <c r="E750" s="11" t="s">
        <v>81</v>
      </c>
      <c r="F750" s="12"/>
    </row>
    <row r="751" spans="1:6" x14ac:dyDescent="0.3">
      <c r="A751" s="11" t="s">
        <v>739</v>
      </c>
      <c r="B751" s="14">
        <v>50</v>
      </c>
      <c r="C751" s="11" t="s">
        <v>721</v>
      </c>
      <c r="D751" s="17">
        <v>50318</v>
      </c>
      <c r="E751" s="11" t="s">
        <v>721</v>
      </c>
      <c r="F751" s="12"/>
    </row>
    <row r="752" spans="1:6" x14ac:dyDescent="0.3">
      <c r="A752" s="11" t="s">
        <v>739</v>
      </c>
      <c r="B752" s="14">
        <v>50</v>
      </c>
      <c r="C752" s="11" t="s">
        <v>750</v>
      </c>
      <c r="D752" s="17">
        <v>50350</v>
      </c>
      <c r="E752" s="11" t="s">
        <v>750</v>
      </c>
      <c r="F752" s="12"/>
    </row>
    <row r="753" spans="1:6" x14ac:dyDescent="0.3">
      <c r="A753" s="11" t="s">
        <v>739</v>
      </c>
      <c r="B753" s="14">
        <v>50</v>
      </c>
      <c r="C753" s="11" t="s">
        <v>751</v>
      </c>
      <c r="D753" s="17">
        <v>50400</v>
      </c>
      <c r="E753" s="11" t="s">
        <v>751</v>
      </c>
      <c r="F753" s="12"/>
    </row>
    <row r="754" spans="1:6" x14ac:dyDescent="0.3">
      <c r="A754" s="11" t="s">
        <v>739</v>
      </c>
      <c r="B754" s="14">
        <v>50</v>
      </c>
      <c r="C754" s="11" t="s">
        <v>752</v>
      </c>
      <c r="D754" s="17">
        <v>50325</v>
      </c>
      <c r="E754" s="11" t="s">
        <v>752</v>
      </c>
      <c r="F754" s="12"/>
    </row>
    <row r="755" spans="1:6" x14ac:dyDescent="0.3">
      <c r="A755" s="11" t="s">
        <v>739</v>
      </c>
      <c r="B755" s="14">
        <v>50</v>
      </c>
      <c r="C755" s="11" t="s">
        <v>753</v>
      </c>
      <c r="D755" s="17">
        <v>50330</v>
      </c>
      <c r="E755" s="11" t="s">
        <v>753</v>
      </c>
      <c r="F755" s="12"/>
    </row>
    <row r="756" spans="1:6" x14ac:dyDescent="0.3">
      <c r="A756" s="11" t="s">
        <v>739</v>
      </c>
      <c r="B756" s="14">
        <v>50</v>
      </c>
      <c r="C756" s="11" t="s">
        <v>754</v>
      </c>
      <c r="D756" s="17">
        <v>50450</v>
      </c>
      <c r="E756" s="11" t="s">
        <v>754</v>
      </c>
      <c r="F756" s="12"/>
    </row>
    <row r="757" spans="1:6" x14ac:dyDescent="0.3">
      <c r="A757" s="11" t="s">
        <v>739</v>
      </c>
      <c r="B757" s="14">
        <v>50</v>
      </c>
      <c r="C757" s="11" t="s">
        <v>755</v>
      </c>
      <c r="D757" s="17">
        <v>50568</v>
      </c>
      <c r="E757" s="11" t="s">
        <v>755</v>
      </c>
      <c r="F757" s="12"/>
    </row>
    <row r="758" spans="1:6" x14ac:dyDescent="0.3">
      <c r="A758" s="11" t="s">
        <v>739</v>
      </c>
      <c r="B758" s="14">
        <v>50</v>
      </c>
      <c r="C758" s="11" t="s">
        <v>756</v>
      </c>
      <c r="D758" s="17">
        <v>50577</v>
      </c>
      <c r="E758" s="11" t="s">
        <v>756</v>
      </c>
      <c r="F758" s="12"/>
    </row>
    <row r="759" spans="1:6" x14ac:dyDescent="0.3">
      <c r="A759" s="11" t="s">
        <v>739</v>
      </c>
      <c r="B759" s="14">
        <v>50</v>
      </c>
      <c r="C759" s="11" t="s">
        <v>757</v>
      </c>
      <c r="D759" s="17">
        <v>50573</v>
      </c>
      <c r="E759" s="11" t="s">
        <v>757</v>
      </c>
      <c r="F759" s="12"/>
    </row>
    <row r="760" spans="1:6" x14ac:dyDescent="0.3">
      <c r="A760" s="11" t="s">
        <v>739</v>
      </c>
      <c r="B760" s="14">
        <v>50</v>
      </c>
      <c r="C760" s="11" t="s">
        <v>394</v>
      </c>
      <c r="D760" s="17">
        <v>50590</v>
      </c>
      <c r="E760" s="11" t="s">
        <v>394</v>
      </c>
      <c r="F760" s="12"/>
    </row>
    <row r="761" spans="1:6" x14ac:dyDescent="0.3">
      <c r="A761" s="11" t="s">
        <v>739</v>
      </c>
      <c r="B761" s="14">
        <v>50</v>
      </c>
      <c r="C761" s="11" t="s">
        <v>758</v>
      </c>
      <c r="D761" s="17">
        <v>50606</v>
      </c>
      <c r="E761" s="11" t="s">
        <v>758</v>
      </c>
      <c r="F761" s="12"/>
    </row>
    <row r="762" spans="1:6" x14ac:dyDescent="0.3">
      <c r="A762" s="11" t="s">
        <v>739</v>
      </c>
      <c r="B762" s="14">
        <v>50</v>
      </c>
      <c r="C762" s="11" t="s">
        <v>759</v>
      </c>
      <c r="D762" s="17">
        <v>50680</v>
      </c>
      <c r="E762" s="11" t="s">
        <v>759</v>
      </c>
      <c r="F762" s="12"/>
    </row>
    <row r="763" spans="1:6" x14ac:dyDescent="0.3">
      <c r="A763" s="11" t="s">
        <v>739</v>
      </c>
      <c r="B763" s="14">
        <v>50</v>
      </c>
      <c r="C763" s="11" t="s">
        <v>760</v>
      </c>
      <c r="D763" s="17">
        <v>50683</v>
      </c>
      <c r="E763" s="11" t="s">
        <v>760</v>
      </c>
      <c r="F763" s="12"/>
    </row>
    <row r="764" spans="1:6" x14ac:dyDescent="0.3">
      <c r="A764" s="11" t="s">
        <v>739</v>
      </c>
      <c r="B764" s="14">
        <v>50</v>
      </c>
      <c r="C764" s="11" t="s">
        <v>761</v>
      </c>
      <c r="D764" s="17">
        <v>50686</v>
      </c>
      <c r="E764" s="11" t="s">
        <v>761</v>
      </c>
      <c r="F764" s="12"/>
    </row>
    <row r="765" spans="1:6" x14ac:dyDescent="0.3">
      <c r="A765" s="11" t="s">
        <v>739</v>
      </c>
      <c r="B765" s="14">
        <v>50</v>
      </c>
      <c r="C765" s="11" t="s">
        <v>477</v>
      </c>
      <c r="D765" s="17">
        <v>50689</v>
      </c>
      <c r="E765" s="11" t="s">
        <v>477</v>
      </c>
      <c r="F765" s="12"/>
    </row>
    <row r="766" spans="1:6" x14ac:dyDescent="0.3">
      <c r="A766" s="11" t="s">
        <v>739</v>
      </c>
      <c r="B766" s="14">
        <v>50</v>
      </c>
      <c r="C766" s="11" t="s">
        <v>762</v>
      </c>
      <c r="D766" s="17">
        <v>50370</v>
      </c>
      <c r="E766" s="11" t="s">
        <v>762</v>
      </c>
      <c r="F766" s="12"/>
    </row>
    <row r="767" spans="1:6" x14ac:dyDescent="0.3">
      <c r="A767" s="11" t="s">
        <v>739</v>
      </c>
      <c r="B767" s="14">
        <v>50</v>
      </c>
      <c r="C767" s="11" t="s">
        <v>763</v>
      </c>
      <c r="D767" s="17">
        <v>50001</v>
      </c>
      <c r="E767" s="11" t="s">
        <v>763</v>
      </c>
      <c r="F767" s="12"/>
    </row>
    <row r="768" spans="1:6" x14ac:dyDescent="0.3">
      <c r="A768" s="11" t="s">
        <v>739</v>
      </c>
      <c r="B768" s="14">
        <v>50</v>
      </c>
      <c r="C768" s="11" t="s">
        <v>764</v>
      </c>
      <c r="D768" s="17">
        <v>50711</v>
      </c>
      <c r="E768" s="11" t="s">
        <v>764</v>
      </c>
      <c r="F768" s="12"/>
    </row>
    <row r="769" spans="1:6" x14ac:dyDescent="0.3">
      <c r="A769" s="11" t="s">
        <v>102</v>
      </c>
      <c r="B769" s="14">
        <v>52</v>
      </c>
      <c r="C769" s="11" t="s">
        <v>540</v>
      </c>
      <c r="D769" s="17">
        <v>52019</v>
      </c>
      <c r="E769" s="11" t="s">
        <v>540</v>
      </c>
      <c r="F769" s="12"/>
    </row>
    <row r="770" spans="1:6" x14ac:dyDescent="0.3">
      <c r="A770" s="11" t="s">
        <v>102</v>
      </c>
      <c r="B770" s="14">
        <v>52</v>
      </c>
      <c r="C770" s="11" t="s">
        <v>765</v>
      </c>
      <c r="D770" s="17">
        <v>52022</v>
      </c>
      <c r="E770" s="11" t="s">
        <v>765</v>
      </c>
      <c r="F770" s="12"/>
    </row>
    <row r="771" spans="1:6" x14ac:dyDescent="0.3">
      <c r="A771" s="11" t="s">
        <v>102</v>
      </c>
      <c r="B771" s="14">
        <v>52</v>
      </c>
      <c r="C771" s="11" t="s">
        <v>766</v>
      </c>
      <c r="D771" s="17">
        <v>52036</v>
      </c>
      <c r="E771" s="11" t="s">
        <v>766</v>
      </c>
      <c r="F771" s="12"/>
    </row>
    <row r="772" spans="1:6" x14ac:dyDescent="0.3">
      <c r="A772" s="11" t="s">
        <v>102</v>
      </c>
      <c r="B772" s="14">
        <v>52</v>
      </c>
      <c r="C772" s="11" t="s">
        <v>767</v>
      </c>
      <c r="D772" s="17">
        <v>52051</v>
      </c>
      <c r="E772" s="11" t="s">
        <v>767</v>
      </c>
      <c r="F772" s="12"/>
    </row>
    <row r="773" spans="1:6" x14ac:dyDescent="0.3">
      <c r="A773" s="11" t="s">
        <v>102</v>
      </c>
      <c r="B773" s="14">
        <v>52</v>
      </c>
      <c r="C773" s="11" t="s">
        <v>768</v>
      </c>
      <c r="D773" s="17">
        <v>52079</v>
      </c>
      <c r="E773" s="11" t="s">
        <v>768</v>
      </c>
      <c r="F773" s="12"/>
    </row>
    <row r="774" spans="1:6" x14ac:dyDescent="0.3">
      <c r="A774" s="11" t="s">
        <v>102</v>
      </c>
      <c r="B774" s="14">
        <v>52</v>
      </c>
      <c r="C774" s="11" t="s">
        <v>241</v>
      </c>
      <c r="D774" s="17">
        <v>52083</v>
      </c>
      <c r="E774" s="11" t="s">
        <v>241</v>
      </c>
      <c r="F774" s="12"/>
    </row>
    <row r="775" spans="1:6" x14ac:dyDescent="0.3">
      <c r="A775" s="11" t="s">
        <v>102</v>
      </c>
      <c r="B775" s="14">
        <v>52</v>
      </c>
      <c r="C775" s="11" t="s">
        <v>769</v>
      </c>
      <c r="D775" s="17">
        <v>52110</v>
      </c>
      <c r="E775" s="11" t="s">
        <v>769</v>
      </c>
      <c r="F775" s="12"/>
    </row>
    <row r="776" spans="1:6" x14ac:dyDescent="0.3">
      <c r="A776" s="11" t="s">
        <v>102</v>
      </c>
      <c r="B776" s="14">
        <v>52</v>
      </c>
      <c r="C776" s="11" t="s">
        <v>770</v>
      </c>
      <c r="D776" s="17">
        <v>52240</v>
      </c>
      <c r="E776" s="11" t="s">
        <v>770</v>
      </c>
      <c r="F776" s="12"/>
    </row>
    <row r="777" spans="1:6" x14ac:dyDescent="0.3">
      <c r="A777" s="11" t="s">
        <v>102</v>
      </c>
      <c r="B777" s="14">
        <v>52</v>
      </c>
      <c r="C777" s="11" t="s">
        <v>771</v>
      </c>
      <c r="D777" s="17">
        <v>52203</v>
      </c>
      <c r="E777" s="11" t="s">
        <v>771</v>
      </c>
      <c r="F777" s="12"/>
    </row>
    <row r="778" spans="1:6" x14ac:dyDescent="0.3">
      <c r="A778" s="11" t="s">
        <v>102</v>
      </c>
      <c r="B778" s="14">
        <v>52</v>
      </c>
      <c r="C778" s="11" t="s">
        <v>772</v>
      </c>
      <c r="D778" s="17">
        <v>52207</v>
      </c>
      <c r="E778" s="11" t="s">
        <v>772</v>
      </c>
      <c r="F778" s="12"/>
    </row>
    <row r="779" spans="1:6" x14ac:dyDescent="0.3">
      <c r="A779" s="11" t="s">
        <v>102</v>
      </c>
      <c r="B779" s="14">
        <v>52</v>
      </c>
      <c r="C779" s="11" t="s">
        <v>773</v>
      </c>
      <c r="D779" s="17">
        <v>52210</v>
      </c>
      <c r="E779" s="11" t="s">
        <v>773</v>
      </c>
      <c r="F779" s="12"/>
    </row>
    <row r="780" spans="1:6" x14ac:dyDescent="0.3">
      <c r="A780" s="11" t="s">
        <v>102</v>
      </c>
      <c r="B780" s="14">
        <v>52</v>
      </c>
      <c r="C780" s="11" t="s">
        <v>202</v>
      </c>
      <c r="D780" s="17">
        <v>52215</v>
      </c>
      <c r="E780" s="11" t="s">
        <v>202</v>
      </c>
      <c r="F780" s="12"/>
    </row>
    <row r="781" spans="1:6" x14ac:dyDescent="0.3">
      <c r="A781" s="11" t="s">
        <v>102</v>
      </c>
      <c r="B781" s="14">
        <v>52</v>
      </c>
      <c r="C781" s="11" t="s">
        <v>774</v>
      </c>
      <c r="D781" s="17">
        <v>52224</v>
      </c>
      <c r="E781" s="11" t="s">
        <v>774</v>
      </c>
      <c r="F781" s="12"/>
    </row>
    <row r="782" spans="1:6" x14ac:dyDescent="0.3">
      <c r="A782" s="11" t="s">
        <v>102</v>
      </c>
      <c r="B782" s="14">
        <v>52</v>
      </c>
      <c r="C782" s="11" t="s">
        <v>775</v>
      </c>
      <c r="D782" s="17">
        <v>52227</v>
      </c>
      <c r="E782" s="11" t="s">
        <v>775</v>
      </c>
      <c r="F782" s="12"/>
    </row>
    <row r="783" spans="1:6" x14ac:dyDescent="0.3">
      <c r="A783" s="11" t="s">
        <v>102</v>
      </c>
      <c r="B783" s="14">
        <v>52</v>
      </c>
      <c r="C783" s="11" t="s">
        <v>776</v>
      </c>
      <c r="D783" s="17">
        <v>52233</v>
      </c>
      <c r="E783" s="11" t="s">
        <v>776</v>
      </c>
      <c r="F783" s="12"/>
    </row>
    <row r="784" spans="1:6" x14ac:dyDescent="0.3">
      <c r="A784" s="11" t="s">
        <v>102</v>
      </c>
      <c r="B784" s="14">
        <v>52</v>
      </c>
      <c r="C784" s="11" t="s">
        <v>777</v>
      </c>
      <c r="D784" s="17">
        <v>52250</v>
      </c>
      <c r="E784" s="11" t="s">
        <v>777</v>
      </c>
      <c r="F784" s="12"/>
    </row>
    <row r="785" spans="1:6" x14ac:dyDescent="0.3">
      <c r="A785" s="11" t="s">
        <v>102</v>
      </c>
      <c r="B785" s="14">
        <v>52</v>
      </c>
      <c r="C785" s="11" t="s">
        <v>778</v>
      </c>
      <c r="D785" s="17">
        <v>52254</v>
      </c>
      <c r="E785" s="11" t="s">
        <v>778</v>
      </c>
      <c r="F785" s="12"/>
    </row>
    <row r="786" spans="1:6" x14ac:dyDescent="0.3">
      <c r="A786" s="11" t="s">
        <v>102</v>
      </c>
      <c r="B786" s="14">
        <v>52</v>
      </c>
      <c r="C786" s="11" t="s">
        <v>779</v>
      </c>
      <c r="D786" s="17">
        <v>52256</v>
      </c>
      <c r="E786" s="11" t="s">
        <v>779</v>
      </c>
      <c r="F786" s="12"/>
    </row>
    <row r="787" spans="1:6" x14ac:dyDescent="0.3">
      <c r="A787" s="11" t="s">
        <v>102</v>
      </c>
      <c r="B787" s="14">
        <v>52</v>
      </c>
      <c r="C787" s="11" t="s">
        <v>780</v>
      </c>
      <c r="D787" s="17">
        <v>52258</v>
      </c>
      <c r="E787" s="11" t="s">
        <v>780</v>
      </c>
      <c r="F787" s="12"/>
    </row>
    <row r="788" spans="1:6" x14ac:dyDescent="0.3">
      <c r="A788" s="11" t="s">
        <v>102</v>
      </c>
      <c r="B788" s="14">
        <v>52</v>
      </c>
      <c r="C788" s="11" t="s">
        <v>425</v>
      </c>
      <c r="D788" s="17">
        <v>52260</v>
      </c>
      <c r="E788" s="11" t="s">
        <v>425</v>
      </c>
      <c r="F788" s="12"/>
    </row>
    <row r="789" spans="1:6" x14ac:dyDescent="0.3">
      <c r="A789" s="11" t="s">
        <v>102</v>
      </c>
      <c r="B789" s="14">
        <v>52</v>
      </c>
      <c r="C789" s="11" t="s">
        <v>781</v>
      </c>
      <c r="D789" s="17">
        <v>52520</v>
      </c>
      <c r="E789" s="11" t="s">
        <v>781</v>
      </c>
      <c r="F789" s="12"/>
    </row>
    <row r="790" spans="1:6" x14ac:dyDescent="0.3">
      <c r="A790" s="11" t="s">
        <v>102</v>
      </c>
      <c r="B790" s="14">
        <v>52</v>
      </c>
      <c r="C790" s="11" t="s">
        <v>782</v>
      </c>
      <c r="D790" s="17">
        <v>52287</v>
      </c>
      <c r="E790" s="11" t="s">
        <v>782</v>
      </c>
      <c r="F790" s="12"/>
    </row>
    <row r="791" spans="1:6" x14ac:dyDescent="0.3">
      <c r="A791" s="11" t="s">
        <v>102</v>
      </c>
      <c r="B791" s="14">
        <v>52</v>
      </c>
      <c r="C791" s="11" t="s">
        <v>783</v>
      </c>
      <c r="D791" s="17">
        <v>52317</v>
      </c>
      <c r="E791" s="11" t="s">
        <v>783</v>
      </c>
      <c r="F791" s="12"/>
    </row>
    <row r="792" spans="1:6" x14ac:dyDescent="0.3">
      <c r="A792" s="11" t="s">
        <v>102</v>
      </c>
      <c r="B792" s="14">
        <v>52</v>
      </c>
      <c r="C792" s="11" t="s">
        <v>784</v>
      </c>
      <c r="D792" s="17">
        <v>52320</v>
      </c>
      <c r="E792" s="11" t="s">
        <v>784</v>
      </c>
      <c r="F792" s="12"/>
    </row>
    <row r="793" spans="1:6" x14ac:dyDescent="0.3">
      <c r="A793" s="11" t="s">
        <v>102</v>
      </c>
      <c r="B793" s="14">
        <v>52</v>
      </c>
      <c r="C793" s="11" t="s">
        <v>785</v>
      </c>
      <c r="D793" s="17">
        <v>52323</v>
      </c>
      <c r="E793" s="11" t="s">
        <v>785</v>
      </c>
      <c r="F793" s="12"/>
    </row>
    <row r="794" spans="1:6" x14ac:dyDescent="0.3">
      <c r="A794" s="11" t="s">
        <v>102</v>
      </c>
      <c r="B794" s="14">
        <v>52</v>
      </c>
      <c r="C794" s="11" t="s">
        <v>786</v>
      </c>
      <c r="D794" s="17">
        <v>52352</v>
      </c>
      <c r="E794" s="11" t="s">
        <v>786</v>
      </c>
      <c r="F794" s="12"/>
    </row>
    <row r="795" spans="1:6" x14ac:dyDescent="0.3">
      <c r="A795" s="11" t="s">
        <v>102</v>
      </c>
      <c r="B795" s="14">
        <v>52</v>
      </c>
      <c r="C795" s="11" t="s">
        <v>787</v>
      </c>
      <c r="D795" s="17">
        <v>52354</v>
      </c>
      <c r="E795" s="11" t="s">
        <v>787</v>
      </c>
      <c r="F795" s="12"/>
    </row>
    <row r="796" spans="1:6" x14ac:dyDescent="0.3">
      <c r="A796" s="11" t="s">
        <v>102</v>
      </c>
      <c r="B796" s="14">
        <v>52</v>
      </c>
      <c r="C796" s="11" t="s">
        <v>788</v>
      </c>
      <c r="D796" s="17">
        <v>52356</v>
      </c>
      <c r="E796" s="11" t="s">
        <v>788</v>
      </c>
      <c r="F796" s="12"/>
    </row>
    <row r="797" spans="1:6" x14ac:dyDescent="0.3">
      <c r="A797" s="11" t="s">
        <v>102</v>
      </c>
      <c r="B797" s="14">
        <v>52</v>
      </c>
      <c r="C797" s="11" t="s">
        <v>789</v>
      </c>
      <c r="D797" s="17">
        <v>52378</v>
      </c>
      <c r="E797" s="11" t="s">
        <v>789</v>
      </c>
      <c r="F797" s="12"/>
    </row>
    <row r="798" spans="1:6" x14ac:dyDescent="0.3">
      <c r="A798" s="11" t="s">
        <v>102</v>
      </c>
      <c r="B798" s="14">
        <v>52</v>
      </c>
      <c r="C798" s="11" t="s">
        <v>790</v>
      </c>
      <c r="D798" s="17">
        <v>52381</v>
      </c>
      <c r="E798" s="11" t="s">
        <v>790</v>
      </c>
      <c r="F798" s="12"/>
    </row>
    <row r="799" spans="1:6" x14ac:dyDescent="0.3">
      <c r="A799" s="11" t="s">
        <v>102</v>
      </c>
      <c r="B799" s="14">
        <v>52</v>
      </c>
      <c r="C799" s="11" t="s">
        <v>791</v>
      </c>
      <c r="D799" s="17">
        <v>52385</v>
      </c>
      <c r="E799" s="11" t="s">
        <v>791</v>
      </c>
      <c r="F799" s="12"/>
    </row>
    <row r="800" spans="1:6" x14ac:dyDescent="0.3">
      <c r="A800" s="11" t="s">
        <v>102</v>
      </c>
      <c r="B800" s="14">
        <v>52</v>
      </c>
      <c r="C800" s="11" t="s">
        <v>792</v>
      </c>
      <c r="D800" s="17">
        <v>52390</v>
      </c>
      <c r="E800" s="11" t="s">
        <v>792</v>
      </c>
      <c r="F800" s="12"/>
    </row>
    <row r="801" spans="1:6" x14ac:dyDescent="0.3">
      <c r="A801" s="11" t="s">
        <v>102</v>
      </c>
      <c r="B801" s="14">
        <v>52</v>
      </c>
      <c r="C801" s="11" t="s">
        <v>94</v>
      </c>
      <c r="D801" s="17">
        <v>52399</v>
      </c>
      <c r="E801" s="11" t="s">
        <v>94</v>
      </c>
      <c r="F801" s="12"/>
    </row>
    <row r="802" spans="1:6" x14ac:dyDescent="0.3">
      <c r="A802" s="11" t="s">
        <v>102</v>
      </c>
      <c r="B802" s="14">
        <v>52</v>
      </c>
      <c r="C802" s="11" t="s">
        <v>793</v>
      </c>
      <c r="D802" s="17">
        <v>52405</v>
      </c>
      <c r="E802" s="11" t="s">
        <v>793</v>
      </c>
      <c r="F802" s="12"/>
    </row>
    <row r="803" spans="1:6" x14ac:dyDescent="0.3">
      <c r="A803" s="11" t="s">
        <v>102</v>
      </c>
      <c r="B803" s="14">
        <v>52</v>
      </c>
      <c r="C803" s="11" t="s">
        <v>794</v>
      </c>
      <c r="D803" s="17">
        <v>52411</v>
      </c>
      <c r="E803" s="11" t="s">
        <v>794</v>
      </c>
      <c r="F803" s="12"/>
    </row>
    <row r="804" spans="1:6" x14ac:dyDescent="0.3">
      <c r="A804" s="11" t="s">
        <v>102</v>
      </c>
      <c r="B804" s="14">
        <v>52</v>
      </c>
      <c r="C804" s="11" t="s">
        <v>795</v>
      </c>
      <c r="D804" s="17">
        <v>52418</v>
      </c>
      <c r="E804" s="11" t="s">
        <v>795</v>
      </c>
      <c r="F804" s="12"/>
    </row>
    <row r="805" spans="1:6" x14ac:dyDescent="0.3">
      <c r="A805" s="11" t="s">
        <v>102</v>
      </c>
      <c r="B805" s="14">
        <v>52</v>
      </c>
      <c r="C805" s="11" t="s">
        <v>796</v>
      </c>
      <c r="D805" s="17">
        <v>52427</v>
      </c>
      <c r="E805" s="11" t="s">
        <v>796</v>
      </c>
      <c r="F805" s="12"/>
    </row>
    <row r="806" spans="1:6" x14ac:dyDescent="0.3">
      <c r="A806" s="11" t="s">
        <v>102</v>
      </c>
      <c r="B806" s="14">
        <v>52</v>
      </c>
      <c r="C806" s="11" t="s">
        <v>797</v>
      </c>
      <c r="D806" s="17">
        <v>52435</v>
      </c>
      <c r="E806" s="11" t="s">
        <v>797</v>
      </c>
      <c r="F806" s="12"/>
    </row>
    <row r="807" spans="1:6" x14ac:dyDescent="0.3">
      <c r="A807" s="11" t="s">
        <v>102</v>
      </c>
      <c r="B807" s="14">
        <v>52</v>
      </c>
      <c r="C807" s="11" t="s">
        <v>594</v>
      </c>
      <c r="D807" s="17">
        <v>52473</v>
      </c>
      <c r="E807" s="11" t="s">
        <v>594</v>
      </c>
      <c r="F807" s="12"/>
    </row>
    <row r="808" spans="1:6" x14ac:dyDescent="0.3">
      <c r="A808" s="11" t="s">
        <v>102</v>
      </c>
      <c r="B808" s="14">
        <v>52</v>
      </c>
      <c r="C808" s="11" t="s">
        <v>102</v>
      </c>
      <c r="D808" s="17">
        <v>52480</v>
      </c>
      <c r="E808" s="11" t="s">
        <v>102</v>
      </c>
      <c r="F808" s="12"/>
    </row>
    <row r="809" spans="1:6" x14ac:dyDescent="0.3">
      <c r="A809" s="11" t="s">
        <v>102</v>
      </c>
      <c r="B809" s="14">
        <v>52</v>
      </c>
      <c r="C809" s="11" t="s">
        <v>798</v>
      </c>
      <c r="D809" s="17">
        <v>52490</v>
      </c>
      <c r="E809" s="11" t="s">
        <v>798</v>
      </c>
      <c r="F809" s="12"/>
    </row>
    <row r="810" spans="1:6" x14ac:dyDescent="0.3">
      <c r="A810" s="11" t="s">
        <v>102</v>
      </c>
      <c r="B810" s="14">
        <v>52</v>
      </c>
      <c r="C810" s="11" t="s">
        <v>799</v>
      </c>
      <c r="D810" s="17">
        <v>52506</v>
      </c>
      <c r="E810" s="11" t="s">
        <v>799</v>
      </c>
      <c r="F810" s="12"/>
    </row>
    <row r="811" spans="1:6" x14ac:dyDescent="0.3">
      <c r="A811" s="11" t="s">
        <v>102</v>
      </c>
      <c r="B811" s="14">
        <v>52</v>
      </c>
      <c r="C811" s="11" t="s">
        <v>800</v>
      </c>
      <c r="D811" s="17">
        <v>52001</v>
      </c>
      <c r="E811" s="11" t="s">
        <v>800</v>
      </c>
      <c r="F811" s="12"/>
    </row>
    <row r="812" spans="1:6" x14ac:dyDescent="0.3">
      <c r="A812" s="11" t="s">
        <v>102</v>
      </c>
      <c r="B812" s="14">
        <v>52</v>
      </c>
      <c r="C812" s="11" t="s">
        <v>801</v>
      </c>
      <c r="D812" s="17">
        <v>52540</v>
      </c>
      <c r="E812" s="11" t="s">
        <v>801</v>
      </c>
      <c r="F812" s="12"/>
    </row>
    <row r="813" spans="1:6" x14ac:dyDescent="0.3">
      <c r="A813" s="11" t="s">
        <v>102</v>
      </c>
      <c r="B813" s="14">
        <v>52</v>
      </c>
      <c r="C813" s="11" t="s">
        <v>802</v>
      </c>
      <c r="D813" s="17">
        <v>52560</v>
      </c>
      <c r="E813" s="11" t="s">
        <v>802</v>
      </c>
      <c r="F813" s="12"/>
    </row>
    <row r="814" spans="1:6" x14ac:dyDescent="0.3">
      <c r="A814" s="11" t="s">
        <v>102</v>
      </c>
      <c r="B814" s="14">
        <v>52</v>
      </c>
      <c r="C814" s="11" t="s">
        <v>163</v>
      </c>
      <c r="D814" s="17">
        <v>52565</v>
      </c>
      <c r="E814" s="11" t="s">
        <v>163</v>
      </c>
      <c r="F814" s="12"/>
    </row>
    <row r="815" spans="1:6" x14ac:dyDescent="0.3">
      <c r="A815" s="11" t="s">
        <v>102</v>
      </c>
      <c r="B815" s="14">
        <v>52</v>
      </c>
      <c r="C815" s="11" t="s">
        <v>803</v>
      </c>
      <c r="D815" s="17">
        <v>52573</v>
      </c>
      <c r="E815" s="11" t="s">
        <v>803</v>
      </c>
      <c r="F815" s="12"/>
    </row>
    <row r="816" spans="1:6" x14ac:dyDescent="0.3">
      <c r="A816" s="11" t="s">
        <v>102</v>
      </c>
      <c r="B816" s="14">
        <v>52</v>
      </c>
      <c r="C816" s="11" t="s">
        <v>804</v>
      </c>
      <c r="D816" s="17">
        <v>52585</v>
      </c>
      <c r="E816" s="11" t="s">
        <v>804</v>
      </c>
      <c r="F816" s="12"/>
    </row>
    <row r="817" spans="1:6" x14ac:dyDescent="0.3">
      <c r="A817" s="11" t="s">
        <v>102</v>
      </c>
      <c r="B817" s="14">
        <v>52</v>
      </c>
      <c r="C817" s="11" t="s">
        <v>609</v>
      </c>
      <c r="D817" s="17">
        <v>52612</v>
      </c>
      <c r="E817" s="11" t="s">
        <v>609</v>
      </c>
      <c r="F817" s="12"/>
    </row>
    <row r="818" spans="1:6" x14ac:dyDescent="0.3">
      <c r="A818" s="11" t="s">
        <v>102</v>
      </c>
      <c r="B818" s="14">
        <v>52</v>
      </c>
      <c r="C818" s="11" t="s">
        <v>805</v>
      </c>
      <c r="D818" s="17">
        <v>52621</v>
      </c>
      <c r="E818" s="11" t="s">
        <v>805</v>
      </c>
      <c r="F818" s="12"/>
    </row>
    <row r="819" spans="1:6" x14ac:dyDescent="0.3">
      <c r="A819" s="11" t="s">
        <v>102</v>
      </c>
      <c r="B819" s="14">
        <v>52</v>
      </c>
      <c r="C819" s="11" t="s">
        <v>806</v>
      </c>
      <c r="D819" s="17">
        <v>52678</v>
      </c>
      <c r="E819" s="11" t="s">
        <v>806</v>
      </c>
      <c r="F819" s="12"/>
    </row>
    <row r="820" spans="1:6" x14ac:dyDescent="0.3">
      <c r="A820" s="11" t="s">
        <v>102</v>
      </c>
      <c r="B820" s="14">
        <v>52</v>
      </c>
      <c r="C820" s="11" t="s">
        <v>807</v>
      </c>
      <c r="D820" s="17">
        <v>52835</v>
      </c>
      <c r="E820" s="11" t="s">
        <v>807</v>
      </c>
      <c r="F820" s="12"/>
    </row>
    <row r="821" spans="1:6" x14ac:dyDescent="0.3">
      <c r="A821" s="11" t="s">
        <v>102</v>
      </c>
      <c r="B821" s="14">
        <v>52</v>
      </c>
      <c r="C821" s="11" t="s">
        <v>611</v>
      </c>
      <c r="D821" s="17">
        <v>52685</v>
      </c>
      <c r="E821" s="11" t="s">
        <v>611</v>
      </c>
      <c r="F821" s="12"/>
    </row>
    <row r="822" spans="1:6" x14ac:dyDescent="0.3">
      <c r="A822" s="11" t="s">
        <v>102</v>
      </c>
      <c r="B822" s="14">
        <v>52</v>
      </c>
      <c r="C822" s="11" t="s">
        <v>808</v>
      </c>
      <c r="D822" s="17">
        <v>52687</v>
      </c>
      <c r="E822" s="11" t="s">
        <v>808</v>
      </c>
      <c r="F822" s="12"/>
    </row>
    <row r="823" spans="1:6" x14ac:dyDescent="0.3">
      <c r="A823" s="11" t="s">
        <v>102</v>
      </c>
      <c r="B823" s="14">
        <v>52</v>
      </c>
      <c r="C823" s="11" t="s">
        <v>225</v>
      </c>
      <c r="D823" s="17">
        <v>52693</v>
      </c>
      <c r="E823" s="11" t="s">
        <v>225</v>
      </c>
      <c r="F823" s="12"/>
    </row>
    <row r="824" spans="1:6" x14ac:dyDescent="0.3">
      <c r="A824" s="11" t="s">
        <v>102</v>
      </c>
      <c r="B824" s="14">
        <v>52</v>
      </c>
      <c r="C824" s="11" t="s">
        <v>809</v>
      </c>
      <c r="D824" s="17">
        <v>52694</v>
      </c>
      <c r="E824" s="11" t="s">
        <v>809</v>
      </c>
      <c r="F824" s="12"/>
    </row>
    <row r="825" spans="1:6" x14ac:dyDescent="0.3">
      <c r="A825" s="11" t="s">
        <v>102</v>
      </c>
      <c r="B825" s="14">
        <v>52</v>
      </c>
      <c r="C825" s="11" t="s">
        <v>810</v>
      </c>
      <c r="D825" s="17">
        <v>52683</v>
      </c>
      <c r="E825" s="11" t="s">
        <v>810</v>
      </c>
      <c r="F825" s="12"/>
    </row>
    <row r="826" spans="1:6" x14ac:dyDescent="0.3">
      <c r="A826" s="11" t="s">
        <v>102</v>
      </c>
      <c r="B826" s="14">
        <v>52</v>
      </c>
      <c r="C826" s="11" t="s">
        <v>130</v>
      </c>
      <c r="D826" s="17">
        <v>52696</v>
      </c>
      <c r="E826" s="11" t="s">
        <v>130</v>
      </c>
      <c r="F826" s="12"/>
    </row>
    <row r="827" spans="1:6" x14ac:dyDescent="0.3">
      <c r="A827" s="11" t="s">
        <v>102</v>
      </c>
      <c r="B827" s="14">
        <v>52</v>
      </c>
      <c r="C827" s="11" t="s">
        <v>811</v>
      </c>
      <c r="D827" s="17">
        <v>52699</v>
      </c>
      <c r="E827" s="11" t="s">
        <v>811</v>
      </c>
      <c r="F827" s="12"/>
    </row>
    <row r="828" spans="1:6" x14ac:dyDescent="0.3">
      <c r="A828" s="11" t="s">
        <v>102</v>
      </c>
      <c r="B828" s="14">
        <v>52</v>
      </c>
      <c r="C828" s="11" t="s">
        <v>812</v>
      </c>
      <c r="D828" s="17">
        <v>52720</v>
      </c>
      <c r="E828" s="11" t="s">
        <v>812</v>
      </c>
      <c r="F828" s="12"/>
    </row>
    <row r="829" spans="1:6" x14ac:dyDescent="0.3">
      <c r="A829" s="11" t="s">
        <v>102</v>
      </c>
      <c r="B829" s="14">
        <v>52</v>
      </c>
      <c r="C829" s="11" t="s">
        <v>813</v>
      </c>
      <c r="D829" s="17">
        <v>52786</v>
      </c>
      <c r="E829" s="11" t="s">
        <v>813</v>
      </c>
      <c r="F829" s="12"/>
    </row>
    <row r="830" spans="1:6" x14ac:dyDescent="0.3">
      <c r="A830" s="11" t="s">
        <v>102</v>
      </c>
      <c r="B830" s="14">
        <v>52</v>
      </c>
      <c r="C830" s="11" t="s">
        <v>814</v>
      </c>
      <c r="D830" s="17">
        <v>52788</v>
      </c>
      <c r="E830" s="11" t="s">
        <v>814</v>
      </c>
      <c r="F830" s="12"/>
    </row>
    <row r="831" spans="1:6" x14ac:dyDescent="0.3">
      <c r="A831" s="11" t="s">
        <v>102</v>
      </c>
      <c r="B831" s="14">
        <v>52</v>
      </c>
      <c r="C831" s="11" t="s">
        <v>815</v>
      </c>
      <c r="D831" s="17">
        <v>52838</v>
      </c>
      <c r="E831" s="11" t="s">
        <v>815</v>
      </c>
      <c r="F831" s="12"/>
    </row>
    <row r="832" spans="1:6" x14ac:dyDescent="0.3">
      <c r="A832" s="11" t="s">
        <v>102</v>
      </c>
      <c r="B832" s="14">
        <v>52</v>
      </c>
      <c r="C832" s="11" t="s">
        <v>816</v>
      </c>
      <c r="D832" s="17">
        <v>52885</v>
      </c>
      <c r="E832" s="11" t="s">
        <v>816</v>
      </c>
      <c r="F832" s="12"/>
    </row>
    <row r="833" spans="1:6" x14ac:dyDescent="0.3">
      <c r="A833" s="11" t="s">
        <v>817</v>
      </c>
      <c r="B833" s="14">
        <v>54</v>
      </c>
      <c r="C833" s="11" t="s">
        <v>818</v>
      </c>
      <c r="D833" s="17">
        <v>54003</v>
      </c>
      <c r="E833" s="11" t="s">
        <v>818</v>
      </c>
      <c r="F833" s="12"/>
    </row>
    <row r="834" spans="1:6" x14ac:dyDescent="0.3">
      <c r="A834" s="11" t="s">
        <v>817</v>
      </c>
      <c r="B834" s="14">
        <v>54</v>
      </c>
      <c r="C834" s="11" t="s">
        <v>819</v>
      </c>
      <c r="D834" s="17">
        <v>54051</v>
      </c>
      <c r="E834" s="11" t="s">
        <v>819</v>
      </c>
      <c r="F834" s="12"/>
    </row>
    <row r="835" spans="1:6" x14ac:dyDescent="0.3">
      <c r="A835" s="11" t="s">
        <v>817</v>
      </c>
      <c r="B835" s="14">
        <v>54</v>
      </c>
      <c r="C835" s="11" t="s">
        <v>820</v>
      </c>
      <c r="D835" s="17">
        <v>54099</v>
      </c>
      <c r="E835" s="11" t="s">
        <v>820</v>
      </c>
      <c r="F835" s="12"/>
    </row>
    <row r="836" spans="1:6" x14ac:dyDescent="0.3">
      <c r="A836" s="11" t="s">
        <v>817</v>
      </c>
      <c r="B836" s="14">
        <v>54</v>
      </c>
      <c r="C836" s="11" t="s">
        <v>821</v>
      </c>
      <c r="D836" s="17">
        <v>54109</v>
      </c>
      <c r="E836" s="11" t="s">
        <v>821</v>
      </c>
      <c r="F836" s="12"/>
    </row>
    <row r="837" spans="1:6" x14ac:dyDescent="0.3">
      <c r="A837" s="11" t="s">
        <v>817</v>
      </c>
      <c r="B837" s="14">
        <v>54</v>
      </c>
      <c r="C837" s="11" t="s">
        <v>822</v>
      </c>
      <c r="D837" s="17">
        <v>54128</v>
      </c>
      <c r="E837" s="11" t="s">
        <v>822</v>
      </c>
      <c r="F837" s="12"/>
    </row>
    <row r="838" spans="1:6" x14ac:dyDescent="0.3">
      <c r="A838" s="11" t="s">
        <v>817</v>
      </c>
      <c r="B838" s="14">
        <v>54</v>
      </c>
      <c r="C838" s="11" t="s">
        <v>823</v>
      </c>
      <c r="D838" s="17">
        <v>54125</v>
      </c>
      <c r="E838" s="11" t="s">
        <v>823</v>
      </c>
      <c r="F838" s="12"/>
    </row>
    <row r="839" spans="1:6" x14ac:dyDescent="0.3">
      <c r="A839" s="11" t="s">
        <v>817</v>
      </c>
      <c r="B839" s="14">
        <v>54</v>
      </c>
      <c r="C839" s="11" t="s">
        <v>824</v>
      </c>
      <c r="D839" s="17">
        <v>54172</v>
      </c>
      <c r="E839" s="11" t="s">
        <v>824</v>
      </c>
      <c r="F839" s="12"/>
    </row>
    <row r="840" spans="1:6" x14ac:dyDescent="0.3">
      <c r="A840" s="11" t="s">
        <v>817</v>
      </c>
      <c r="B840" s="14">
        <v>54</v>
      </c>
      <c r="C840" s="11" t="s">
        <v>825</v>
      </c>
      <c r="D840" s="17">
        <v>54174</v>
      </c>
      <c r="E840" s="11" t="s">
        <v>825</v>
      </c>
      <c r="F840" s="12"/>
    </row>
    <row r="841" spans="1:6" x14ac:dyDescent="0.3">
      <c r="A841" s="11" t="s">
        <v>817</v>
      </c>
      <c r="B841" s="14">
        <v>54</v>
      </c>
      <c r="C841" s="11" t="s">
        <v>826</v>
      </c>
      <c r="D841" s="17">
        <v>54206</v>
      </c>
      <c r="E841" s="11" t="s">
        <v>826</v>
      </c>
      <c r="F841" s="12"/>
    </row>
    <row r="842" spans="1:6" x14ac:dyDescent="0.3">
      <c r="A842" s="11" t="s">
        <v>817</v>
      </c>
      <c r="B842" s="14">
        <v>54</v>
      </c>
      <c r="C842" s="11" t="s">
        <v>827</v>
      </c>
      <c r="D842" s="17">
        <v>54001</v>
      </c>
      <c r="E842" s="11" t="s">
        <v>827</v>
      </c>
      <c r="F842" s="12"/>
    </row>
    <row r="843" spans="1:6" x14ac:dyDescent="0.3">
      <c r="A843" s="11" t="s">
        <v>817</v>
      </c>
      <c r="B843" s="14">
        <v>54</v>
      </c>
      <c r="C843" s="11" t="s">
        <v>828</v>
      </c>
      <c r="D843" s="17">
        <v>54223</v>
      </c>
      <c r="E843" s="11" t="s">
        <v>828</v>
      </c>
      <c r="F843" s="12"/>
    </row>
    <row r="844" spans="1:6" x14ac:dyDescent="0.3">
      <c r="A844" s="11" t="s">
        <v>817</v>
      </c>
      <c r="B844" s="14">
        <v>54</v>
      </c>
      <c r="C844" s="11" t="s">
        <v>829</v>
      </c>
      <c r="D844" s="17">
        <v>54239</v>
      </c>
      <c r="E844" s="11" t="s">
        <v>829</v>
      </c>
      <c r="F844" s="12"/>
    </row>
    <row r="845" spans="1:6" x14ac:dyDescent="0.3">
      <c r="A845" s="11" t="s">
        <v>817</v>
      </c>
      <c r="B845" s="14">
        <v>54</v>
      </c>
      <c r="C845" s="11" t="s">
        <v>830</v>
      </c>
      <c r="D845" s="17">
        <v>54245</v>
      </c>
      <c r="E845" s="11" t="s">
        <v>830</v>
      </c>
      <c r="F845" s="12"/>
    </row>
    <row r="846" spans="1:6" x14ac:dyDescent="0.3">
      <c r="A846" s="11" t="s">
        <v>817</v>
      </c>
      <c r="B846" s="14">
        <v>54</v>
      </c>
      <c r="C846" s="11" t="s">
        <v>831</v>
      </c>
      <c r="D846" s="17">
        <v>54250</v>
      </c>
      <c r="E846" s="11" t="s">
        <v>831</v>
      </c>
      <c r="F846" s="12"/>
    </row>
    <row r="847" spans="1:6" x14ac:dyDescent="0.3">
      <c r="A847" s="11" t="s">
        <v>817</v>
      </c>
      <c r="B847" s="14">
        <v>54</v>
      </c>
      <c r="C847" s="11" t="s">
        <v>832</v>
      </c>
      <c r="D847" s="17">
        <v>54261</v>
      </c>
      <c r="E847" s="11" t="s">
        <v>832</v>
      </c>
      <c r="F847" s="12"/>
    </row>
    <row r="848" spans="1:6" x14ac:dyDescent="0.3">
      <c r="A848" s="11" t="s">
        <v>817</v>
      </c>
      <c r="B848" s="14">
        <v>54</v>
      </c>
      <c r="C848" s="11" t="s">
        <v>833</v>
      </c>
      <c r="D848" s="17">
        <v>54313</v>
      </c>
      <c r="E848" s="11" t="s">
        <v>833</v>
      </c>
      <c r="F848" s="12"/>
    </row>
    <row r="849" spans="1:6" x14ac:dyDescent="0.3">
      <c r="A849" s="11" t="s">
        <v>817</v>
      </c>
      <c r="B849" s="14">
        <v>54</v>
      </c>
      <c r="C849" s="11" t="s">
        <v>834</v>
      </c>
      <c r="D849" s="17">
        <v>54344</v>
      </c>
      <c r="E849" s="11" t="s">
        <v>834</v>
      </c>
      <c r="F849" s="12"/>
    </row>
    <row r="850" spans="1:6" x14ac:dyDescent="0.3">
      <c r="A850" s="11" t="s">
        <v>817</v>
      </c>
      <c r="B850" s="14">
        <v>54</v>
      </c>
      <c r="C850" s="11" t="s">
        <v>835</v>
      </c>
      <c r="D850" s="17">
        <v>54347</v>
      </c>
      <c r="E850" s="11" t="s">
        <v>835</v>
      </c>
      <c r="F850" s="12"/>
    </row>
    <row r="851" spans="1:6" x14ac:dyDescent="0.3">
      <c r="A851" s="11" t="s">
        <v>817</v>
      </c>
      <c r="B851" s="14">
        <v>54</v>
      </c>
      <c r="C851" s="11" t="s">
        <v>836</v>
      </c>
      <c r="D851" s="17">
        <v>54385</v>
      </c>
      <c r="E851" s="11" t="s">
        <v>836</v>
      </c>
      <c r="F851" s="12"/>
    </row>
    <row r="852" spans="1:6" x14ac:dyDescent="0.3">
      <c r="A852" s="11" t="s">
        <v>817</v>
      </c>
      <c r="B852" s="14">
        <v>54</v>
      </c>
      <c r="C852" s="11" t="s">
        <v>837</v>
      </c>
      <c r="D852" s="17">
        <v>54398</v>
      </c>
      <c r="E852" s="11" t="s">
        <v>837</v>
      </c>
      <c r="F852" s="12"/>
    </row>
    <row r="853" spans="1:6" x14ac:dyDescent="0.3">
      <c r="A853" s="11" t="s">
        <v>817</v>
      </c>
      <c r="B853" s="14">
        <v>54</v>
      </c>
      <c r="C853" s="11" t="s">
        <v>838</v>
      </c>
      <c r="D853" s="17">
        <v>54377</v>
      </c>
      <c r="E853" s="11" t="s">
        <v>838</v>
      </c>
      <c r="F853" s="12"/>
    </row>
    <row r="854" spans="1:6" x14ac:dyDescent="0.3">
      <c r="A854" s="11" t="s">
        <v>817</v>
      </c>
      <c r="B854" s="14">
        <v>54</v>
      </c>
      <c r="C854" s="11" t="s">
        <v>839</v>
      </c>
      <c r="D854" s="17">
        <v>54405</v>
      </c>
      <c r="E854" s="11" t="s">
        <v>839</v>
      </c>
      <c r="F854" s="12"/>
    </row>
    <row r="855" spans="1:6" x14ac:dyDescent="0.3">
      <c r="A855" s="11" t="s">
        <v>817</v>
      </c>
      <c r="B855" s="14">
        <v>54</v>
      </c>
      <c r="C855" s="11" t="s">
        <v>840</v>
      </c>
      <c r="D855" s="17">
        <v>54418</v>
      </c>
      <c r="E855" s="11" t="s">
        <v>840</v>
      </c>
      <c r="F855" s="12"/>
    </row>
    <row r="856" spans="1:6" x14ac:dyDescent="0.3">
      <c r="A856" s="11" t="s">
        <v>817</v>
      </c>
      <c r="B856" s="14">
        <v>54</v>
      </c>
      <c r="C856" s="11" t="s">
        <v>841</v>
      </c>
      <c r="D856" s="17">
        <v>54480</v>
      </c>
      <c r="E856" s="11" t="s">
        <v>841</v>
      </c>
      <c r="F856" s="12"/>
    </row>
    <row r="857" spans="1:6" x14ac:dyDescent="0.3">
      <c r="A857" s="11" t="s">
        <v>817</v>
      </c>
      <c r="B857" s="14">
        <v>54</v>
      </c>
      <c r="C857" s="11" t="s">
        <v>842</v>
      </c>
      <c r="D857" s="17">
        <v>54498</v>
      </c>
      <c r="E857" s="11" t="s">
        <v>842</v>
      </c>
      <c r="F857" s="12"/>
    </row>
    <row r="858" spans="1:6" x14ac:dyDescent="0.3">
      <c r="A858" s="11" t="s">
        <v>817</v>
      </c>
      <c r="B858" s="14">
        <v>54</v>
      </c>
      <c r="C858" s="11" t="s">
        <v>843</v>
      </c>
      <c r="D858" s="17">
        <v>54518</v>
      </c>
      <c r="E858" s="11" t="s">
        <v>843</v>
      </c>
      <c r="F858" s="12"/>
    </row>
    <row r="859" spans="1:6" x14ac:dyDescent="0.3">
      <c r="A859" s="11" t="s">
        <v>817</v>
      </c>
      <c r="B859" s="14">
        <v>54</v>
      </c>
      <c r="C859" s="11" t="s">
        <v>844</v>
      </c>
      <c r="D859" s="17">
        <v>54520</v>
      </c>
      <c r="E859" s="11" t="s">
        <v>844</v>
      </c>
      <c r="F859" s="12"/>
    </row>
    <row r="860" spans="1:6" x14ac:dyDescent="0.3">
      <c r="A860" s="11" t="s">
        <v>817</v>
      </c>
      <c r="B860" s="14">
        <v>54</v>
      </c>
      <c r="C860" s="11" t="s">
        <v>27</v>
      </c>
      <c r="D860" s="17">
        <v>54553</v>
      </c>
      <c r="E860" s="11" t="s">
        <v>27</v>
      </c>
      <c r="F860" s="12"/>
    </row>
    <row r="861" spans="1:6" x14ac:dyDescent="0.3">
      <c r="A861" s="11" t="s">
        <v>817</v>
      </c>
      <c r="B861" s="14">
        <v>54</v>
      </c>
      <c r="C861" s="11" t="s">
        <v>845</v>
      </c>
      <c r="D861" s="17">
        <v>54599</v>
      </c>
      <c r="E861" s="11" t="s">
        <v>845</v>
      </c>
      <c r="F861" s="12"/>
    </row>
    <row r="862" spans="1:6" x14ac:dyDescent="0.3">
      <c r="A862" s="11" t="s">
        <v>817</v>
      </c>
      <c r="B862" s="14">
        <v>54</v>
      </c>
      <c r="C862" s="11" t="s">
        <v>846</v>
      </c>
      <c r="D862" s="17">
        <v>54660</v>
      </c>
      <c r="E862" s="11" t="s">
        <v>846</v>
      </c>
      <c r="F862" s="12"/>
    </row>
    <row r="863" spans="1:6" x14ac:dyDescent="0.3">
      <c r="A863" s="11" t="s">
        <v>817</v>
      </c>
      <c r="B863" s="14">
        <v>54</v>
      </c>
      <c r="C863" s="11" t="s">
        <v>847</v>
      </c>
      <c r="D863" s="17">
        <v>54670</v>
      </c>
      <c r="E863" s="11" t="s">
        <v>847</v>
      </c>
      <c r="F863" s="12"/>
    </row>
    <row r="864" spans="1:6" x14ac:dyDescent="0.3">
      <c r="A864" s="11" t="s">
        <v>817</v>
      </c>
      <c r="B864" s="14">
        <v>54</v>
      </c>
      <c r="C864" s="11" t="s">
        <v>612</v>
      </c>
      <c r="D864" s="17">
        <v>54673</v>
      </c>
      <c r="E864" s="11" t="s">
        <v>612</v>
      </c>
      <c r="F864" s="12"/>
    </row>
    <row r="865" spans="1:6" x14ac:dyDescent="0.3">
      <c r="A865" s="11" t="s">
        <v>817</v>
      </c>
      <c r="B865" s="14">
        <v>54</v>
      </c>
      <c r="C865" s="11" t="s">
        <v>848</v>
      </c>
      <c r="D865" s="17">
        <v>54680</v>
      </c>
      <c r="E865" s="11" t="s">
        <v>848</v>
      </c>
      <c r="F865" s="12"/>
    </row>
    <row r="866" spans="1:6" x14ac:dyDescent="0.3">
      <c r="A866" s="11" t="s">
        <v>817</v>
      </c>
      <c r="B866" s="14">
        <v>54</v>
      </c>
      <c r="C866" s="11" t="s">
        <v>849</v>
      </c>
      <c r="D866" s="17">
        <v>54720</v>
      </c>
      <c r="E866" s="11" t="s">
        <v>849</v>
      </c>
      <c r="F866" s="12"/>
    </row>
    <row r="867" spans="1:6" x14ac:dyDescent="0.3">
      <c r="A867" s="11" t="s">
        <v>817</v>
      </c>
      <c r="B867" s="14">
        <v>54</v>
      </c>
      <c r="C867" s="11" t="s">
        <v>850</v>
      </c>
      <c r="D867" s="17">
        <v>54743</v>
      </c>
      <c r="E867" s="11" t="s">
        <v>850</v>
      </c>
      <c r="F867" s="12"/>
    </row>
    <row r="868" spans="1:6" x14ac:dyDescent="0.3">
      <c r="A868" s="11" t="s">
        <v>817</v>
      </c>
      <c r="B868" s="14">
        <v>54</v>
      </c>
      <c r="C868" s="11" t="s">
        <v>851</v>
      </c>
      <c r="D868" s="17">
        <v>54800</v>
      </c>
      <c r="E868" s="11" t="s">
        <v>851</v>
      </c>
      <c r="F868" s="12"/>
    </row>
    <row r="869" spans="1:6" x14ac:dyDescent="0.3">
      <c r="A869" s="11" t="s">
        <v>817</v>
      </c>
      <c r="B869" s="14">
        <v>54</v>
      </c>
      <c r="C869" s="11" t="s">
        <v>852</v>
      </c>
      <c r="D869" s="17">
        <v>54810</v>
      </c>
      <c r="E869" s="11" t="s">
        <v>852</v>
      </c>
      <c r="F869" s="12"/>
    </row>
    <row r="870" spans="1:6" x14ac:dyDescent="0.3">
      <c r="A870" s="11" t="s">
        <v>817</v>
      </c>
      <c r="B870" s="14">
        <v>54</v>
      </c>
      <c r="C870" s="11" t="s">
        <v>141</v>
      </c>
      <c r="D870" s="17">
        <v>54820</v>
      </c>
      <c r="E870" s="11" t="s">
        <v>141</v>
      </c>
      <c r="F870" s="12"/>
    </row>
    <row r="871" spans="1:6" x14ac:dyDescent="0.3">
      <c r="A871" s="11" t="s">
        <v>817</v>
      </c>
      <c r="B871" s="14">
        <v>54</v>
      </c>
      <c r="C871" s="11" t="s">
        <v>853</v>
      </c>
      <c r="D871" s="17">
        <v>54871</v>
      </c>
      <c r="E871" s="11" t="s">
        <v>853</v>
      </c>
      <c r="F871" s="12"/>
    </row>
    <row r="872" spans="1:6" x14ac:dyDescent="0.3">
      <c r="A872" s="11" t="s">
        <v>817</v>
      </c>
      <c r="B872" s="14">
        <v>54</v>
      </c>
      <c r="C872" s="11" t="s">
        <v>854</v>
      </c>
      <c r="D872" s="17">
        <v>54874</v>
      </c>
      <c r="E872" s="11" t="s">
        <v>854</v>
      </c>
      <c r="F872" s="12"/>
    </row>
    <row r="873" spans="1:6" x14ac:dyDescent="0.3">
      <c r="A873" s="11" t="s">
        <v>855</v>
      </c>
      <c r="B873" s="14">
        <v>86</v>
      </c>
      <c r="C873" s="11" t="s">
        <v>771</v>
      </c>
      <c r="D873" s="17">
        <v>86219</v>
      </c>
      <c r="E873" s="11" t="s">
        <v>771</v>
      </c>
      <c r="F873" s="12"/>
    </row>
    <row r="874" spans="1:6" x14ac:dyDescent="0.3">
      <c r="A874" s="11" t="s">
        <v>855</v>
      </c>
      <c r="B874" s="14">
        <v>86</v>
      </c>
      <c r="C874" s="11" t="s">
        <v>856</v>
      </c>
      <c r="D874" s="17">
        <v>86001</v>
      </c>
      <c r="E874" s="11" t="s">
        <v>856</v>
      </c>
      <c r="F874" s="12"/>
    </row>
    <row r="875" spans="1:6" x14ac:dyDescent="0.3">
      <c r="A875" s="11" t="s">
        <v>855</v>
      </c>
      <c r="B875" s="14">
        <v>86</v>
      </c>
      <c r="C875" s="11" t="s">
        <v>857</v>
      </c>
      <c r="D875" s="17">
        <v>86320</v>
      </c>
      <c r="E875" s="11" t="s">
        <v>857</v>
      </c>
      <c r="F875" s="12"/>
    </row>
    <row r="876" spans="1:6" x14ac:dyDescent="0.3">
      <c r="A876" s="11" t="s">
        <v>855</v>
      </c>
      <c r="B876" s="14">
        <v>86</v>
      </c>
      <c r="C876" s="11" t="s">
        <v>858</v>
      </c>
      <c r="D876" s="17">
        <v>86568</v>
      </c>
      <c r="E876" s="11" t="s">
        <v>858</v>
      </c>
      <c r="F876" s="12"/>
    </row>
    <row r="877" spans="1:6" x14ac:dyDescent="0.3">
      <c r="A877" s="11" t="s">
        <v>855</v>
      </c>
      <c r="B877" s="14">
        <v>86</v>
      </c>
      <c r="C877" s="11" t="s">
        <v>859</v>
      </c>
      <c r="D877" s="17">
        <v>86569</v>
      </c>
      <c r="E877" s="11" t="s">
        <v>859</v>
      </c>
      <c r="F877" s="12"/>
    </row>
    <row r="878" spans="1:6" x14ac:dyDescent="0.3">
      <c r="A878" s="11" t="s">
        <v>855</v>
      </c>
      <c r="B878" s="14">
        <v>86</v>
      </c>
      <c r="C878" s="11" t="s">
        <v>860</v>
      </c>
      <c r="D878" s="17">
        <v>86571</v>
      </c>
      <c r="E878" s="11" t="s">
        <v>860</v>
      </c>
      <c r="F878" s="12"/>
    </row>
    <row r="879" spans="1:6" x14ac:dyDescent="0.3">
      <c r="A879" s="11" t="s">
        <v>855</v>
      </c>
      <c r="B879" s="14">
        <v>86</v>
      </c>
      <c r="C879" s="11" t="s">
        <v>861</v>
      </c>
      <c r="D879" s="17">
        <v>86573</v>
      </c>
      <c r="E879" s="11" t="s">
        <v>861</v>
      </c>
      <c r="F879" s="12"/>
    </row>
    <row r="880" spans="1:6" x14ac:dyDescent="0.3">
      <c r="A880" s="11" t="s">
        <v>855</v>
      </c>
      <c r="B880" s="14">
        <v>86</v>
      </c>
      <c r="C880" s="11" t="s">
        <v>120</v>
      </c>
      <c r="D880" s="17">
        <v>86755</v>
      </c>
      <c r="E880" s="11" t="s">
        <v>120</v>
      </c>
      <c r="F880" s="12"/>
    </row>
    <row r="881" spans="1:6" x14ac:dyDescent="0.3">
      <c r="A881" s="11" t="s">
        <v>855</v>
      </c>
      <c r="B881" s="14">
        <v>86</v>
      </c>
      <c r="C881" s="11" t="s">
        <v>862</v>
      </c>
      <c r="D881" s="17">
        <v>86757</v>
      </c>
      <c r="E881" s="11" t="s">
        <v>862</v>
      </c>
      <c r="F881" s="12"/>
    </row>
    <row r="882" spans="1:6" x14ac:dyDescent="0.3">
      <c r="A882" s="11" t="s">
        <v>855</v>
      </c>
      <c r="B882" s="14">
        <v>86</v>
      </c>
      <c r="C882" s="11" t="s">
        <v>848</v>
      </c>
      <c r="D882" s="17">
        <v>86760</v>
      </c>
      <c r="E882" s="11" t="s">
        <v>848</v>
      </c>
      <c r="F882" s="12"/>
    </row>
    <row r="883" spans="1:6" x14ac:dyDescent="0.3">
      <c r="A883" s="11" t="s">
        <v>855</v>
      </c>
      <c r="B883" s="14">
        <v>86</v>
      </c>
      <c r="C883" s="11" t="s">
        <v>863</v>
      </c>
      <c r="D883" s="17">
        <v>86749</v>
      </c>
      <c r="E883" s="11" t="s">
        <v>863</v>
      </c>
      <c r="F883" s="12"/>
    </row>
    <row r="884" spans="1:6" x14ac:dyDescent="0.3">
      <c r="A884" s="11" t="s">
        <v>855</v>
      </c>
      <c r="B884" s="14">
        <v>86</v>
      </c>
      <c r="C884" s="11" t="s">
        <v>864</v>
      </c>
      <c r="D884" s="17">
        <v>86865</v>
      </c>
      <c r="E884" s="11" t="s">
        <v>864</v>
      </c>
      <c r="F884" s="12"/>
    </row>
    <row r="885" spans="1:6" x14ac:dyDescent="0.3">
      <c r="A885" s="11" t="s">
        <v>855</v>
      </c>
      <c r="B885" s="14">
        <v>86</v>
      </c>
      <c r="C885" s="11" t="s">
        <v>865</v>
      </c>
      <c r="D885" s="17">
        <v>86885</v>
      </c>
      <c r="E885" s="11" t="s">
        <v>865</v>
      </c>
      <c r="F885" s="12"/>
    </row>
    <row r="886" spans="1:6" x14ac:dyDescent="0.3">
      <c r="A886" s="11" t="s">
        <v>866</v>
      </c>
      <c r="B886" s="14">
        <v>63</v>
      </c>
      <c r="C886" s="11" t="s">
        <v>43</v>
      </c>
      <c r="D886" s="17">
        <v>63001</v>
      </c>
      <c r="E886" s="11" t="s">
        <v>43</v>
      </c>
      <c r="F886" s="12"/>
    </row>
    <row r="887" spans="1:6" x14ac:dyDescent="0.3">
      <c r="A887" s="11" t="s">
        <v>866</v>
      </c>
      <c r="B887" s="14">
        <v>63</v>
      </c>
      <c r="C887" s="11" t="s">
        <v>245</v>
      </c>
      <c r="D887" s="17">
        <v>63111</v>
      </c>
      <c r="E887" s="11" t="s">
        <v>245</v>
      </c>
      <c r="F887" s="12"/>
    </row>
    <row r="888" spans="1:6" x14ac:dyDescent="0.3">
      <c r="A888" s="11" t="s">
        <v>866</v>
      </c>
      <c r="B888" s="14">
        <v>63</v>
      </c>
      <c r="C888" s="11" t="s">
        <v>867</v>
      </c>
      <c r="D888" s="17">
        <v>63130</v>
      </c>
      <c r="E888" s="11" t="s">
        <v>867</v>
      </c>
      <c r="F888" s="12"/>
    </row>
    <row r="889" spans="1:6" x14ac:dyDescent="0.3">
      <c r="A889" s="11" t="s">
        <v>866</v>
      </c>
      <c r="B889" s="14">
        <v>63</v>
      </c>
      <c r="C889" s="11" t="s">
        <v>868</v>
      </c>
      <c r="D889" s="17">
        <v>63190</v>
      </c>
      <c r="E889" s="11" t="s">
        <v>868</v>
      </c>
      <c r="F889" s="12"/>
    </row>
    <row r="890" spans="1:6" x14ac:dyDescent="0.3">
      <c r="A890" s="11" t="s">
        <v>866</v>
      </c>
      <c r="B890" s="14">
        <v>63</v>
      </c>
      <c r="C890" s="11" t="s">
        <v>202</v>
      </c>
      <c r="D890" s="17">
        <v>63212</v>
      </c>
      <c r="E890" s="11" t="s">
        <v>202</v>
      </c>
      <c r="F890" s="12"/>
    </row>
    <row r="891" spans="1:6" x14ac:dyDescent="0.3">
      <c r="A891" s="11" t="s">
        <v>866</v>
      </c>
      <c r="B891" s="14">
        <v>63</v>
      </c>
      <c r="C891" s="11" t="s">
        <v>869</v>
      </c>
      <c r="D891" s="17">
        <v>63272</v>
      </c>
      <c r="E891" s="11" t="s">
        <v>869</v>
      </c>
      <c r="F891" s="12"/>
    </row>
    <row r="892" spans="1:6" x14ac:dyDescent="0.3">
      <c r="A892" s="11" t="s">
        <v>866</v>
      </c>
      <c r="B892" s="14">
        <v>63</v>
      </c>
      <c r="C892" s="11" t="s">
        <v>870</v>
      </c>
      <c r="D892" s="17">
        <v>63302</v>
      </c>
      <c r="E892" s="11" t="s">
        <v>870</v>
      </c>
      <c r="F892" s="12"/>
    </row>
    <row r="893" spans="1:6" x14ac:dyDescent="0.3">
      <c r="A893" s="11" t="s">
        <v>866</v>
      </c>
      <c r="B893" s="14">
        <v>63</v>
      </c>
      <c r="C893" s="11" t="s">
        <v>871</v>
      </c>
      <c r="D893" s="17">
        <v>63401</v>
      </c>
      <c r="E893" s="11" t="s">
        <v>871</v>
      </c>
      <c r="F893" s="12"/>
    </row>
    <row r="894" spans="1:6" x14ac:dyDescent="0.3">
      <c r="A894" s="11" t="s">
        <v>866</v>
      </c>
      <c r="B894" s="14">
        <v>63</v>
      </c>
      <c r="C894" s="11" t="s">
        <v>872</v>
      </c>
      <c r="D894" s="17">
        <v>63470</v>
      </c>
      <c r="E894" s="11" t="s">
        <v>872</v>
      </c>
      <c r="F894" s="12"/>
    </row>
    <row r="895" spans="1:6" x14ac:dyDescent="0.3">
      <c r="A895" s="11" t="s">
        <v>866</v>
      </c>
      <c r="B895" s="14">
        <v>63</v>
      </c>
      <c r="C895" s="11" t="s">
        <v>873</v>
      </c>
      <c r="D895" s="17">
        <v>63548</v>
      </c>
      <c r="E895" s="11" t="s">
        <v>873</v>
      </c>
      <c r="F895" s="12"/>
    </row>
    <row r="896" spans="1:6" x14ac:dyDescent="0.3">
      <c r="A896" s="11" t="s">
        <v>866</v>
      </c>
      <c r="B896" s="14">
        <v>63</v>
      </c>
      <c r="C896" s="11" t="s">
        <v>874</v>
      </c>
      <c r="D896" s="17">
        <v>63594</v>
      </c>
      <c r="E896" s="11" t="s">
        <v>874</v>
      </c>
      <c r="F896" s="12"/>
    </row>
    <row r="897" spans="1:6" x14ac:dyDescent="0.3">
      <c r="A897" s="11" t="s">
        <v>866</v>
      </c>
      <c r="B897" s="14">
        <v>63</v>
      </c>
      <c r="C897" s="11" t="s">
        <v>875</v>
      </c>
      <c r="D897" s="17">
        <v>63690</v>
      </c>
      <c r="E897" s="11" t="s">
        <v>875</v>
      </c>
      <c r="F897" s="12"/>
    </row>
    <row r="898" spans="1:6" x14ac:dyDescent="0.3">
      <c r="A898" s="11" t="s">
        <v>375</v>
      </c>
      <c r="B898" s="14">
        <v>66</v>
      </c>
      <c r="C898" s="11" t="s">
        <v>876</v>
      </c>
      <c r="D898" s="17">
        <v>66045</v>
      </c>
      <c r="E898" s="11" t="s">
        <v>876</v>
      </c>
      <c r="F898" s="12"/>
    </row>
    <row r="899" spans="1:6" x14ac:dyDescent="0.3">
      <c r="A899" s="11" t="s">
        <v>375</v>
      </c>
      <c r="B899" s="14">
        <v>66</v>
      </c>
      <c r="C899" s="11" t="s">
        <v>419</v>
      </c>
      <c r="D899" s="17">
        <v>66075</v>
      </c>
      <c r="E899" s="11" t="s">
        <v>419</v>
      </c>
      <c r="F899" s="12"/>
    </row>
    <row r="900" spans="1:6" x14ac:dyDescent="0.3">
      <c r="A900" s="11" t="s">
        <v>375</v>
      </c>
      <c r="B900" s="14">
        <v>66</v>
      </c>
      <c r="C900" s="11" t="s">
        <v>877</v>
      </c>
      <c r="D900" s="17">
        <v>66088</v>
      </c>
      <c r="E900" s="11" t="s">
        <v>877</v>
      </c>
      <c r="F900" s="12"/>
    </row>
    <row r="901" spans="1:6" x14ac:dyDescent="0.3">
      <c r="A901" s="11" t="s">
        <v>375</v>
      </c>
      <c r="B901" s="14">
        <v>66</v>
      </c>
      <c r="C901" s="11" t="s">
        <v>878</v>
      </c>
      <c r="D901" s="17">
        <v>66170</v>
      </c>
      <c r="E901" s="11" t="s">
        <v>878</v>
      </c>
      <c r="F901" s="12"/>
    </row>
    <row r="902" spans="1:6" x14ac:dyDescent="0.3">
      <c r="A902" s="11" t="s">
        <v>375</v>
      </c>
      <c r="B902" s="14">
        <v>66</v>
      </c>
      <c r="C902" s="11" t="s">
        <v>879</v>
      </c>
      <c r="D902" s="17">
        <v>66318</v>
      </c>
      <c r="E902" s="11" t="s">
        <v>879</v>
      </c>
      <c r="F902" s="12"/>
    </row>
    <row r="903" spans="1:6" x14ac:dyDescent="0.3">
      <c r="A903" s="11" t="s">
        <v>375</v>
      </c>
      <c r="B903" s="14">
        <v>66</v>
      </c>
      <c r="C903" s="11" t="s">
        <v>880</v>
      </c>
      <c r="D903" s="17">
        <v>66383</v>
      </c>
      <c r="E903" s="11" t="s">
        <v>880</v>
      </c>
      <c r="F903" s="12"/>
    </row>
    <row r="904" spans="1:6" x14ac:dyDescent="0.3">
      <c r="A904" s="11" t="s">
        <v>375</v>
      </c>
      <c r="B904" s="14">
        <v>66</v>
      </c>
      <c r="C904" s="11" t="s">
        <v>881</v>
      </c>
      <c r="D904" s="17">
        <v>66400</v>
      </c>
      <c r="E904" s="11" t="s">
        <v>881</v>
      </c>
      <c r="F904" s="12"/>
    </row>
    <row r="905" spans="1:6" x14ac:dyDescent="0.3">
      <c r="A905" s="11" t="s">
        <v>375</v>
      </c>
      <c r="B905" s="14">
        <v>66</v>
      </c>
      <c r="C905" s="11" t="s">
        <v>882</v>
      </c>
      <c r="D905" s="17">
        <v>66440</v>
      </c>
      <c r="E905" s="11" t="s">
        <v>882</v>
      </c>
      <c r="F905" s="12"/>
    </row>
    <row r="906" spans="1:6" x14ac:dyDescent="0.3">
      <c r="A906" s="11" t="s">
        <v>375</v>
      </c>
      <c r="B906" s="14">
        <v>66</v>
      </c>
      <c r="C906" s="11" t="s">
        <v>883</v>
      </c>
      <c r="D906" s="17">
        <v>66456</v>
      </c>
      <c r="E906" s="11" t="s">
        <v>883</v>
      </c>
      <c r="F906" s="12"/>
    </row>
    <row r="907" spans="1:6" x14ac:dyDescent="0.3">
      <c r="A907" s="11" t="s">
        <v>375</v>
      </c>
      <c r="B907" s="14">
        <v>66</v>
      </c>
      <c r="C907" s="11" t="s">
        <v>884</v>
      </c>
      <c r="D907" s="17">
        <v>66001</v>
      </c>
      <c r="E907" s="11" t="s">
        <v>884</v>
      </c>
      <c r="F907" s="12"/>
    </row>
    <row r="908" spans="1:6" x14ac:dyDescent="0.3">
      <c r="A908" s="11" t="s">
        <v>375</v>
      </c>
      <c r="B908" s="14">
        <v>66</v>
      </c>
      <c r="C908" s="11" t="s">
        <v>885</v>
      </c>
      <c r="D908" s="17">
        <v>66572</v>
      </c>
      <c r="E908" s="11" t="s">
        <v>885</v>
      </c>
      <c r="F908" s="12"/>
    </row>
    <row r="909" spans="1:6" x14ac:dyDescent="0.3">
      <c r="A909" s="11" t="s">
        <v>375</v>
      </c>
      <c r="B909" s="14">
        <v>66</v>
      </c>
      <c r="C909" s="11" t="s">
        <v>886</v>
      </c>
      <c r="D909" s="17">
        <v>66594</v>
      </c>
      <c r="E909" s="11" t="s">
        <v>886</v>
      </c>
      <c r="F909" s="12"/>
    </row>
    <row r="910" spans="1:6" x14ac:dyDescent="0.3">
      <c r="A910" s="11" t="s">
        <v>375</v>
      </c>
      <c r="B910" s="14">
        <v>66</v>
      </c>
      <c r="C910" s="11" t="s">
        <v>887</v>
      </c>
      <c r="D910" s="17">
        <v>66682</v>
      </c>
      <c r="E910" s="11" t="s">
        <v>887</v>
      </c>
      <c r="F910" s="12"/>
    </row>
    <row r="911" spans="1:6" x14ac:dyDescent="0.3">
      <c r="A911" s="11" t="s">
        <v>375</v>
      </c>
      <c r="B911" s="14">
        <v>66</v>
      </c>
      <c r="C911" s="11" t="s">
        <v>888</v>
      </c>
      <c r="D911" s="17">
        <v>66687</v>
      </c>
      <c r="E911" s="11" t="s">
        <v>888</v>
      </c>
      <c r="F911" s="12"/>
    </row>
    <row r="912" spans="1:6" x14ac:dyDescent="0.3">
      <c r="A912" s="11" t="s">
        <v>889</v>
      </c>
      <c r="B912" s="14">
        <v>68</v>
      </c>
      <c r="C912" s="11" t="s">
        <v>890</v>
      </c>
      <c r="D912" s="17">
        <v>68013</v>
      </c>
      <c r="E912" s="11" t="s">
        <v>890</v>
      </c>
      <c r="F912" s="12"/>
    </row>
    <row r="913" spans="1:6" x14ac:dyDescent="0.3">
      <c r="A913" s="11" t="s">
        <v>889</v>
      </c>
      <c r="B913" s="14">
        <v>68</v>
      </c>
      <c r="C913" s="11" t="s">
        <v>384</v>
      </c>
      <c r="D913" s="17">
        <v>68020</v>
      </c>
      <c r="E913" s="11" t="s">
        <v>384</v>
      </c>
      <c r="F913" s="12"/>
    </row>
    <row r="914" spans="1:6" x14ac:dyDescent="0.3">
      <c r="A914" s="11" t="s">
        <v>889</v>
      </c>
      <c r="B914" s="14">
        <v>68</v>
      </c>
      <c r="C914" s="11" t="s">
        <v>891</v>
      </c>
      <c r="D914" s="17">
        <v>68051</v>
      </c>
      <c r="E914" s="11" t="s">
        <v>891</v>
      </c>
      <c r="F914" s="12"/>
    </row>
    <row r="915" spans="1:6" x14ac:dyDescent="0.3">
      <c r="A915" s="11" t="s">
        <v>889</v>
      </c>
      <c r="B915" s="14">
        <v>68</v>
      </c>
      <c r="C915" s="11" t="s">
        <v>44</v>
      </c>
      <c r="D915" s="17">
        <v>68077</v>
      </c>
      <c r="E915" s="11" t="s">
        <v>44</v>
      </c>
      <c r="F915" s="12"/>
    </row>
    <row r="916" spans="1:6" x14ac:dyDescent="0.3">
      <c r="A916" s="11" t="s">
        <v>889</v>
      </c>
      <c r="B916" s="14">
        <v>68</v>
      </c>
      <c r="C916" s="11" t="s">
        <v>892</v>
      </c>
      <c r="D916" s="17">
        <v>68079</v>
      </c>
      <c r="E916" s="11" t="s">
        <v>892</v>
      </c>
      <c r="F916" s="12"/>
    </row>
    <row r="917" spans="1:6" x14ac:dyDescent="0.3">
      <c r="A917" s="11" t="s">
        <v>889</v>
      </c>
      <c r="B917" s="14">
        <v>68</v>
      </c>
      <c r="C917" s="11" t="s">
        <v>893</v>
      </c>
      <c r="D917" s="17">
        <v>68081</v>
      </c>
      <c r="E917" s="11" t="s">
        <v>893</v>
      </c>
      <c r="F917" s="12"/>
    </row>
    <row r="918" spans="1:6" x14ac:dyDescent="0.3">
      <c r="A918" s="11" t="s">
        <v>889</v>
      </c>
      <c r="B918" s="14">
        <v>68</v>
      </c>
      <c r="C918" s="11" t="s">
        <v>48</v>
      </c>
      <c r="D918" s="17">
        <v>68092</v>
      </c>
      <c r="E918" s="11" t="s">
        <v>48</v>
      </c>
      <c r="F918" s="12"/>
    </row>
    <row r="919" spans="1:6" x14ac:dyDescent="0.3">
      <c r="A919" s="11" t="s">
        <v>889</v>
      </c>
      <c r="B919" s="14">
        <v>68</v>
      </c>
      <c r="C919" s="11" t="s">
        <v>190</v>
      </c>
      <c r="D919" s="17">
        <v>68101</v>
      </c>
      <c r="E919" s="11" t="s">
        <v>190</v>
      </c>
      <c r="F919" s="12"/>
    </row>
    <row r="920" spans="1:6" x14ac:dyDescent="0.3">
      <c r="A920" s="11" t="s">
        <v>889</v>
      </c>
      <c r="B920" s="14">
        <v>68</v>
      </c>
      <c r="C920" s="11" t="s">
        <v>894</v>
      </c>
      <c r="D920" s="17">
        <v>68001</v>
      </c>
      <c r="E920" s="11" t="s">
        <v>894</v>
      </c>
      <c r="F920" s="12"/>
    </row>
    <row r="921" spans="1:6" x14ac:dyDescent="0.3">
      <c r="A921" s="11" t="s">
        <v>889</v>
      </c>
      <c r="B921" s="14">
        <v>68</v>
      </c>
      <c r="C921" s="11" t="s">
        <v>548</v>
      </c>
      <c r="D921" s="17">
        <v>68121</v>
      </c>
      <c r="E921" s="11" t="s">
        <v>548</v>
      </c>
      <c r="F921" s="12"/>
    </row>
    <row r="922" spans="1:6" x14ac:dyDescent="0.3">
      <c r="A922" s="11" t="s">
        <v>889</v>
      </c>
      <c r="B922" s="14">
        <v>68</v>
      </c>
      <c r="C922" s="11" t="s">
        <v>895</v>
      </c>
      <c r="D922" s="17">
        <v>68132</v>
      </c>
      <c r="E922" s="11" t="s">
        <v>895</v>
      </c>
      <c r="F922" s="12"/>
    </row>
    <row r="923" spans="1:6" x14ac:dyDescent="0.3">
      <c r="A923" s="11" t="s">
        <v>889</v>
      </c>
      <c r="B923" s="14">
        <v>68</v>
      </c>
      <c r="C923" s="11" t="s">
        <v>896</v>
      </c>
      <c r="D923" s="17">
        <v>68147</v>
      </c>
      <c r="E923" s="11" t="s">
        <v>896</v>
      </c>
      <c r="F923" s="12"/>
    </row>
    <row r="924" spans="1:6" x14ac:dyDescent="0.3">
      <c r="A924" s="11" t="s">
        <v>889</v>
      </c>
      <c r="B924" s="14">
        <v>68</v>
      </c>
      <c r="C924" s="11" t="s">
        <v>897</v>
      </c>
      <c r="D924" s="17">
        <v>68152</v>
      </c>
      <c r="E924" s="11" t="s">
        <v>897</v>
      </c>
      <c r="F924" s="12"/>
    </row>
    <row r="925" spans="1:6" x14ac:dyDescent="0.3">
      <c r="A925" s="11" t="s">
        <v>889</v>
      </c>
      <c r="B925" s="14">
        <v>68</v>
      </c>
      <c r="C925" s="11" t="s">
        <v>898</v>
      </c>
      <c r="D925" s="17">
        <v>68160</v>
      </c>
      <c r="E925" s="11" t="s">
        <v>898</v>
      </c>
      <c r="F925" s="12"/>
    </row>
    <row r="926" spans="1:6" x14ac:dyDescent="0.3">
      <c r="A926" s="11" t="s">
        <v>889</v>
      </c>
      <c r="B926" s="14">
        <v>68</v>
      </c>
      <c r="C926" s="11" t="s">
        <v>899</v>
      </c>
      <c r="D926" s="17">
        <v>68162</v>
      </c>
      <c r="E926" s="11" t="s">
        <v>899</v>
      </c>
      <c r="F926" s="12"/>
    </row>
    <row r="927" spans="1:6" x14ac:dyDescent="0.3">
      <c r="A927" s="11" t="s">
        <v>889</v>
      </c>
      <c r="B927" s="14">
        <v>68</v>
      </c>
      <c r="C927" s="11" t="s">
        <v>900</v>
      </c>
      <c r="D927" s="17">
        <v>68167</v>
      </c>
      <c r="E927" s="11" t="s">
        <v>900</v>
      </c>
      <c r="F927" s="12"/>
    </row>
    <row r="928" spans="1:6" x14ac:dyDescent="0.3">
      <c r="A928" s="11" t="s">
        <v>889</v>
      </c>
      <c r="B928" s="14">
        <v>68</v>
      </c>
      <c r="C928" s="11" t="s">
        <v>901</v>
      </c>
      <c r="D928" s="17">
        <v>68169</v>
      </c>
      <c r="E928" s="11" t="s">
        <v>901</v>
      </c>
      <c r="F928" s="12"/>
    </row>
    <row r="929" spans="1:6" x14ac:dyDescent="0.3">
      <c r="A929" s="11" t="s">
        <v>889</v>
      </c>
      <c r="B929" s="14">
        <v>68</v>
      </c>
      <c r="C929" s="11" t="s">
        <v>902</v>
      </c>
      <c r="D929" s="17">
        <v>68176</v>
      </c>
      <c r="E929" s="11" t="s">
        <v>902</v>
      </c>
      <c r="F929" s="12"/>
    </row>
    <row r="930" spans="1:6" x14ac:dyDescent="0.3">
      <c r="A930" s="11" t="s">
        <v>889</v>
      </c>
      <c r="B930" s="14">
        <v>68</v>
      </c>
      <c r="C930" s="11" t="s">
        <v>903</v>
      </c>
      <c r="D930" s="17">
        <v>68179</v>
      </c>
      <c r="E930" s="11" t="s">
        <v>903</v>
      </c>
      <c r="F930" s="12"/>
    </row>
    <row r="931" spans="1:6" x14ac:dyDescent="0.3">
      <c r="A931" s="11" t="s">
        <v>889</v>
      </c>
      <c r="B931" s="14">
        <v>68</v>
      </c>
      <c r="C931" s="11" t="s">
        <v>904</v>
      </c>
      <c r="D931" s="17">
        <v>68190</v>
      </c>
      <c r="E931" s="11" t="s">
        <v>904</v>
      </c>
      <c r="F931" s="12"/>
    </row>
    <row r="932" spans="1:6" x14ac:dyDescent="0.3">
      <c r="A932" s="11" t="s">
        <v>889</v>
      </c>
      <c r="B932" s="14">
        <v>68</v>
      </c>
      <c r="C932" s="11" t="s">
        <v>65</v>
      </c>
      <c r="D932" s="17">
        <v>68207</v>
      </c>
      <c r="E932" s="11" t="s">
        <v>65</v>
      </c>
      <c r="F932" s="12"/>
    </row>
    <row r="933" spans="1:6" x14ac:dyDescent="0.3">
      <c r="A933" s="11" t="s">
        <v>889</v>
      </c>
      <c r="B933" s="14">
        <v>68</v>
      </c>
      <c r="C933" s="11" t="s">
        <v>905</v>
      </c>
      <c r="D933" s="17">
        <v>68209</v>
      </c>
      <c r="E933" s="11" t="s">
        <v>905</v>
      </c>
      <c r="F933" s="12"/>
    </row>
    <row r="934" spans="1:6" x14ac:dyDescent="0.3">
      <c r="A934" s="11" t="s">
        <v>889</v>
      </c>
      <c r="B934" s="14">
        <v>68</v>
      </c>
      <c r="C934" s="11" t="s">
        <v>906</v>
      </c>
      <c r="D934" s="17">
        <v>68211</v>
      </c>
      <c r="E934" s="11" t="s">
        <v>906</v>
      </c>
      <c r="F934" s="12"/>
    </row>
    <row r="935" spans="1:6" x14ac:dyDescent="0.3">
      <c r="A935" s="11" t="s">
        <v>889</v>
      </c>
      <c r="B935" s="14">
        <v>68</v>
      </c>
      <c r="C935" s="11" t="s">
        <v>907</v>
      </c>
      <c r="D935" s="17">
        <v>68217</v>
      </c>
      <c r="E935" s="11" t="s">
        <v>907</v>
      </c>
      <c r="F935" s="12"/>
    </row>
    <row r="936" spans="1:6" x14ac:dyDescent="0.3">
      <c r="A936" s="11" t="s">
        <v>889</v>
      </c>
      <c r="B936" s="14">
        <v>68</v>
      </c>
      <c r="C936" s="11" t="s">
        <v>908</v>
      </c>
      <c r="D936" s="17">
        <v>68229</v>
      </c>
      <c r="E936" s="11" t="s">
        <v>908</v>
      </c>
      <c r="F936" s="12"/>
    </row>
    <row r="937" spans="1:6" x14ac:dyDescent="0.3">
      <c r="A937" s="11" t="s">
        <v>889</v>
      </c>
      <c r="B937" s="14">
        <v>68</v>
      </c>
      <c r="C937" s="11" t="s">
        <v>909</v>
      </c>
      <c r="D937" s="17">
        <v>68235</v>
      </c>
      <c r="E937" s="11" t="s">
        <v>909</v>
      </c>
      <c r="F937" s="12"/>
    </row>
    <row r="938" spans="1:6" x14ac:dyDescent="0.3">
      <c r="A938" s="11" t="s">
        <v>889</v>
      </c>
      <c r="B938" s="14">
        <v>68</v>
      </c>
      <c r="C938" s="11" t="s">
        <v>910</v>
      </c>
      <c r="D938" s="17">
        <v>68245</v>
      </c>
      <c r="E938" s="11" t="s">
        <v>910</v>
      </c>
      <c r="F938" s="12"/>
    </row>
    <row r="939" spans="1:6" x14ac:dyDescent="0.3">
      <c r="A939" s="11" t="s">
        <v>889</v>
      </c>
      <c r="B939" s="14">
        <v>68</v>
      </c>
      <c r="C939" s="11" t="s">
        <v>205</v>
      </c>
      <c r="D939" s="17">
        <v>68250</v>
      </c>
      <c r="E939" s="11" t="s">
        <v>205</v>
      </c>
      <c r="F939" s="12"/>
    </row>
    <row r="940" spans="1:6" x14ac:dyDescent="0.3">
      <c r="A940" s="11" t="s">
        <v>889</v>
      </c>
      <c r="B940" s="14">
        <v>68</v>
      </c>
      <c r="C940" s="11" t="s">
        <v>911</v>
      </c>
      <c r="D940" s="17">
        <v>68255</v>
      </c>
      <c r="E940" s="11" t="s">
        <v>911</v>
      </c>
      <c r="F940" s="12"/>
    </row>
    <row r="941" spans="1:6" x14ac:dyDescent="0.3">
      <c r="A941" s="11" t="s">
        <v>889</v>
      </c>
      <c r="B941" s="14">
        <v>68</v>
      </c>
      <c r="C941" s="11" t="s">
        <v>912</v>
      </c>
      <c r="D941" s="17">
        <v>68264</v>
      </c>
      <c r="E941" s="11" t="s">
        <v>912</v>
      </c>
      <c r="F941" s="12"/>
    </row>
    <row r="942" spans="1:6" x14ac:dyDescent="0.3">
      <c r="A942" s="11" t="s">
        <v>889</v>
      </c>
      <c r="B942" s="14">
        <v>68</v>
      </c>
      <c r="C942" s="11" t="s">
        <v>913</v>
      </c>
      <c r="D942" s="17">
        <v>68266</v>
      </c>
      <c r="E942" s="11" t="s">
        <v>913</v>
      </c>
      <c r="F942" s="12"/>
    </row>
    <row r="943" spans="1:6" x14ac:dyDescent="0.3">
      <c r="A943" s="11" t="s">
        <v>889</v>
      </c>
      <c r="B943" s="14">
        <v>68</v>
      </c>
      <c r="C943" s="11" t="s">
        <v>914</v>
      </c>
      <c r="D943" s="17">
        <v>68271</v>
      </c>
      <c r="E943" s="11" t="s">
        <v>914</v>
      </c>
      <c r="F943" s="12"/>
    </row>
    <row r="944" spans="1:6" x14ac:dyDescent="0.3">
      <c r="A944" s="11" t="s">
        <v>889</v>
      </c>
      <c r="B944" s="14">
        <v>68</v>
      </c>
      <c r="C944" s="11" t="s">
        <v>915</v>
      </c>
      <c r="D944" s="17">
        <v>68276</v>
      </c>
      <c r="E944" s="11" t="s">
        <v>915</v>
      </c>
      <c r="F944" s="12"/>
    </row>
    <row r="945" spans="1:6" x14ac:dyDescent="0.3">
      <c r="A945" s="11" t="s">
        <v>889</v>
      </c>
      <c r="B945" s="14">
        <v>68</v>
      </c>
      <c r="C945" s="11" t="s">
        <v>916</v>
      </c>
      <c r="D945" s="17">
        <v>68296</v>
      </c>
      <c r="E945" s="11" t="s">
        <v>916</v>
      </c>
      <c r="F945" s="12"/>
    </row>
    <row r="946" spans="1:6" x14ac:dyDescent="0.3">
      <c r="A946" s="11" t="s">
        <v>889</v>
      </c>
      <c r="B946" s="14">
        <v>68</v>
      </c>
      <c r="C946" s="11" t="s">
        <v>917</v>
      </c>
      <c r="D946" s="17">
        <v>68298</v>
      </c>
      <c r="E946" s="11" t="s">
        <v>917</v>
      </c>
      <c r="F946" s="12"/>
    </row>
    <row r="947" spans="1:6" x14ac:dyDescent="0.3">
      <c r="A947" s="11" t="s">
        <v>889</v>
      </c>
      <c r="B947" s="14">
        <v>68</v>
      </c>
      <c r="C947" s="11" t="s">
        <v>918</v>
      </c>
      <c r="D947" s="17">
        <v>68307</v>
      </c>
      <c r="E947" s="11" t="s">
        <v>918</v>
      </c>
      <c r="F947" s="12"/>
    </row>
    <row r="948" spans="1:6" x14ac:dyDescent="0.3">
      <c r="A948" s="11" t="s">
        <v>889</v>
      </c>
      <c r="B948" s="14">
        <v>68</v>
      </c>
      <c r="C948" s="11" t="s">
        <v>919</v>
      </c>
      <c r="D948" s="17">
        <v>68318</v>
      </c>
      <c r="E948" s="11" t="s">
        <v>919</v>
      </c>
      <c r="F948" s="12"/>
    </row>
    <row r="949" spans="1:6" x14ac:dyDescent="0.3">
      <c r="A949" s="11" t="s">
        <v>889</v>
      </c>
      <c r="B949" s="14">
        <v>68</v>
      </c>
      <c r="C949" s="11" t="s">
        <v>82</v>
      </c>
      <c r="D949" s="17">
        <v>68320</v>
      </c>
      <c r="E949" s="11" t="s">
        <v>82</v>
      </c>
      <c r="F949" s="12"/>
    </row>
    <row r="950" spans="1:6" x14ac:dyDescent="0.3">
      <c r="A950" s="11" t="s">
        <v>889</v>
      </c>
      <c r="B950" s="14">
        <v>68</v>
      </c>
      <c r="C950" s="11" t="s">
        <v>920</v>
      </c>
      <c r="D950" s="17">
        <v>68322</v>
      </c>
      <c r="E950" s="11" t="s">
        <v>920</v>
      </c>
      <c r="F950" s="12"/>
    </row>
    <row r="951" spans="1:6" x14ac:dyDescent="0.3">
      <c r="A951" s="11" t="s">
        <v>889</v>
      </c>
      <c r="B951" s="14">
        <v>68</v>
      </c>
      <c r="C951" s="11" t="s">
        <v>921</v>
      </c>
      <c r="D951" s="17">
        <v>68324</v>
      </c>
      <c r="E951" s="11" t="s">
        <v>921</v>
      </c>
      <c r="F951" s="12"/>
    </row>
    <row r="952" spans="1:6" x14ac:dyDescent="0.3">
      <c r="A952" s="11" t="s">
        <v>889</v>
      </c>
      <c r="B952" s="14">
        <v>68</v>
      </c>
      <c r="C952" s="11" t="s">
        <v>922</v>
      </c>
      <c r="D952" s="17">
        <v>68327</v>
      </c>
      <c r="E952" s="11" t="s">
        <v>922</v>
      </c>
      <c r="F952" s="12"/>
    </row>
    <row r="953" spans="1:6" x14ac:dyDescent="0.3">
      <c r="A953" s="11" t="s">
        <v>889</v>
      </c>
      <c r="B953" s="14">
        <v>68</v>
      </c>
      <c r="C953" s="11" t="s">
        <v>923</v>
      </c>
      <c r="D953" s="17">
        <v>68344</v>
      </c>
      <c r="E953" s="11" t="s">
        <v>923</v>
      </c>
      <c r="F953" s="12"/>
    </row>
    <row r="954" spans="1:6" x14ac:dyDescent="0.3">
      <c r="A954" s="11" t="s">
        <v>889</v>
      </c>
      <c r="B954" s="14">
        <v>68</v>
      </c>
      <c r="C954" s="11" t="s">
        <v>924</v>
      </c>
      <c r="D954" s="17">
        <v>68368</v>
      </c>
      <c r="E954" s="11" t="s">
        <v>924</v>
      </c>
      <c r="F954" s="12"/>
    </row>
    <row r="955" spans="1:6" x14ac:dyDescent="0.3">
      <c r="A955" s="11" t="s">
        <v>889</v>
      </c>
      <c r="B955" s="14">
        <v>68</v>
      </c>
      <c r="C955" s="11" t="s">
        <v>925</v>
      </c>
      <c r="D955" s="17">
        <v>68370</v>
      </c>
      <c r="E955" s="11" t="s">
        <v>925</v>
      </c>
      <c r="F955" s="12"/>
    </row>
    <row r="956" spans="1:6" x14ac:dyDescent="0.3">
      <c r="A956" s="11" t="s">
        <v>889</v>
      </c>
      <c r="B956" s="14">
        <v>68</v>
      </c>
      <c r="C956" s="11" t="s">
        <v>926</v>
      </c>
      <c r="D956" s="17">
        <v>68377</v>
      </c>
      <c r="E956" s="11" t="s">
        <v>926</v>
      </c>
      <c r="F956" s="12"/>
    </row>
    <row r="957" spans="1:6" x14ac:dyDescent="0.3">
      <c r="A957" s="11" t="s">
        <v>889</v>
      </c>
      <c r="B957" s="14">
        <v>68</v>
      </c>
      <c r="C957" s="11" t="s">
        <v>469</v>
      </c>
      <c r="D957" s="17">
        <v>68397</v>
      </c>
      <c r="E957" s="11" t="s">
        <v>469</v>
      </c>
      <c r="F957" s="12"/>
    </row>
    <row r="958" spans="1:6" x14ac:dyDescent="0.3">
      <c r="A958" s="11" t="s">
        <v>889</v>
      </c>
      <c r="B958" s="14">
        <v>68</v>
      </c>
      <c r="C958" s="11" t="s">
        <v>927</v>
      </c>
      <c r="D958" s="17">
        <v>68385</v>
      </c>
      <c r="E958" s="11" t="s">
        <v>927</v>
      </c>
      <c r="F958" s="12"/>
    </row>
    <row r="959" spans="1:6" x14ac:dyDescent="0.3">
      <c r="A959" s="11" t="s">
        <v>889</v>
      </c>
      <c r="B959" s="14">
        <v>68</v>
      </c>
      <c r="C959" s="11" t="s">
        <v>928</v>
      </c>
      <c r="D959" s="17">
        <v>68406</v>
      </c>
      <c r="E959" s="11" t="s">
        <v>928</v>
      </c>
      <c r="F959" s="12"/>
    </row>
    <row r="960" spans="1:6" x14ac:dyDescent="0.3">
      <c r="A960" s="11" t="s">
        <v>889</v>
      </c>
      <c r="B960" s="14">
        <v>68</v>
      </c>
      <c r="C960" s="11" t="s">
        <v>929</v>
      </c>
      <c r="D960" s="17">
        <v>68418</v>
      </c>
      <c r="E960" s="11" t="s">
        <v>929</v>
      </c>
      <c r="F960" s="12"/>
    </row>
    <row r="961" spans="1:6" x14ac:dyDescent="0.3">
      <c r="A961" s="11" t="s">
        <v>889</v>
      </c>
      <c r="B961" s="14">
        <v>68</v>
      </c>
      <c r="C961" s="11" t="s">
        <v>930</v>
      </c>
      <c r="D961" s="17">
        <v>68425</v>
      </c>
      <c r="E961" s="11" t="s">
        <v>930</v>
      </c>
      <c r="F961" s="12"/>
    </row>
    <row r="962" spans="1:6" x14ac:dyDescent="0.3">
      <c r="A962" s="11" t="s">
        <v>889</v>
      </c>
      <c r="B962" s="14">
        <v>68</v>
      </c>
      <c r="C962" s="11" t="s">
        <v>931</v>
      </c>
      <c r="D962" s="17">
        <v>68432</v>
      </c>
      <c r="E962" s="11" t="s">
        <v>931</v>
      </c>
      <c r="F962" s="12"/>
    </row>
    <row r="963" spans="1:6" x14ac:dyDescent="0.3">
      <c r="A963" s="11" t="s">
        <v>889</v>
      </c>
      <c r="B963" s="14">
        <v>68</v>
      </c>
      <c r="C963" s="11" t="s">
        <v>932</v>
      </c>
      <c r="D963" s="17">
        <v>68444</v>
      </c>
      <c r="E963" s="11" t="s">
        <v>932</v>
      </c>
      <c r="F963" s="12"/>
    </row>
    <row r="964" spans="1:6" x14ac:dyDescent="0.3">
      <c r="A964" s="11" t="s">
        <v>889</v>
      </c>
      <c r="B964" s="14">
        <v>68</v>
      </c>
      <c r="C964" s="11" t="s">
        <v>933</v>
      </c>
      <c r="D964" s="17">
        <v>68464</v>
      </c>
      <c r="E964" s="11" t="s">
        <v>933</v>
      </c>
      <c r="F964" s="12"/>
    </row>
    <row r="965" spans="1:6" x14ac:dyDescent="0.3">
      <c r="A965" s="11" t="s">
        <v>889</v>
      </c>
      <c r="B965" s="14">
        <v>68</v>
      </c>
      <c r="C965" s="11" t="s">
        <v>934</v>
      </c>
      <c r="D965" s="17">
        <v>68468</v>
      </c>
      <c r="E965" s="11" t="s">
        <v>934</v>
      </c>
      <c r="F965" s="12"/>
    </row>
    <row r="966" spans="1:6" x14ac:dyDescent="0.3">
      <c r="A966" s="11" t="s">
        <v>889</v>
      </c>
      <c r="B966" s="14">
        <v>68</v>
      </c>
      <c r="C966" s="11" t="s">
        <v>935</v>
      </c>
      <c r="D966" s="17">
        <v>68498</v>
      </c>
      <c r="E966" s="11" t="s">
        <v>935</v>
      </c>
      <c r="F966" s="12"/>
    </row>
    <row r="967" spans="1:6" x14ac:dyDescent="0.3">
      <c r="A967" s="11" t="s">
        <v>889</v>
      </c>
      <c r="B967" s="14">
        <v>68</v>
      </c>
      <c r="C967" s="11" t="s">
        <v>936</v>
      </c>
      <c r="D967" s="17">
        <v>68500</v>
      </c>
      <c r="E967" s="11" t="s">
        <v>936</v>
      </c>
      <c r="F967" s="12"/>
    </row>
    <row r="968" spans="1:6" x14ac:dyDescent="0.3">
      <c r="A968" s="11" t="s">
        <v>889</v>
      </c>
      <c r="B968" s="14">
        <v>68</v>
      </c>
      <c r="C968" s="11" t="s">
        <v>937</v>
      </c>
      <c r="D968" s="17">
        <v>68502</v>
      </c>
      <c r="E968" s="11" t="s">
        <v>937</v>
      </c>
      <c r="F968" s="12"/>
    </row>
    <row r="969" spans="1:6" x14ac:dyDescent="0.3">
      <c r="A969" s="11" t="s">
        <v>889</v>
      </c>
      <c r="B969" s="14">
        <v>68</v>
      </c>
      <c r="C969" s="11" t="s">
        <v>938</v>
      </c>
      <c r="D969" s="17">
        <v>68522</v>
      </c>
      <c r="E969" s="11" t="s">
        <v>938</v>
      </c>
      <c r="F969" s="12"/>
    </row>
    <row r="970" spans="1:6" x14ac:dyDescent="0.3">
      <c r="A970" s="11" t="s">
        <v>889</v>
      </c>
      <c r="B970" s="14">
        <v>68</v>
      </c>
      <c r="C970" s="11" t="s">
        <v>939</v>
      </c>
      <c r="D970" s="17">
        <v>68524</v>
      </c>
      <c r="E970" s="11" t="s">
        <v>939</v>
      </c>
      <c r="F970" s="12"/>
    </row>
    <row r="971" spans="1:6" x14ac:dyDescent="0.3">
      <c r="A971" s="11" t="s">
        <v>889</v>
      </c>
      <c r="B971" s="14">
        <v>68</v>
      </c>
      <c r="C971" s="11" t="s">
        <v>940</v>
      </c>
      <c r="D971" s="17">
        <v>68533</v>
      </c>
      <c r="E971" s="11" t="s">
        <v>940</v>
      </c>
      <c r="F971" s="12"/>
    </row>
    <row r="972" spans="1:6" x14ac:dyDescent="0.3">
      <c r="A972" s="11" t="s">
        <v>889</v>
      </c>
      <c r="B972" s="14">
        <v>68</v>
      </c>
      <c r="C972" s="11" t="s">
        <v>941</v>
      </c>
      <c r="D972" s="17">
        <v>68547</v>
      </c>
      <c r="E972" s="11" t="s">
        <v>941</v>
      </c>
      <c r="F972" s="12"/>
    </row>
    <row r="973" spans="1:6" x14ac:dyDescent="0.3">
      <c r="A973" s="11" t="s">
        <v>889</v>
      </c>
      <c r="B973" s="14">
        <v>68</v>
      </c>
      <c r="C973" s="11" t="s">
        <v>942</v>
      </c>
      <c r="D973" s="17">
        <v>68549</v>
      </c>
      <c r="E973" s="11" t="s">
        <v>942</v>
      </c>
      <c r="F973" s="12"/>
    </row>
    <row r="974" spans="1:6" x14ac:dyDescent="0.3">
      <c r="A974" s="11" t="s">
        <v>889</v>
      </c>
      <c r="B974" s="14">
        <v>68</v>
      </c>
      <c r="C974" s="11" t="s">
        <v>943</v>
      </c>
      <c r="D974" s="17">
        <v>68572</v>
      </c>
      <c r="E974" s="11" t="s">
        <v>943</v>
      </c>
      <c r="F974" s="12"/>
    </row>
    <row r="975" spans="1:6" x14ac:dyDescent="0.3">
      <c r="A975" s="11" t="s">
        <v>889</v>
      </c>
      <c r="B975" s="14">
        <v>68</v>
      </c>
      <c r="C975" s="11" t="s">
        <v>944</v>
      </c>
      <c r="D975" s="17">
        <v>68573</v>
      </c>
      <c r="E975" s="11" t="s">
        <v>944</v>
      </c>
      <c r="F975" s="12"/>
    </row>
    <row r="976" spans="1:6" x14ac:dyDescent="0.3">
      <c r="A976" s="11" t="s">
        <v>889</v>
      </c>
      <c r="B976" s="14">
        <v>68</v>
      </c>
      <c r="C976" s="11" t="s">
        <v>945</v>
      </c>
      <c r="D976" s="17">
        <v>68575</v>
      </c>
      <c r="E976" s="11" t="s">
        <v>945</v>
      </c>
      <c r="F976" s="12"/>
    </row>
    <row r="977" spans="1:6" x14ac:dyDescent="0.3">
      <c r="A977" s="11" t="s">
        <v>889</v>
      </c>
      <c r="B977" s="14">
        <v>68</v>
      </c>
      <c r="C977" s="11" t="s">
        <v>114</v>
      </c>
      <c r="D977" s="17">
        <v>68615</v>
      </c>
      <c r="E977" s="11" t="s">
        <v>114</v>
      </c>
      <c r="F977" s="12"/>
    </row>
    <row r="978" spans="1:6" x14ac:dyDescent="0.3">
      <c r="A978" s="11" t="s">
        <v>889</v>
      </c>
      <c r="B978" s="14">
        <v>68</v>
      </c>
      <c r="C978" s="11" t="s">
        <v>946</v>
      </c>
      <c r="D978" s="17">
        <v>68655</v>
      </c>
      <c r="E978" s="11" t="s">
        <v>946</v>
      </c>
      <c r="F978" s="12"/>
    </row>
    <row r="979" spans="1:6" x14ac:dyDescent="0.3">
      <c r="A979" s="11" t="s">
        <v>889</v>
      </c>
      <c r="B979" s="14">
        <v>68</v>
      </c>
      <c r="C979" s="11" t="s">
        <v>164</v>
      </c>
      <c r="D979" s="17">
        <v>68669</v>
      </c>
      <c r="E979" s="11" t="s">
        <v>164</v>
      </c>
      <c r="F979" s="12"/>
    </row>
    <row r="980" spans="1:6" x14ac:dyDescent="0.3">
      <c r="A980" s="11" t="s">
        <v>889</v>
      </c>
      <c r="B980" s="14">
        <v>68</v>
      </c>
      <c r="C980" s="11" t="s">
        <v>947</v>
      </c>
      <c r="D980" s="17">
        <v>68673</v>
      </c>
      <c r="E980" s="11" t="s">
        <v>947</v>
      </c>
      <c r="F980" s="12"/>
    </row>
    <row r="981" spans="1:6" x14ac:dyDescent="0.3">
      <c r="A981" s="11" t="s">
        <v>889</v>
      </c>
      <c r="B981" s="14">
        <v>68</v>
      </c>
      <c r="C981" s="11" t="s">
        <v>948</v>
      </c>
      <c r="D981" s="17">
        <v>68679</v>
      </c>
      <c r="E981" s="11" t="s">
        <v>948</v>
      </c>
      <c r="F981" s="12"/>
    </row>
    <row r="982" spans="1:6" x14ac:dyDescent="0.3">
      <c r="A982" s="11" t="s">
        <v>889</v>
      </c>
      <c r="B982" s="14">
        <v>68</v>
      </c>
      <c r="C982" s="11" t="s">
        <v>949</v>
      </c>
      <c r="D982" s="17">
        <v>68682</v>
      </c>
      <c r="E982" s="11" t="s">
        <v>949</v>
      </c>
      <c r="F982" s="12"/>
    </row>
    <row r="983" spans="1:6" x14ac:dyDescent="0.3">
      <c r="A983" s="11" t="s">
        <v>889</v>
      </c>
      <c r="B983" s="14">
        <v>68</v>
      </c>
      <c r="C983" s="11" t="s">
        <v>950</v>
      </c>
      <c r="D983" s="17">
        <v>68684</v>
      </c>
      <c r="E983" s="11" t="s">
        <v>950</v>
      </c>
      <c r="F983" s="12"/>
    </row>
    <row r="984" spans="1:6" x14ac:dyDescent="0.3">
      <c r="A984" s="11" t="s">
        <v>889</v>
      </c>
      <c r="B984" s="14">
        <v>68</v>
      </c>
      <c r="C984" s="11" t="s">
        <v>862</v>
      </c>
      <c r="D984" s="17">
        <v>68686</v>
      </c>
      <c r="E984" s="11" t="s">
        <v>862</v>
      </c>
      <c r="F984" s="12"/>
    </row>
    <row r="985" spans="1:6" x14ac:dyDescent="0.3">
      <c r="A985" s="11" t="s">
        <v>889</v>
      </c>
      <c r="B985" s="14">
        <v>68</v>
      </c>
      <c r="C985" s="11" t="s">
        <v>951</v>
      </c>
      <c r="D985" s="17">
        <v>68689</v>
      </c>
      <c r="E985" s="11" t="s">
        <v>951</v>
      </c>
      <c r="F985" s="12"/>
    </row>
    <row r="986" spans="1:6" x14ac:dyDescent="0.3">
      <c r="A986" s="11" t="s">
        <v>889</v>
      </c>
      <c r="B986" s="14">
        <v>68</v>
      </c>
      <c r="C986" s="11" t="s">
        <v>130</v>
      </c>
      <c r="D986" s="17">
        <v>68705</v>
      </c>
      <c r="E986" s="11" t="s">
        <v>130</v>
      </c>
      <c r="F986" s="12"/>
    </row>
    <row r="987" spans="1:6" x14ac:dyDescent="0.3">
      <c r="A987" s="11" t="s">
        <v>889</v>
      </c>
      <c r="B987" s="14">
        <v>68</v>
      </c>
      <c r="C987" s="11" t="s">
        <v>952</v>
      </c>
      <c r="D987" s="17">
        <v>68720</v>
      </c>
      <c r="E987" s="11" t="s">
        <v>952</v>
      </c>
      <c r="F987" s="12"/>
    </row>
    <row r="988" spans="1:6" x14ac:dyDescent="0.3">
      <c r="A988" s="11" t="s">
        <v>889</v>
      </c>
      <c r="B988" s="14">
        <v>68</v>
      </c>
      <c r="C988" s="11" t="s">
        <v>953</v>
      </c>
      <c r="D988" s="17">
        <v>68745</v>
      </c>
      <c r="E988" s="11" t="s">
        <v>953</v>
      </c>
      <c r="F988" s="12"/>
    </row>
    <row r="989" spans="1:6" x14ac:dyDescent="0.3">
      <c r="A989" s="11" t="s">
        <v>889</v>
      </c>
      <c r="B989" s="14">
        <v>68</v>
      </c>
      <c r="C989" s="11" t="s">
        <v>954</v>
      </c>
      <c r="D989" s="17">
        <v>68755</v>
      </c>
      <c r="E989" s="11" t="s">
        <v>954</v>
      </c>
      <c r="F989" s="12"/>
    </row>
    <row r="990" spans="1:6" x14ac:dyDescent="0.3">
      <c r="A990" s="11" t="s">
        <v>889</v>
      </c>
      <c r="B990" s="14">
        <v>68</v>
      </c>
      <c r="C990" s="11" t="s">
        <v>955</v>
      </c>
      <c r="D990" s="17">
        <v>68770</v>
      </c>
      <c r="E990" s="11" t="s">
        <v>955</v>
      </c>
      <c r="F990" s="12"/>
    </row>
    <row r="991" spans="1:6" x14ac:dyDescent="0.3">
      <c r="A991" s="11" t="s">
        <v>889</v>
      </c>
      <c r="B991" s="14">
        <v>68</v>
      </c>
      <c r="C991" s="11" t="s">
        <v>448</v>
      </c>
      <c r="D991" s="17">
        <v>68773</v>
      </c>
      <c r="E991" s="11" t="s">
        <v>448</v>
      </c>
      <c r="F991" s="12"/>
    </row>
    <row r="992" spans="1:6" x14ac:dyDescent="0.3">
      <c r="A992" s="11" t="s">
        <v>889</v>
      </c>
      <c r="B992" s="14">
        <v>68</v>
      </c>
      <c r="C992" s="11" t="s">
        <v>956</v>
      </c>
      <c r="D992" s="17">
        <v>68780</v>
      </c>
      <c r="E992" s="11" t="s">
        <v>956</v>
      </c>
      <c r="F992" s="12"/>
    </row>
    <row r="993" spans="1:6" x14ac:dyDescent="0.3">
      <c r="A993" s="11" t="s">
        <v>889</v>
      </c>
      <c r="B993" s="14">
        <v>68</v>
      </c>
      <c r="C993" s="11" t="s">
        <v>957</v>
      </c>
      <c r="D993" s="17">
        <v>68820</v>
      </c>
      <c r="E993" s="11" t="s">
        <v>957</v>
      </c>
      <c r="F993" s="12"/>
    </row>
    <row r="994" spans="1:6" x14ac:dyDescent="0.3">
      <c r="A994" s="11" t="s">
        <v>889</v>
      </c>
      <c r="B994" s="14">
        <v>68</v>
      </c>
      <c r="C994" s="11" t="s">
        <v>958</v>
      </c>
      <c r="D994" s="17">
        <v>68855</v>
      </c>
      <c r="E994" s="11" t="s">
        <v>958</v>
      </c>
      <c r="F994" s="12"/>
    </row>
    <row r="995" spans="1:6" x14ac:dyDescent="0.3">
      <c r="A995" s="11" t="s">
        <v>889</v>
      </c>
      <c r="B995" s="14">
        <v>68</v>
      </c>
      <c r="C995" s="11" t="s">
        <v>959</v>
      </c>
      <c r="D995" s="17">
        <v>68861</v>
      </c>
      <c r="E995" s="11" t="s">
        <v>959</v>
      </c>
      <c r="F995" s="12"/>
    </row>
    <row r="996" spans="1:6" x14ac:dyDescent="0.3">
      <c r="A996" s="11" t="s">
        <v>889</v>
      </c>
      <c r="B996" s="14">
        <v>68</v>
      </c>
      <c r="C996" s="11" t="s">
        <v>960</v>
      </c>
      <c r="D996" s="17">
        <v>68867</v>
      </c>
      <c r="E996" s="11" t="s">
        <v>960</v>
      </c>
      <c r="F996" s="12"/>
    </row>
    <row r="997" spans="1:6" x14ac:dyDescent="0.3">
      <c r="A997" s="11" t="s">
        <v>889</v>
      </c>
      <c r="B997" s="14">
        <v>68</v>
      </c>
      <c r="C997" s="11" t="s">
        <v>235</v>
      </c>
      <c r="D997" s="17">
        <v>68872</v>
      </c>
      <c r="E997" s="11" t="s">
        <v>235</v>
      </c>
      <c r="F997" s="12"/>
    </row>
    <row r="998" spans="1:6" x14ac:dyDescent="0.3">
      <c r="A998" s="11" t="s">
        <v>889</v>
      </c>
      <c r="B998" s="14">
        <v>68</v>
      </c>
      <c r="C998" s="11" t="s">
        <v>961</v>
      </c>
      <c r="D998" s="17">
        <v>68895</v>
      </c>
      <c r="E998" s="11" t="s">
        <v>961</v>
      </c>
      <c r="F998" s="12"/>
    </row>
    <row r="999" spans="1:6" x14ac:dyDescent="0.3">
      <c r="A999" s="11" t="s">
        <v>448</v>
      </c>
      <c r="B999" s="14">
        <v>70</v>
      </c>
      <c r="C999" s="11" t="s">
        <v>245</v>
      </c>
      <c r="D999" s="17">
        <v>70110</v>
      </c>
      <c r="E999" s="11" t="s">
        <v>245</v>
      </c>
      <c r="F999" s="12"/>
    </row>
    <row r="1000" spans="1:6" x14ac:dyDescent="0.3">
      <c r="A1000" s="11" t="s">
        <v>448</v>
      </c>
      <c r="B1000" s="14">
        <v>70</v>
      </c>
      <c r="C1000" s="11" t="s">
        <v>962</v>
      </c>
      <c r="D1000" s="17">
        <v>70124</v>
      </c>
      <c r="E1000" s="11" t="s">
        <v>962</v>
      </c>
      <c r="F1000" s="12"/>
    </row>
    <row r="1001" spans="1:6" x14ac:dyDescent="0.3">
      <c r="A1001" s="11" t="s">
        <v>448</v>
      </c>
      <c r="B1001" s="14">
        <v>70</v>
      </c>
      <c r="C1001" s="11" t="s">
        <v>963</v>
      </c>
      <c r="D1001" s="17">
        <v>70230</v>
      </c>
      <c r="E1001" s="11" t="s">
        <v>963</v>
      </c>
      <c r="F1001" s="12"/>
    </row>
    <row r="1002" spans="1:6" x14ac:dyDescent="0.3">
      <c r="A1002" s="11" t="s">
        <v>448</v>
      </c>
      <c r="B1002" s="14">
        <v>70</v>
      </c>
      <c r="C1002" s="11" t="s">
        <v>964</v>
      </c>
      <c r="D1002" s="17">
        <v>70204</v>
      </c>
      <c r="E1002" s="11" t="s">
        <v>964</v>
      </c>
      <c r="F1002" s="12"/>
    </row>
    <row r="1003" spans="1:6" x14ac:dyDescent="0.3">
      <c r="A1003" s="11" t="s">
        <v>448</v>
      </c>
      <c r="B1003" s="14">
        <v>70</v>
      </c>
      <c r="C1003" s="11" t="s">
        <v>965</v>
      </c>
      <c r="D1003" s="17">
        <v>70215</v>
      </c>
      <c r="E1003" s="11" t="s">
        <v>965</v>
      </c>
      <c r="F1003" s="12"/>
    </row>
    <row r="1004" spans="1:6" x14ac:dyDescent="0.3">
      <c r="A1004" s="11" t="s">
        <v>448</v>
      </c>
      <c r="B1004" s="14">
        <v>70</v>
      </c>
      <c r="C1004" s="11" t="s">
        <v>966</v>
      </c>
      <c r="D1004" s="17">
        <v>70221</v>
      </c>
      <c r="E1004" s="11" t="s">
        <v>966</v>
      </c>
      <c r="F1004" s="12"/>
    </row>
    <row r="1005" spans="1:6" x14ac:dyDescent="0.3">
      <c r="A1005" s="11" t="s">
        <v>448</v>
      </c>
      <c r="B1005" s="14">
        <v>70</v>
      </c>
      <c r="C1005" s="11" t="s">
        <v>967</v>
      </c>
      <c r="D1005" s="17">
        <v>70233</v>
      </c>
      <c r="E1005" s="11" t="s">
        <v>967</v>
      </c>
      <c r="F1005" s="12"/>
    </row>
    <row r="1006" spans="1:6" x14ac:dyDescent="0.3">
      <c r="A1006" s="11" t="s">
        <v>448</v>
      </c>
      <c r="B1006" s="14">
        <v>70</v>
      </c>
      <c r="C1006" s="11" t="s">
        <v>968</v>
      </c>
      <c r="D1006" s="17">
        <v>70235</v>
      </c>
      <c r="E1006" s="11" t="s">
        <v>968</v>
      </c>
      <c r="F1006" s="12"/>
    </row>
    <row r="1007" spans="1:6" x14ac:dyDescent="0.3">
      <c r="A1007" s="11" t="s">
        <v>448</v>
      </c>
      <c r="B1007" s="14">
        <v>70</v>
      </c>
      <c r="C1007" s="11" t="s">
        <v>969</v>
      </c>
      <c r="D1007" s="17">
        <v>70265</v>
      </c>
      <c r="E1007" s="11" t="s">
        <v>969</v>
      </c>
      <c r="F1007" s="12"/>
    </row>
    <row r="1008" spans="1:6" x14ac:dyDescent="0.3">
      <c r="A1008" s="11" t="s">
        <v>448</v>
      </c>
      <c r="B1008" s="14">
        <v>70</v>
      </c>
      <c r="C1008" s="11" t="s">
        <v>94</v>
      </c>
      <c r="D1008" s="17">
        <v>70400</v>
      </c>
      <c r="E1008" s="11" t="s">
        <v>94</v>
      </c>
      <c r="F1008" s="12"/>
    </row>
    <row r="1009" spans="1:6" x14ac:dyDescent="0.3">
      <c r="A1009" s="11" t="s">
        <v>448</v>
      </c>
      <c r="B1009" s="14">
        <v>70</v>
      </c>
      <c r="C1009" s="11" t="s">
        <v>970</v>
      </c>
      <c r="D1009" s="17">
        <v>70418</v>
      </c>
      <c r="E1009" s="11" t="s">
        <v>970</v>
      </c>
      <c r="F1009" s="12"/>
    </row>
    <row r="1010" spans="1:6" x14ac:dyDescent="0.3">
      <c r="A1010" s="11" t="s">
        <v>448</v>
      </c>
      <c r="B1010" s="14">
        <v>70</v>
      </c>
      <c r="C1010" s="11" t="s">
        <v>971</v>
      </c>
      <c r="D1010" s="17">
        <v>70429</v>
      </c>
      <c r="E1010" s="11" t="s">
        <v>971</v>
      </c>
      <c r="F1010" s="12"/>
    </row>
    <row r="1011" spans="1:6" x14ac:dyDescent="0.3">
      <c r="A1011" s="11" t="s">
        <v>448</v>
      </c>
      <c r="B1011" s="14">
        <v>70</v>
      </c>
      <c r="C1011" s="11" t="s">
        <v>972</v>
      </c>
      <c r="D1011" s="17">
        <v>70473</v>
      </c>
      <c r="E1011" s="11" t="s">
        <v>972</v>
      </c>
      <c r="F1011" s="12"/>
    </row>
    <row r="1012" spans="1:6" x14ac:dyDescent="0.3">
      <c r="A1012" s="11" t="s">
        <v>448</v>
      </c>
      <c r="B1012" s="14">
        <v>70</v>
      </c>
      <c r="C1012" s="11" t="s">
        <v>973</v>
      </c>
      <c r="D1012" s="17">
        <v>70508</v>
      </c>
      <c r="E1012" s="11" t="s">
        <v>973</v>
      </c>
      <c r="F1012" s="12"/>
    </row>
    <row r="1013" spans="1:6" x14ac:dyDescent="0.3">
      <c r="A1013" s="11" t="s">
        <v>448</v>
      </c>
      <c r="B1013" s="14">
        <v>70</v>
      </c>
      <c r="C1013" s="11" t="s">
        <v>974</v>
      </c>
      <c r="D1013" s="17">
        <v>70523</v>
      </c>
      <c r="E1013" s="11" t="s">
        <v>974</v>
      </c>
      <c r="F1013" s="12"/>
    </row>
    <row r="1014" spans="1:6" x14ac:dyDescent="0.3">
      <c r="A1014" s="11" t="s">
        <v>448</v>
      </c>
      <c r="B1014" s="14">
        <v>70</v>
      </c>
      <c r="C1014" s="11" t="s">
        <v>975</v>
      </c>
      <c r="D1014" s="17">
        <v>70670</v>
      </c>
      <c r="E1014" s="11" t="s">
        <v>975</v>
      </c>
      <c r="F1014" s="12"/>
    </row>
    <row r="1015" spans="1:6" x14ac:dyDescent="0.3">
      <c r="A1015" s="11" t="s">
        <v>448</v>
      </c>
      <c r="B1015" s="14">
        <v>70</v>
      </c>
      <c r="C1015" s="11" t="s">
        <v>976</v>
      </c>
      <c r="D1015" s="17">
        <v>70678</v>
      </c>
      <c r="E1015" s="11" t="s">
        <v>976</v>
      </c>
      <c r="F1015" s="12"/>
    </row>
    <row r="1016" spans="1:6" x14ac:dyDescent="0.3">
      <c r="A1016" s="11" t="s">
        <v>448</v>
      </c>
      <c r="B1016" s="14">
        <v>70</v>
      </c>
      <c r="C1016" s="11" t="s">
        <v>977</v>
      </c>
      <c r="D1016" s="17">
        <v>70702</v>
      </c>
      <c r="E1016" s="11" t="s">
        <v>977</v>
      </c>
      <c r="F1016" s="12"/>
    </row>
    <row r="1017" spans="1:6" x14ac:dyDescent="0.3">
      <c r="A1017" s="11" t="s">
        <v>448</v>
      </c>
      <c r="B1017" s="14">
        <v>70</v>
      </c>
      <c r="C1017" s="11" t="s">
        <v>978</v>
      </c>
      <c r="D1017" s="17">
        <v>70742</v>
      </c>
      <c r="E1017" s="11" t="s">
        <v>978</v>
      </c>
      <c r="F1017" s="12"/>
    </row>
    <row r="1018" spans="1:6" x14ac:dyDescent="0.3">
      <c r="A1018" s="11" t="s">
        <v>448</v>
      </c>
      <c r="B1018" s="14">
        <v>70</v>
      </c>
      <c r="C1018" s="11" t="s">
        <v>979</v>
      </c>
      <c r="D1018" s="17">
        <v>70708</v>
      </c>
      <c r="E1018" s="11" t="s">
        <v>979</v>
      </c>
      <c r="F1018" s="12"/>
    </row>
    <row r="1019" spans="1:6" x14ac:dyDescent="0.3">
      <c r="A1019" s="11" t="s">
        <v>448</v>
      </c>
      <c r="B1019" s="14">
        <v>70</v>
      </c>
      <c r="C1019" s="11" t="s">
        <v>980</v>
      </c>
      <c r="D1019" s="17">
        <v>70713</v>
      </c>
      <c r="E1019" s="11" t="s">
        <v>980</v>
      </c>
      <c r="F1019" s="12"/>
    </row>
    <row r="1020" spans="1:6" x14ac:dyDescent="0.3">
      <c r="A1020" s="11" t="s">
        <v>448</v>
      </c>
      <c r="B1020" s="14">
        <v>70</v>
      </c>
      <c r="C1020" s="11" t="s">
        <v>981</v>
      </c>
      <c r="D1020" s="17">
        <v>70717</v>
      </c>
      <c r="E1020" s="11" t="s">
        <v>981</v>
      </c>
      <c r="F1020" s="12"/>
    </row>
    <row r="1021" spans="1:6" x14ac:dyDescent="0.3">
      <c r="A1021" s="11" t="s">
        <v>448</v>
      </c>
      <c r="B1021" s="14">
        <v>70</v>
      </c>
      <c r="C1021" s="11" t="s">
        <v>982</v>
      </c>
      <c r="D1021" s="17">
        <v>70820</v>
      </c>
      <c r="E1021" s="11" t="s">
        <v>982</v>
      </c>
      <c r="F1021" s="12"/>
    </row>
    <row r="1022" spans="1:6" x14ac:dyDescent="0.3">
      <c r="A1022" s="11" t="s">
        <v>448</v>
      </c>
      <c r="B1022" s="14">
        <v>70</v>
      </c>
      <c r="C1022" s="11" t="s">
        <v>983</v>
      </c>
      <c r="D1022" s="17">
        <v>70001</v>
      </c>
      <c r="E1022" s="11" t="s">
        <v>983</v>
      </c>
      <c r="F1022" s="12"/>
    </row>
    <row r="1023" spans="1:6" x14ac:dyDescent="0.3">
      <c r="A1023" s="11" t="s">
        <v>448</v>
      </c>
      <c r="B1023" s="14">
        <v>70</v>
      </c>
      <c r="C1023" s="11" t="s">
        <v>448</v>
      </c>
      <c r="D1023" s="17">
        <v>70771</v>
      </c>
      <c r="E1023" s="11" t="s">
        <v>448</v>
      </c>
      <c r="F1023" s="12"/>
    </row>
    <row r="1024" spans="1:6" x14ac:dyDescent="0.3">
      <c r="A1024" s="11" t="s">
        <v>448</v>
      </c>
      <c r="B1024" s="14">
        <v>70</v>
      </c>
      <c r="C1024" s="11" t="s">
        <v>984</v>
      </c>
      <c r="D1024" s="17">
        <v>70823</v>
      </c>
      <c r="E1024" s="11" t="s">
        <v>984</v>
      </c>
      <c r="F1024" s="12"/>
    </row>
    <row r="1025" spans="1:6" x14ac:dyDescent="0.3">
      <c r="A1025" s="11" t="s">
        <v>985</v>
      </c>
      <c r="B1025" s="14">
        <v>73</v>
      </c>
      <c r="C1025" s="11" t="s">
        <v>986</v>
      </c>
      <c r="D1025" s="17">
        <v>73024</v>
      </c>
      <c r="E1025" s="11" t="s">
        <v>986</v>
      </c>
      <c r="F1025" s="12"/>
    </row>
    <row r="1026" spans="1:6" x14ac:dyDescent="0.3">
      <c r="A1026" s="11" t="s">
        <v>985</v>
      </c>
      <c r="B1026" s="14">
        <v>73</v>
      </c>
      <c r="C1026" s="11" t="s">
        <v>987</v>
      </c>
      <c r="D1026" s="17">
        <v>73026</v>
      </c>
      <c r="E1026" s="11" t="s">
        <v>987</v>
      </c>
      <c r="F1026" s="12"/>
    </row>
    <row r="1027" spans="1:6" x14ac:dyDescent="0.3">
      <c r="A1027" s="11" t="s">
        <v>985</v>
      </c>
      <c r="B1027" s="14">
        <v>73</v>
      </c>
      <c r="C1027" s="11" t="s">
        <v>988</v>
      </c>
      <c r="D1027" s="17">
        <v>73030</v>
      </c>
      <c r="E1027" s="11" t="s">
        <v>988</v>
      </c>
      <c r="F1027" s="12"/>
    </row>
    <row r="1028" spans="1:6" x14ac:dyDescent="0.3">
      <c r="A1028" s="11" t="s">
        <v>985</v>
      </c>
      <c r="B1028" s="14">
        <v>73</v>
      </c>
      <c r="C1028" s="11" t="s">
        <v>989</v>
      </c>
      <c r="D1028" s="17">
        <v>73043</v>
      </c>
      <c r="E1028" s="11" t="s">
        <v>989</v>
      </c>
      <c r="F1028" s="12"/>
    </row>
    <row r="1029" spans="1:6" x14ac:dyDescent="0.3">
      <c r="A1029" s="11" t="s">
        <v>985</v>
      </c>
      <c r="B1029" s="14">
        <v>73</v>
      </c>
      <c r="C1029" s="11" t="s">
        <v>990</v>
      </c>
      <c r="D1029" s="17">
        <v>73055</v>
      </c>
      <c r="E1029" s="11" t="s">
        <v>990</v>
      </c>
      <c r="F1029" s="12"/>
    </row>
    <row r="1030" spans="1:6" x14ac:dyDescent="0.3">
      <c r="A1030" s="11" t="s">
        <v>985</v>
      </c>
      <c r="B1030" s="14">
        <v>73</v>
      </c>
      <c r="C1030" s="11" t="s">
        <v>991</v>
      </c>
      <c r="D1030" s="17">
        <v>73067</v>
      </c>
      <c r="E1030" s="11" t="s">
        <v>991</v>
      </c>
      <c r="F1030" s="12"/>
    </row>
    <row r="1031" spans="1:6" x14ac:dyDescent="0.3">
      <c r="A1031" s="11" t="s">
        <v>985</v>
      </c>
      <c r="B1031" s="14">
        <v>73</v>
      </c>
      <c r="C1031" s="11" t="s">
        <v>992</v>
      </c>
      <c r="D1031" s="17">
        <v>73124</v>
      </c>
      <c r="E1031" s="11" t="s">
        <v>992</v>
      </c>
      <c r="F1031" s="12"/>
    </row>
    <row r="1032" spans="1:6" x14ac:dyDescent="0.3">
      <c r="A1032" s="11" t="s">
        <v>985</v>
      </c>
      <c r="B1032" s="14">
        <v>73</v>
      </c>
      <c r="C1032" s="11" t="s">
        <v>993</v>
      </c>
      <c r="D1032" s="17">
        <v>73148</v>
      </c>
      <c r="E1032" s="11" t="s">
        <v>993</v>
      </c>
      <c r="F1032" s="12"/>
    </row>
    <row r="1033" spans="1:6" x14ac:dyDescent="0.3">
      <c r="A1033" s="11" t="s">
        <v>985</v>
      </c>
      <c r="B1033" s="14">
        <v>73</v>
      </c>
      <c r="C1033" s="11" t="s">
        <v>994</v>
      </c>
      <c r="D1033" s="17">
        <v>73152</v>
      </c>
      <c r="E1033" s="11" t="s">
        <v>994</v>
      </c>
      <c r="F1033" s="12"/>
    </row>
    <row r="1034" spans="1:6" x14ac:dyDescent="0.3">
      <c r="A1034" s="11" t="s">
        <v>985</v>
      </c>
      <c r="B1034" s="14">
        <v>73</v>
      </c>
      <c r="C1034" s="11" t="s">
        <v>995</v>
      </c>
      <c r="D1034" s="17">
        <v>73168</v>
      </c>
      <c r="E1034" s="11" t="s">
        <v>995</v>
      </c>
      <c r="F1034" s="12"/>
    </row>
    <row r="1035" spans="1:6" x14ac:dyDescent="0.3">
      <c r="A1035" s="11" t="s">
        <v>985</v>
      </c>
      <c r="B1035" s="14">
        <v>73</v>
      </c>
      <c r="C1035" s="11" t="s">
        <v>996</v>
      </c>
      <c r="D1035" s="17">
        <v>73200</v>
      </c>
      <c r="E1035" s="11" t="s">
        <v>996</v>
      </c>
      <c r="F1035" s="12"/>
    </row>
    <row r="1036" spans="1:6" x14ac:dyDescent="0.3">
      <c r="A1036" s="11" t="s">
        <v>985</v>
      </c>
      <c r="B1036" s="14">
        <v>73</v>
      </c>
      <c r="C1036" s="11" t="s">
        <v>997</v>
      </c>
      <c r="D1036" s="17">
        <v>73217</v>
      </c>
      <c r="E1036" s="11" t="s">
        <v>997</v>
      </c>
      <c r="F1036" s="12"/>
    </row>
    <row r="1037" spans="1:6" x14ac:dyDescent="0.3">
      <c r="A1037" s="11" t="s">
        <v>985</v>
      </c>
      <c r="B1037" s="14">
        <v>73</v>
      </c>
      <c r="C1037" s="11" t="s">
        <v>998</v>
      </c>
      <c r="D1037" s="17">
        <v>73226</v>
      </c>
      <c r="E1037" s="11" t="s">
        <v>998</v>
      </c>
      <c r="F1037" s="12"/>
    </row>
    <row r="1038" spans="1:6" x14ac:dyDescent="0.3">
      <c r="A1038" s="11" t="s">
        <v>985</v>
      </c>
      <c r="B1038" s="14">
        <v>73</v>
      </c>
      <c r="C1038" s="11" t="s">
        <v>999</v>
      </c>
      <c r="D1038" s="17">
        <v>73236</v>
      </c>
      <c r="E1038" s="11" t="s">
        <v>999</v>
      </c>
      <c r="F1038" s="12"/>
    </row>
    <row r="1039" spans="1:6" x14ac:dyDescent="0.3">
      <c r="A1039" s="11" t="s">
        <v>985</v>
      </c>
      <c r="B1039" s="14">
        <v>73</v>
      </c>
      <c r="C1039" s="11" t="s">
        <v>1000</v>
      </c>
      <c r="D1039" s="17">
        <v>73268</v>
      </c>
      <c r="E1039" s="11" t="s">
        <v>1000</v>
      </c>
      <c r="F1039" s="12"/>
    </row>
    <row r="1040" spans="1:6" x14ac:dyDescent="0.3">
      <c r="A1040" s="11" t="s">
        <v>985</v>
      </c>
      <c r="B1040" s="14">
        <v>73</v>
      </c>
      <c r="C1040" s="11" t="s">
        <v>1001</v>
      </c>
      <c r="D1040" s="17">
        <v>73270</v>
      </c>
      <c r="E1040" s="11" t="s">
        <v>1001</v>
      </c>
      <c r="F1040" s="12"/>
    </row>
    <row r="1041" spans="1:6" x14ac:dyDescent="0.3">
      <c r="A1041" s="11" t="s">
        <v>985</v>
      </c>
      <c r="B1041" s="14">
        <v>73</v>
      </c>
      <c r="C1041" s="11" t="s">
        <v>1002</v>
      </c>
      <c r="D1041" s="17">
        <v>73275</v>
      </c>
      <c r="E1041" s="11" t="s">
        <v>1002</v>
      </c>
      <c r="F1041" s="12"/>
    </row>
    <row r="1042" spans="1:6" x14ac:dyDescent="0.3">
      <c r="A1042" s="11" t="s">
        <v>985</v>
      </c>
      <c r="B1042" s="14">
        <v>73</v>
      </c>
      <c r="C1042" s="11" t="s">
        <v>1003</v>
      </c>
      <c r="D1042" s="17">
        <v>73283</v>
      </c>
      <c r="E1042" s="11" t="s">
        <v>1003</v>
      </c>
      <c r="F1042" s="12"/>
    </row>
    <row r="1043" spans="1:6" x14ac:dyDescent="0.3">
      <c r="A1043" s="11" t="s">
        <v>985</v>
      </c>
      <c r="B1043" s="14">
        <v>73</v>
      </c>
      <c r="C1043" s="11" t="s">
        <v>1004</v>
      </c>
      <c r="D1043" s="17">
        <v>73319</v>
      </c>
      <c r="E1043" s="11" t="s">
        <v>1004</v>
      </c>
      <c r="F1043" s="12"/>
    </row>
    <row r="1044" spans="1:6" x14ac:dyDescent="0.3">
      <c r="A1044" s="11" t="s">
        <v>985</v>
      </c>
      <c r="B1044" s="14">
        <v>73</v>
      </c>
      <c r="C1044" s="11" t="s">
        <v>1005</v>
      </c>
      <c r="D1044" s="17">
        <v>73347</v>
      </c>
      <c r="E1044" s="11" t="s">
        <v>1005</v>
      </c>
      <c r="F1044" s="12"/>
    </row>
    <row r="1045" spans="1:6" x14ac:dyDescent="0.3">
      <c r="A1045" s="11" t="s">
        <v>985</v>
      </c>
      <c r="B1045" s="14">
        <v>73</v>
      </c>
      <c r="C1045" s="11" t="s">
        <v>1006</v>
      </c>
      <c r="D1045" s="17">
        <v>73349</v>
      </c>
      <c r="E1045" s="11" t="s">
        <v>1006</v>
      </c>
      <c r="F1045" s="12"/>
    </row>
    <row r="1046" spans="1:6" x14ac:dyDescent="0.3">
      <c r="A1046" s="11" t="s">
        <v>985</v>
      </c>
      <c r="B1046" s="14">
        <v>73</v>
      </c>
      <c r="C1046" s="11" t="s">
        <v>1007</v>
      </c>
      <c r="D1046" s="17">
        <v>73001</v>
      </c>
      <c r="E1046" s="11" t="s">
        <v>1007</v>
      </c>
      <c r="F1046" s="12"/>
    </row>
    <row r="1047" spans="1:6" x14ac:dyDescent="0.3">
      <c r="A1047" s="11" t="s">
        <v>985</v>
      </c>
      <c r="B1047" s="14">
        <v>73</v>
      </c>
      <c r="C1047" s="11" t="s">
        <v>1008</v>
      </c>
      <c r="D1047" s="17">
        <v>73352</v>
      </c>
      <c r="E1047" s="11" t="s">
        <v>1008</v>
      </c>
      <c r="F1047" s="12"/>
    </row>
    <row r="1048" spans="1:6" x14ac:dyDescent="0.3">
      <c r="A1048" s="11" t="s">
        <v>985</v>
      </c>
      <c r="B1048" s="14">
        <v>73</v>
      </c>
      <c r="C1048" s="11" t="s">
        <v>1009</v>
      </c>
      <c r="D1048" s="17">
        <v>73408</v>
      </c>
      <c r="E1048" s="11" t="s">
        <v>1009</v>
      </c>
      <c r="F1048" s="12"/>
    </row>
    <row r="1049" spans="1:6" x14ac:dyDescent="0.3">
      <c r="A1049" s="11" t="s">
        <v>985</v>
      </c>
      <c r="B1049" s="14">
        <v>73</v>
      </c>
      <c r="C1049" s="11" t="s">
        <v>1010</v>
      </c>
      <c r="D1049" s="17">
        <v>73411</v>
      </c>
      <c r="E1049" s="11" t="s">
        <v>1010</v>
      </c>
      <c r="F1049" s="12"/>
    </row>
    <row r="1050" spans="1:6" x14ac:dyDescent="0.3">
      <c r="A1050" s="11" t="s">
        <v>985</v>
      </c>
      <c r="B1050" s="14">
        <v>73</v>
      </c>
      <c r="C1050" s="11" t="s">
        <v>1011</v>
      </c>
      <c r="D1050" s="17">
        <v>73449</v>
      </c>
      <c r="E1050" s="11" t="s">
        <v>1011</v>
      </c>
      <c r="F1050" s="12"/>
    </row>
    <row r="1051" spans="1:6" x14ac:dyDescent="0.3">
      <c r="A1051" s="11" t="s">
        <v>985</v>
      </c>
      <c r="B1051" s="14">
        <v>73</v>
      </c>
      <c r="C1051" s="11" t="s">
        <v>1012</v>
      </c>
      <c r="D1051" s="17">
        <v>73461</v>
      </c>
      <c r="E1051" s="11" t="s">
        <v>1012</v>
      </c>
      <c r="F1051" s="12"/>
    </row>
    <row r="1052" spans="1:6" x14ac:dyDescent="0.3">
      <c r="A1052" s="11" t="s">
        <v>985</v>
      </c>
      <c r="B1052" s="14">
        <v>73</v>
      </c>
      <c r="C1052" s="11" t="s">
        <v>1013</v>
      </c>
      <c r="D1052" s="17">
        <v>73483</v>
      </c>
      <c r="E1052" s="11" t="s">
        <v>1013</v>
      </c>
      <c r="F1052" s="12"/>
    </row>
    <row r="1053" spans="1:6" x14ac:dyDescent="0.3">
      <c r="A1053" s="11" t="s">
        <v>985</v>
      </c>
      <c r="B1053" s="14">
        <v>73</v>
      </c>
      <c r="C1053" s="11" t="s">
        <v>1014</v>
      </c>
      <c r="D1053" s="17">
        <v>73504</v>
      </c>
      <c r="E1053" s="11" t="s">
        <v>1014</v>
      </c>
      <c r="F1053" s="12"/>
    </row>
    <row r="1054" spans="1:6" x14ac:dyDescent="0.3">
      <c r="A1054" s="11" t="s">
        <v>985</v>
      </c>
      <c r="B1054" s="14">
        <v>73</v>
      </c>
      <c r="C1054" s="11" t="s">
        <v>1015</v>
      </c>
      <c r="D1054" s="17">
        <v>73520</v>
      </c>
      <c r="E1054" s="11" t="s">
        <v>1015</v>
      </c>
      <c r="F1054" s="12"/>
    </row>
    <row r="1055" spans="1:6" x14ac:dyDescent="0.3">
      <c r="A1055" s="11" t="s">
        <v>985</v>
      </c>
      <c r="B1055" s="14">
        <v>73</v>
      </c>
      <c r="C1055" s="11" t="s">
        <v>1016</v>
      </c>
      <c r="D1055" s="17">
        <v>73547</v>
      </c>
      <c r="E1055" s="11" t="s">
        <v>1016</v>
      </c>
      <c r="F1055" s="12"/>
    </row>
    <row r="1056" spans="1:6" x14ac:dyDescent="0.3">
      <c r="A1056" s="11" t="s">
        <v>985</v>
      </c>
      <c r="B1056" s="14">
        <v>73</v>
      </c>
      <c r="C1056" s="11" t="s">
        <v>1017</v>
      </c>
      <c r="D1056" s="17">
        <v>73555</v>
      </c>
      <c r="E1056" s="11" t="s">
        <v>1017</v>
      </c>
      <c r="F1056" s="12"/>
    </row>
    <row r="1057" spans="1:6" x14ac:dyDescent="0.3">
      <c r="A1057" s="11" t="s">
        <v>985</v>
      </c>
      <c r="B1057" s="14">
        <v>73</v>
      </c>
      <c r="C1057" s="11" t="s">
        <v>1018</v>
      </c>
      <c r="D1057" s="17">
        <v>73563</v>
      </c>
      <c r="E1057" s="11" t="s">
        <v>1018</v>
      </c>
      <c r="F1057" s="12"/>
    </row>
    <row r="1058" spans="1:6" x14ac:dyDescent="0.3">
      <c r="A1058" s="11" t="s">
        <v>985</v>
      </c>
      <c r="B1058" s="14">
        <v>73</v>
      </c>
      <c r="C1058" s="11" t="s">
        <v>1019</v>
      </c>
      <c r="D1058" s="17">
        <v>73585</v>
      </c>
      <c r="E1058" s="11" t="s">
        <v>1019</v>
      </c>
      <c r="F1058" s="12"/>
    </row>
    <row r="1059" spans="1:6" x14ac:dyDescent="0.3">
      <c r="A1059" s="11" t="s">
        <v>985</v>
      </c>
      <c r="B1059" s="14">
        <v>73</v>
      </c>
      <c r="C1059" s="11" t="s">
        <v>1020</v>
      </c>
      <c r="D1059" s="17">
        <v>73616</v>
      </c>
      <c r="E1059" s="11" t="s">
        <v>1020</v>
      </c>
      <c r="F1059" s="12"/>
    </row>
    <row r="1060" spans="1:6" x14ac:dyDescent="0.3">
      <c r="A1060" s="11" t="s">
        <v>985</v>
      </c>
      <c r="B1060" s="14">
        <v>73</v>
      </c>
      <c r="C1060" s="11" t="s">
        <v>1021</v>
      </c>
      <c r="D1060" s="17">
        <v>73622</v>
      </c>
      <c r="E1060" s="11" t="s">
        <v>1021</v>
      </c>
      <c r="F1060" s="12"/>
    </row>
    <row r="1061" spans="1:6" x14ac:dyDescent="0.3">
      <c r="A1061" s="11" t="s">
        <v>985</v>
      </c>
      <c r="B1061" s="14">
        <v>73</v>
      </c>
      <c r="C1061" s="11" t="s">
        <v>1022</v>
      </c>
      <c r="D1061" s="17">
        <v>73624</v>
      </c>
      <c r="E1061" s="11" t="s">
        <v>1022</v>
      </c>
      <c r="F1061" s="12"/>
    </row>
    <row r="1062" spans="1:6" x14ac:dyDescent="0.3">
      <c r="A1062" s="11" t="s">
        <v>985</v>
      </c>
      <c r="B1062" s="14">
        <v>73</v>
      </c>
      <c r="C1062" s="11" t="s">
        <v>1023</v>
      </c>
      <c r="D1062" s="17">
        <v>73671</v>
      </c>
      <c r="E1062" s="11" t="s">
        <v>1023</v>
      </c>
      <c r="F1062" s="12"/>
    </row>
    <row r="1063" spans="1:6" x14ac:dyDescent="0.3">
      <c r="A1063" s="11" t="s">
        <v>985</v>
      </c>
      <c r="B1063" s="14">
        <v>73</v>
      </c>
      <c r="C1063" s="11" t="s">
        <v>1024</v>
      </c>
      <c r="D1063" s="17">
        <v>73675</v>
      </c>
      <c r="E1063" s="11" t="s">
        <v>1024</v>
      </c>
      <c r="F1063" s="12"/>
    </row>
    <row r="1064" spans="1:6" x14ac:dyDescent="0.3">
      <c r="A1064" s="11" t="s">
        <v>985</v>
      </c>
      <c r="B1064" s="14">
        <v>73</v>
      </c>
      <c r="C1064" s="11" t="s">
        <v>124</v>
      </c>
      <c r="D1064" s="17">
        <v>73678</v>
      </c>
      <c r="E1064" s="11" t="s">
        <v>124</v>
      </c>
      <c r="F1064" s="12"/>
    </row>
    <row r="1065" spans="1:6" x14ac:dyDescent="0.3">
      <c r="A1065" s="11" t="s">
        <v>985</v>
      </c>
      <c r="B1065" s="14">
        <v>73</v>
      </c>
      <c r="C1065" s="11" t="s">
        <v>1025</v>
      </c>
      <c r="D1065" s="17">
        <v>73443</v>
      </c>
      <c r="E1065" s="11" t="s">
        <v>1025</v>
      </c>
      <c r="F1065" s="12"/>
    </row>
    <row r="1066" spans="1:6" x14ac:dyDescent="0.3">
      <c r="A1066" s="11" t="s">
        <v>985</v>
      </c>
      <c r="B1066" s="14">
        <v>73</v>
      </c>
      <c r="C1066" s="11" t="s">
        <v>1026</v>
      </c>
      <c r="D1066" s="17">
        <v>73686</v>
      </c>
      <c r="E1066" s="11" t="s">
        <v>1026</v>
      </c>
      <c r="F1066" s="12"/>
    </row>
    <row r="1067" spans="1:6" x14ac:dyDescent="0.3">
      <c r="A1067" s="11" t="s">
        <v>985</v>
      </c>
      <c r="B1067" s="14">
        <v>73</v>
      </c>
      <c r="C1067" s="11" t="s">
        <v>447</v>
      </c>
      <c r="D1067" s="17">
        <v>73770</v>
      </c>
      <c r="E1067" s="11" t="s">
        <v>447</v>
      </c>
      <c r="F1067" s="12"/>
    </row>
    <row r="1068" spans="1:6" x14ac:dyDescent="0.3">
      <c r="A1068" s="11" t="s">
        <v>985</v>
      </c>
      <c r="B1068" s="14">
        <v>73</v>
      </c>
      <c r="C1068" s="11" t="s">
        <v>1027</v>
      </c>
      <c r="D1068" s="17">
        <v>73854</v>
      </c>
      <c r="E1068" s="11" t="s">
        <v>1027</v>
      </c>
      <c r="F1068" s="12"/>
    </row>
    <row r="1069" spans="1:6" x14ac:dyDescent="0.3">
      <c r="A1069" s="11" t="s">
        <v>985</v>
      </c>
      <c r="B1069" s="14">
        <v>73</v>
      </c>
      <c r="C1069" s="11" t="s">
        <v>1028</v>
      </c>
      <c r="D1069" s="17">
        <v>73861</v>
      </c>
      <c r="E1069" s="11" t="s">
        <v>1028</v>
      </c>
      <c r="F1069" s="12"/>
    </row>
    <row r="1070" spans="1:6" x14ac:dyDescent="0.3">
      <c r="A1070" s="11" t="s">
        <v>985</v>
      </c>
      <c r="B1070" s="14">
        <v>73</v>
      </c>
      <c r="C1070" s="11" t="s">
        <v>1029</v>
      </c>
      <c r="D1070" s="17">
        <v>73870</v>
      </c>
      <c r="E1070" s="11" t="s">
        <v>1029</v>
      </c>
      <c r="F1070" s="12"/>
    </row>
    <row r="1071" spans="1:6" x14ac:dyDescent="0.3">
      <c r="A1071" s="11" t="s">
        <v>985</v>
      </c>
      <c r="B1071" s="14">
        <v>73</v>
      </c>
      <c r="C1071" s="11" t="s">
        <v>1030</v>
      </c>
      <c r="D1071" s="17">
        <v>73873</v>
      </c>
      <c r="E1071" s="11" t="s">
        <v>1030</v>
      </c>
      <c r="F1071" s="12"/>
    </row>
    <row r="1072" spans="1:6" x14ac:dyDescent="0.3">
      <c r="A1072" s="11" t="s">
        <v>1031</v>
      </c>
      <c r="B1072" s="14">
        <v>76</v>
      </c>
      <c r="C1072" s="11" t="s">
        <v>1032</v>
      </c>
      <c r="D1072" s="17">
        <v>76020</v>
      </c>
      <c r="E1072" s="11" t="s">
        <v>1032</v>
      </c>
      <c r="F1072" s="12"/>
    </row>
    <row r="1073" spans="1:6" x14ac:dyDescent="0.3">
      <c r="A1073" s="11" t="s">
        <v>1031</v>
      </c>
      <c r="B1073" s="14">
        <v>76</v>
      </c>
      <c r="C1073" s="11" t="s">
        <v>1033</v>
      </c>
      <c r="D1073" s="17">
        <v>76036</v>
      </c>
      <c r="E1073" s="11" t="s">
        <v>1033</v>
      </c>
      <c r="F1073" s="12"/>
    </row>
    <row r="1074" spans="1:6" x14ac:dyDescent="0.3">
      <c r="A1074" s="11" t="s">
        <v>1031</v>
      </c>
      <c r="B1074" s="14">
        <v>76</v>
      </c>
      <c r="C1074" s="11" t="s">
        <v>1034</v>
      </c>
      <c r="D1074" s="17">
        <v>76041</v>
      </c>
      <c r="E1074" s="11" t="s">
        <v>1034</v>
      </c>
      <c r="F1074" s="12"/>
    </row>
    <row r="1075" spans="1:6" x14ac:dyDescent="0.3">
      <c r="A1075" s="11" t="s">
        <v>1031</v>
      </c>
      <c r="B1075" s="14">
        <v>76</v>
      </c>
      <c r="C1075" s="11" t="s">
        <v>42</v>
      </c>
      <c r="D1075" s="17">
        <v>76054</v>
      </c>
      <c r="E1075" s="11" t="s">
        <v>42</v>
      </c>
      <c r="F1075" s="12"/>
    </row>
    <row r="1076" spans="1:6" x14ac:dyDescent="0.3">
      <c r="A1076" s="11" t="s">
        <v>1031</v>
      </c>
      <c r="B1076" s="14">
        <v>76</v>
      </c>
      <c r="C1076" s="11" t="s">
        <v>190</v>
      </c>
      <c r="D1076" s="17">
        <v>76100</v>
      </c>
      <c r="E1076" s="11" t="s">
        <v>190</v>
      </c>
      <c r="F1076" s="12"/>
    </row>
    <row r="1077" spans="1:6" x14ac:dyDescent="0.3">
      <c r="A1077" s="11" t="s">
        <v>1031</v>
      </c>
      <c r="B1077" s="14">
        <v>76</v>
      </c>
      <c r="C1077" s="11" t="s">
        <v>1035</v>
      </c>
      <c r="D1077" s="17">
        <v>76109</v>
      </c>
      <c r="E1077" s="11" t="s">
        <v>1035</v>
      </c>
      <c r="F1077" s="12"/>
    </row>
    <row r="1078" spans="1:6" x14ac:dyDescent="0.3">
      <c r="A1078" s="11" t="s">
        <v>1031</v>
      </c>
      <c r="B1078" s="14">
        <v>76</v>
      </c>
      <c r="C1078" s="11" t="s">
        <v>1036</v>
      </c>
      <c r="D1078" s="17">
        <v>76113</v>
      </c>
      <c r="E1078" s="11" t="s">
        <v>1036</v>
      </c>
      <c r="F1078" s="12"/>
    </row>
    <row r="1079" spans="1:6" x14ac:dyDescent="0.3">
      <c r="A1079" s="11" t="s">
        <v>1031</v>
      </c>
      <c r="B1079" s="14">
        <v>76</v>
      </c>
      <c r="C1079" s="11" t="s">
        <v>1037</v>
      </c>
      <c r="D1079" s="17">
        <v>76122</v>
      </c>
      <c r="E1079" s="11" t="s">
        <v>1037</v>
      </c>
      <c r="F1079" s="12"/>
    </row>
    <row r="1080" spans="1:6" x14ac:dyDescent="0.3">
      <c r="A1080" s="11" t="s">
        <v>1031</v>
      </c>
      <c r="B1080" s="14">
        <v>76</v>
      </c>
      <c r="C1080" s="11" t="s">
        <v>1038</v>
      </c>
      <c r="D1080" s="17">
        <v>76001</v>
      </c>
      <c r="E1080" s="11" t="s">
        <v>1038</v>
      </c>
      <c r="F1080" s="12"/>
    </row>
    <row r="1081" spans="1:6" x14ac:dyDescent="0.3">
      <c r="A1081" s="11" t="s">
        <v>1031</v>
      </c>
      <c r="B1081" s="14">
        <v>76</v>
      </c>
      <c r="C1081" s="11" t="s">
        <v>1039</v>
      </c>
      <c r="D1081" s="17">
        <v>76126</v>
      </c>
      <c r="E1081" s="11" t="s">
        <v>1039</v>
      </c>
      <c r="F1081" s="12"/>
    </row>
    <row r="1082" spans="1:6" x14ac:dyDescent="0.3">
      <c r="A1082" s="11" t="s">
        <v>1031</v>
      </c>
      <c r="B1082" s="14">
        <v>76</v>
      </c>
      <c r="C1082" s="11" t="s">
        <v>169</v>
      </c>
      <c r="D1082" s="17">
        <v>76130</v>
      </c>
      <c r="E1082" s="11" t="s">
        <v>169</v>
      </c>
      <c r="F1082" s="12"/>
    </row>
    <row r="1083" spans="1:6" x14ac:dyDescent="0.3">
      <c r="A1083" s="11" t="s">
        <v>1031</v>
      </c>
      <c r="B1083" s="14">
        <v>76</v>
      </c>
      <c r="C1083" s="11" t="s">
        <v>1040</v>
      </c>
      <c r="D1083" s="17">
        <v>76147</v>
      </c>
      <c r="E1083" s="11" t="s">
        <v>1040</v>
      </c>
      <c r="F1083" s="12"/>
    </row>
    <row r="1084" spans="1:6" x14ac:dyDescent="0.3">
      <c r="A1084" s="11" t="s">
        <v>1031</v>
      </c>
      <c r="B1084" s="14">
        <v>76</v>
      </c>
      <c r="C1084" s="11" t="s">
        <v>1041</v>
      </c>
      <c r="D1084" s="17">
        <v>76233</v>
      </c>
      <c r="E1084" s="11" t="s">
        <v>1041</v>
      </c>
      <c r="F1084" s="12"/>
    </row>
    <row r="1085" spans="1:6" x14ac:dyDescent="0.3">
      <c r="A1085" s="11" t="s">
        <v>1031</v>
      </c>
      <c r="B1085" s="14">
        <v>76</v>
      </c>
      <c r="C1085" s="11" t="s">
        <v>1042</v>
      </c>
      <c r="D1085" s="17">
        <v>76243</v>
      </c>
      <c r="E1085" s="11" t="s">
        <v>1042</v>
      </c>
      <c r="F1085" s="12"/>
    </row>
    <row r="1086" spans="1:6" x14ac:dyDescent="0.3">
      <c r="A1086" s="11" t="s">
        <v>1031</v>
      </c>
      <c r="B1086" s="14">
        <v>76</v>
      </c>
      <c r="C1086" s="11" t="s">
        <v>1043</v>
      </c>
      <c r="D1086" s="17">
        <v>76246</v>
      </c>
      <c r="E1086" s="11" t="s">
        <v>1043</v>
      </c>
      <c r="F1086" s="12"/>
    </row>
    <row r="1087" spans="1:6" x14ac:dyDescent="0.3">
      <c r="A1087" s="11" t="s">
        <v>1031</v>
      </c>
      <c r="B1087" s="14">
        <v>76</v>
      </c>
      <c r="C1087" s="11" t="s">
        <v>1044</v>
      </c>
      <c r="D1087" s="17">
        <v>76248</v>
      </c>
      <c r="E1087" s="11" t="s">
        <v>1044</v>
      </c>
      <c r="F1087" s="12"/>
    </row>
    <row r="1088" spans="1:6" x14ac:dyDescent="0.3">
      <c r="A1088" s="11" t="s">
        <v>1031</v>
      </c>
      <c r="B1088" s="14">
        <v>76</v>
      </c>
      <c r="C1088" s="11" t="s">
        <v>1045</v>
      </c>
      <c r="D1088" s="17">
        <v>76250</v>
      </c>
      <c r="E1088" s="11" t="s">
        <v>1045</v>
      </c>
      <c r="F1088" s="12"/>
    </row>
    <row r="1089" spans="1:6" x14ac:dyDescent="0.3">
      <c r="A1089" s="11" t="s">
        <v>1031</v>
      </c>
      <c r="B1089" s="14">
        <v>76</v>
      </c>
      <c r="C1089" s="11" t="s">
        <v>1046</v>
      </c>
      <c r="D1089" s="17">
        <v>76275</v>
      </c>
      <c r="E1089" s="11" t="s">
        <v>1046</v>
      </c>
      <c r="F1089" s="12"/>
    </row>
    <row r="1090" spans="1:6" x14ac:dyDescent="0.3">
      <c r="A1090" s="11" t="s">
        <v>1031</v>
      </c>
      <c r="B1090" s="14">
        <v>76</v>
      </c>
      <c r="C1090" s="11" t="s">
        <v>1047</v>
      </c>
      <c r="D1090" s="17">
        <v>76306</v>
      </c>
      <c r="E1090" s="11" t="s">
        <v>1047</v>
      </c>
      <c r="F1090" s="12"/>
    </row>
    <row r="1091" spans="1:6" x14ac:dyDescent="0.3">
      <c r="A1091" s="11" t="s">
        <v>1031</v>
      </c>
      <c r="B1091" s="14">
        <v>76</v>
      </c>
      <c r="C1091" s="11" t="s">
        <v>1048</v>
      </c>
      <c r="D1091" s="17">
        <v>76318</v>
      </c>
      <c r="E1091" s="11" t="s">
        <v>1048</v>
      </c>
      <c r="F1091" s="12"/>
    </row>
    <row r="1092" spans="1:6" x14ac:dyDescent="0.3">
      <c r="A1092" s="11" t="s">
        <v>1031</v>
      </c>
      <c r="B1092" s="14">
        <v>76</v>
      </c>
      <c r="C1092" s="11" t="s">
        <v>1049</v>
      </c>
      <c r="D1092" s="17">
        <v>76111</v>
      </c>
      <c r="E1092" s="11" t="s">
        <v>1049</v>
      </c>
      <c r="F1092" s="12"/>
    </row>
    <row r="1093" spans="1:6" x14ac:dyDescent="0.3">
      <c r="A1093" s="11" t="s">
        <v>1031</v>
      </c>
      <c r="B1093" s="14">
        <v>76</v>
      </c>
      <c r="C1093" s="11" t="s">
        <v>1050</v>
      </c>
      <c r="D1093" s="17">
        <v>76364</v>
      </c>
      <c r="E1093" s="11" t="s">
        <v>1050</v>
      </c>
      <c r="F1093" s="12"/>
    </row>
    <row r="1094" spans="1:6" x14ac:dyDescent="0.3">
      <c r="A1094" s="11" t="s">
        <v>1031</v>
      </c>
      <c r="B1094" s="14">
        <v>76</v>
      </c>
      <c r="C1094" s="11" t="s">
        <v>1051</v>
      </c>
      <c r="D1094" s="17">
        <v>76377</v>
      </c>
      <c r="E1094" s="11" t="s">
        <v>1051</v>
      </c>
      <c r="F1094" s="12"/>
    </row>
    <row r="1095" spans="1:6" x14ac:dyDescent="0.3">
      <c r="A1095" s="11" t="s">
        <v>1031</v>
      </c>
      <c r="B1095" s="14">
        <v>76</v>
      </c>
      <c r="C1095" s="11" t="s">
        <v>94</v>
      </c>
      <c r="D1095" s="17">
        <v>76400</v>
      </c>
      <c r="E1095" s="11" t="s">
        <v>94</v>
      </c>
      <c r="F1095" s="12"/>
    </row>
    <row r="1096" spans="1:6" x14ac:dyDescent="0.3">
      <c r="A1096" s="11" t="s">
        <v>1031</v>
      </c>
      <c r="B1096" s="14">
        <v>76</v>
      </c>
      <c r="C1096" s="11" t="s">
        <v>21</v>
      </c>
      <c r="D1096" s="17">
        <v>76403</v>
      </c>
      <c r="E1096" s="11" t="s">
        <v>21</v>
      </c>
      <c r="F1096" s="12"/>
    </row>
    <row r="1097" spans="1:6" x14ac:dyDescent="0.3">
      <c r="A1097" s="11" t="s">
        <v>1031</v>
      </c>
      <c r="B1097" s="14">
        <v>76</v>
      </c>
      <c r="C1097" s="11" t="s">
        <v>1052</v>
      </c>
      <c r="D1097" s="17">
        <v>76497</v>
      </c>
      <c r="E1097" s="11" t="s">
        <v>1052</v>
      </c>
      <c r="F1097" s="12"/>
    </row>
    <row r="1098" spans="1:6" x14ac:dyDescent="0.3">
      <c r="A1098" s="11" t="s">
        <v>1031</v>
      </c>
      <c r="B1098" s="14">
        <v>76</v>
      </c>
      <c r="C1098" s="11" t="s">
        <v>1053</v>
      </c>
      <c r="D1098" s="17">
        <v>76520</v>
      </c>
      <c r="E1098" s="11" t="s">
        <v>1053</v>
      </c>
      <c r="F1098" s="12"/>
    </row>
    <row r="1099" spans="1:6" x14ac:dyDescent="0.3">
      <c r="A1099" s="11" t="s">
        <v>1031</v>
      </c>
      <c r="B1099" s="14">
        <v>76</v>
      </c>
      <c r="C1099" s="11" t="s">
        <v>1054</v>
      </c>
      <c r="D1099" s="17">
        <v>76563</v>
      </c>
      <c r="E1099" s="11" t="s">
        <v>1054</v>
      </c>
      <c r="F1099" s="12"/>
    </row>
    <row r="1100" spans="1:6" x14ac:dyDescent="0.3">
      <c r="A1100" s="11" t="s">
        <v>1031</v>
      </c>
      <c r="B1100" s="14">
        <v>76</v>
      </c>
      <c r="C1100" s="11" t="s">
        <v>758</v>
      </c>
      <c r="D1100" s="17">
        <v>76606</v>
      </c>
      <c r="E1100" s="11" t="s">
        <v>758</v>
      </c>
      <c r="F1100" s="12"/>
    </row>
    <row r="1101" spans="1:6" x14ac:dyDescent="0.3">
      <c r="A1101" s="11" t="s">
        <v>1031</v>
      </c>
      <c r="B1101" s="14">
        <v>76</v>
      </c>
      <c r="C1101" s="11" t="s">
        <v>1055</v>
      </c>
      <c r="D1101" s="17">
        <v>76616</v>
      </c>
      <c r="E1101" s="11" t="s">
        <v>1055</v>
      </c>
      <c r="F1101" s="12"/>
    </row>
    <row r="1102" spans="1:6" x14ac:dyDescent="0.3">
      <c r="A1102" s="11" t="s">
        <v>1031</v>
      </c>
      <c r="B1102" s="14">
        <v>76</v>
      </c>
      <c r="C1102" s="11" t="s">
        <v>1056</v>
      </c>
      <c r="D1102" s="17">
        <v>76622</v>
      </c>
      <c r="E1102" s="11" t="s">
        <v>1056</v>
      </c>
      <c r="F1102" s="12"/>
    </row>
    <row r="1103" spans="1:6" x14ac:dyDescent="0.3">
      <c r="A1103" s="11" t="s">
        <v>1031</v>
      </c>
      <c r="B1103" s="14">
        <v>76</v>
      </c>
      <c r="C1103" s="11" t="s">
        <v>981</v>
      </c>
      <c r="D1103" s="17">
        <v>76670</v>
      </c>
      <c r="E1103" s="11" t="s">
        <v>981</v>
      </c>
      <c r="F1103" s="12"/>
    </row>
    <row r="1104" spans="1:6" x14ac:dyDescent="0.3">
      <c r="A1104" s="11" t="s">
        <v>1031</v>
      </c>
      <c r="B1104" s="14">
        <v>76</v>
      </c>
      <c r="C1104" s="11" t="s">
        <v>1057</v>
      </c>
      <c r="D1104" s="17">
        <v>76736</v>
      </c>
      <c r="E1104" s="11" t="s">
        <v>1057</v>
      </c>
      <c r="F1104" s="12"/>
    </row>
    <row r="1105" spans="1:6" x14ac:dyDescent="0.3">
      <c r="A1105" s="11" t="s">
        <v>1031</v>
      </c>
      <c r="B1105" s="14">
        <v>76</v>
      </c>
      <c r="C1105" s="11" t="s">
        <v>1058</v>
      </c>
      <c r="D1105" s="17">
        <v>76823</v>
      </c>
      <c r="E1105" s="11" t="s">
        <v>1058</v>
      </c>
      <c r="F1105" s="12"/>
    </row>
    <row r="1106" spans="1:6" x14ac:dyDescent="0.3">
      <c r="A1106" s="11" t="s">
        <v>1031</v>
      </c>
      <c r="B1106" s="14">
        <v>76</v>
      </c>
      <c r="C1106" s="11" t="s">
        <v>1059</v>
      </c>
      <c r="D1106" s="17">
        <v>76828</v>
      </c>
      <c r="E1106" s="11" t="s">
        <v>1059</v>
      </c>
      <c r="F1106" s="12"/>
    </row>
    <row r="1107" spans="1:6" x14ac:dyDescent="0.3">
      <c r="A1107" s="11" t="s">
        <v>1031</v>
      </c>
      <c r="B1107" s="14">
        <v>76</v>
      </c>
      <c r="C1107" s="11" t="s">
        <v>1060</v>
      </c>
      <c r="D1107" s="17">
        <v>76834</v>
      </c>
      <c r="E1107" s="11" t="s">
        <v>1060</v>
      </c>
      <c r="F1107" s="12"/>
    </row>
    <row r="1108" spans="1:6" x14ac:dyDescent="0.3">
      <c r="A1108" s="11" t="s">
        <v>1031</v>
      </c>
      <c r="B1108" s="14">
        <v>76</v>
      </c>
      <c r="C1108" s="11" t="s">
        <v>1061</v>
      </c>
      <c r="D1108" s="17">
        <v>76845</v>
      </c>
      <c r="E1108" s="11" t="s">
        <v>1061</v>
      </c>
      <c r="F1108" s="12"/>
    </row>
    <row r="1109" spans="1:6" x14ac:dyDescent="0.3">
      <c r="A1109" s="11" t="s">
        <v>1031</v>
      </c>
      <c r="B1109" s="14">
        <v>76</v>
      </c>
      <c r="C1109" s="11" t="s">
        <v>1062</v>
      </c>
      <c r="D1109" s="17">
        <v>76863</v>
      </c>
      <c r="E1109" s="11" t="s">
        <v>1062</v>
      </c>
      <c r="F1109" s="12"/>
    </row>
    <row r="1110" spans="1:6" x14ac:dyDescent="0.3">
      <c r="A1110" s="11" t="s">
        <v>1031</v>
      </c>
      <c r="B1110" s="14">
        <v>76</v>
      </c>
      <c r="C1110" s="11" t="s">
        <v>1063</v>
      </c>
      <c r="D1110" s="17">
        <v>76869</v>
      </c>
      <c r="E1110" s="11" t="s">
        <v>1063</v>
      </c>
      <c r="F1110" s="12"/>
    </row>
    <row r="1111" spans="1:6" x14ac:dyDescent="0.3">
      <c r="A1111" s="11" t="s">
        <v>1031</v>
      </c>
      <c r="B1111" s="14">
        <v>76</v>
      </c>
      <c r="C1111" s="11" t="s">
        <v>1064</v>
      </c>
      <c r="D1111" s="17">
        <v>76890</v>
      </c>
      <c r="E1111" s="11" t="s">
        <v>1064</v>
      </c>
      <c r="F1111" s="12"/>
    </row>
    <row r="1112" spans="1:6" x14ac:dyDescent="0.3">
      <c r="A1112" s="11" t="s">
        <v>1031</v>
      </c>
      <c r="B1112" s="14">
        <v>76</v>
      </c>
      <c r="C1112" s="11" t="s">
        <v>1065</v>
      </c>
      <c r="D1112" s="17">
        <v>76892</v>
      </c>
      <c r="E1112" s="11" t="s">
        <v>1065</v>
      </c>
      <c r="F1112" s="12"/>
    </row>
    <row r="1113" spans="1:6" x14ac:dyDescent="0.3">
      <c r="A1113" s="11" t="s">
        <v>1031</v>
      </c>
      <c r="B1113" s="14">
        <v>76</v>
      </c>
      <c r="C1113" s="11" t="s">
        <v>1066</v>
      </c>
      <c r="D1113" s="17">
        <v>76895</v>
      </c>
      <c r="E1113" s="11" t="s">
        <v>1066</v>
      </c>
      <c r="F1113" s="12"/>
    </row>
    <row r="1114" spans="1:6" x14ac:dyDescent="0.3">
      <c r="A1114" s="11" t="s">
        <v>1067</v>
      </c>
      <c r="B1114" s="14">
        <v>97</v>
      </c>
      <c r="C1114" s="11" t="s">
        <v>1068</v>
      </c>
      <c r="D1114" s="17">
        <v>97161</v>
      </c>
      <c r="E1114" s="11" t="s">
        <v>1068</v>
      </c>
      <c r="F1114" s="12"/>
    </row>
    <row r="1115" spans="1:6" x14ac:dyDescent="0.3">
      <c r="A1115" s="11" t="s">
        <v>1067</v>
      </c>
      <c r="B1115" s="14">
        <v>97</v>
      </c>
      <c r="C1115" s="11" t="s">
        <v>1069</v>
      </c>
      <c r="D1115" s="17">
        <v>97001</v>
      </c>
      <c r="E1115" s="11" t="s">
        <v>1069</v>
      </c>
      <c r="F1115" s="12"/>
    </row>
    <row r="1116" spans="1:6" x14ac:dyDescent="0.3">
      <c r="A1116" s="11" t="s">
        <v>1067</v>
      </c>
      <c r="B1116" s="14">
        <v>97</v>
      </c>
      <c r="C1116" s="11" t="s">
        <v>1070</v>
      </c>
      <c r="D1116" s="17">
        <v>97511</v>
      </c>
      <c r="E1116" s="11" t="s">
        <v>1070</v>
      </c>
      <c r="F1116" s="12"/>
    </row>
    <row r="1117" spans="1:6" x14ac:dyDescent="0.3">
      <c r="A1117" s="11" t="s">
        <v>1067</v>
      </c>
      <c r="B1117" s="14">
        <v>97</v>
      </c>
      <c r="C1117" s="11" t="s">
        <v>1071</v>
      </c>
      <c r="D1117" s="17">
        <v>97777</v>
      </c>
      <c r="E1117" s="11" t="s">
        <v>1071</v>
      </c>
      <c r="F1117" s="12"/>
    </row>
    <row r="1118" spans="1:6" x14ac:dyDescent="0.3">
      <c r="A1118" s="11" t="s">
        <v>1067</v>
      </c>
      <c r="B1118" s="14">
        <v>97</v>
      </c>
      <c r="C1118" s="11" t="s">
        <v>1072</v>
      </c>
      <c r="D1118" s="17">
        <v>97666</v>
      </c>
      <c r="E1118" s="11" t="s">
        <v>1072</v>
      </c>
      <c r="F1118" s="12"/>
    </row>
    <row r="1119" spans="1:6" x14ac:dyDescent="0.3">
      <c r="A1119" s="11" t="s">
        <v>1067</v>
      </c>
      <c r="B1119" s="14">
        <v>97</v>
      </c>
      <c r="C1119" s="11" t="s">
        <v>1073</v>
      </c>
      <c r="D1119" s="17">
        <v>97889</v>
      </c>
      <c r="E1119" s="11" t="s">
        <v>1073</v>
      </c>
      <c r="F1119" s="12"/>
    </row>
    <row r="1120" spans="1:6" x14ac:dyDescent="0.3">
      <c r="A1120" s="11" t="s">
        <v>1074</v>
      </c>
      <c r="B1120" s="14">
        <v>99</v>
      </c>
      <c r="C1120" s="11" t="s">
        <v>1075</v>
      </c>
      <c r="D1120" s="17">
        <v>99773</v>
      </c>
      <c r="E1120" s="11" t="s">
        <v>1075</v>
      </c>
      <c r="F1120" s="12"/>
    </row>
    <row r="1121" spans="1:6" x14ac:dyDescent="0.3">
      <c r="A1121" s="11" t="s">
        <v>1074</v>
      </c>
      <c r="B1121" s="14">
        <v>99</v>
      </c>
      <c r="C1121" s="11" t="s">
        <v>1076</v>
      </c>
      <c r="D1121" s="17">
        <v>99524</v>
      </c>
      <c r="E1121" s="11" t="s">
        <v>1076</v>
      </c>
      <c r="F1121" s="12"/>
    </row>
    <row r="1122" spans="1:6" x14ac:dyDescent="0.3">
      <c r="A1122" s="11" t="s">
        <v>1074</v>
      </c>
      <c r="B1122" s="14">
        <v>99</v>
      </c>
      <c r="C1122" s="11" t="s">
        <v>1077</v>
      </c>
      <c r="D1122" s="17">
        <v>99001</v>
      </c>
      <c r="E1122" s="11" t="s">
        <v>1077</v>
      </c>
      <c r="F1122" s="12"/>
    </row>
    <row r="1123" spans="1:6" x14ac:dyDescent="0.3">
      <c r="A1123" s="11" t="s">
        <v>1074</v>
      </c>
      <c r="B1123" s="14">
        <v>99</v>
      </c>
      <c r="C1123" s="11" t="s">
        <v>1078</v>
      </c>
      <c r="D1123" s="17">
        <v>99624</v>
      </c>
      <c r="E1123" s="11" t="s">
        <v>1078</v>
      </c>
      <c r="F1123" s="12"/>
    </row>
    <row r="1124" spans="1:6" x14ac:dyDescent="0.3">
      <c r="A1124" s="12"/>
      <c r="B1124" s="15"/>
      <c r="C1124" s="12"/>
      <c r="D1124" s="18"/>
      <c r="E1124" s="12"/>
      <c r="F1124" s="12"/>
    </row>
  </sheetData>
  <autoFilter ref="A1:E1123" xr:uid="{342F20A6-E864-40AC-B964-AC8C2D67079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77EF8-0BFB-4D8B-B75F-14C5849011BC}">
  <dimension ref="A1:G309"/>
  <sheetViews>
    <sheetView topLeftCell="A154" workbookViewId="0">
      <selection activeCell="A166" sqref="A166"/>
    </sheetView>
  </sheetViews>
  <sheetFormatPr baseColWidth="10" defaultColWidth="11.453125" defaultRowHeight="12" x14ac:dyDescent="0.3"/>
  <cols>
    <col min="1" max="1" width="8.81640625" style="22" customWidth="1"/>
    <col min="2" max="2" width="9" style="22" customWidth="1"/>
    <col min="3" max="3" width="11.453125" style="13"/>
    <col min="4" max="4" width="18.81640625" style="22" bestFit="1" customWidth="1"/>
    <col min="5" max="5" width="30.7265625" style="13" customWidth="1"/>
    <col min="6" max="6" width="17.54296875" style="13" customWidth="1"/>
    <col min="7" max="7" width="2.1796875" style="13" customWidth="1"/>
    <col min="8" max="16384" width="11.453125" style="13"/>
  </cols>
  <sheetData>
    <row r="1" spans="1:7" s="22" customFormat="1" x14ac:dyDescent="0.3">
      <c r="A1" s="20" t="s">
        <v>1079</v>
      </c>
      <c r="B1" s="20" t="s">
        <v>1080</v>
      </c>
      <c r="C1" s="20" t="s">
        <v>0</v>
      </c>
      <c r="D1" s="20" t="s">
        <v>1081</v>
      </c>
      <c r="E1" s="20" t="s">
        <v>1</v>
      </c>
      <c r="F1" s="20" t="s">
        <v>1082</v>
      </c>
      <c r="G1" s="21"/>
    </row>
    <row r="2" spans="1:7" x14ac:dyDescent="0.3">
      <c r="A2" s="23">
        <v>1101</v>
      </c>
      <c r="B2" s="23">
        <v>1101</v>
      </c>
      <c r="C2" s="11" t="s">
        <v>1083</v>
      </c>
      <c r="D2" s="23" t="s">
        <v>1084</v>
      </c>
      <c r="E2" s="11" t="s">
        <v>1085</v>
      </c>
      <c r="F2" s="11" t="s">
        <v>1086</v>
      </c>
      <c r="G2" s="12"/>
    </row>
    <row r="3" spans="1:7" x14ac:dyDescent="0.3">
      <c r="A3" s="23">
        <v>1101</v>
      </c>
      <c r="B3" s="23">
        <v>1102</v>
      </c>
      <c r="C3" s="11" t="s">
        <v>1083</v>
      </c>
      <c r="D3" s="23" t="s">
        <v>1087</v>
      </c>
      <c r="E3" s="11" t="s">
        <v>1085</v>
      </c>
      <c r="F3" s="11" t="s">
        <v>1088</v>
      </c>
      <c r="G3" s="12"/>
    </row>
    <row r="4" spans="1:7" x14ac:dyDescent="0.3">
      <c r="A4" s="23">
        <v>1101</v>
      </c>
      <c r="B4" s="23">
        <v>1103</v>
      </c>
      <c r="C4" s="11" t="s">
        <v>1083</v>
      </c>
      <c r="D4" s="23" t="s">
        <v>1087</v>
      </c>
      <c r="E4" s="11" t="s">
        <v>1085</v>
      </c>
      <c r="F4" s="11" t="s">
        <v>1089</v>
      </c>
      <c r="G4" s="12"/>
    </row>
    <row r="5" spans="1:7" x14ac:dyDescent="0.3">
      <c r="A5" s="23">
        <v>1101</v>
      </c>
      <c r="B5" s="23">
        <v>1104</v>
      </c>
      <c r="C5" s="11" t="s">
        <v>1083</v>
      </c>
      <c r="D5" s="23" t="s">
        <v>1087</v>
      </c>
      <c r="E5" s="11" t="s">
        <v>1085</v>
      </c>
      <c r="F5" s="11" t="s">
        <v>1090</v>
      </c>
      <c r="G5" s="12"/>
    </row>
    <row r="6" spans="1:7" x14ac:dyDescent="0.3">
      <c r="A6" s="23">
        <v>1101</v>
      </c>
      <c r="B6" s="23">
        <v>1125</v>
      </c>
      <c r="C6" s="11" t="s">
        <v>1083</v>
      </c>
      <c r="D6" s="23" t="s">
        <v>1087</v>
      </c>
      <c r="E6" s="11" t="s">
        <v>1085</v>
      </c>
      <c r="F6" s="11" t="s">
        <v>1091</v>
      </c>
      <c r="G6" s="12"/>
    </row>
    <row r="7" spans="1:7" x14ac:dyDescent="0.3">
      <c r="A7" s="23">
        <v>1101</v>
      </c>
      <c r="B7" s="23">
        <v>1126</v>
      </c>
      <c r="C7" s="11" t="s">
        <v>1083</v>
      </c>
      <c r="D7" s="23" t="s">
        <v>1087</v>
      </c>
      <c r="E7" s="11" t="s">
        <v>1085</v>
      </c>
      <c r="F7" s="11" t="s">
        <v>1092</v>
      </c>
      <c r="G7" s="12"/>
    </row>
    <row r="8" spans="1:7" x14ac:dyDescent="0.3">
      <c r="A8" s="23">
        <v>1105</v>
      </c>
      <c r="B8" s="23">
        <v>1105</v>
      </c>
      <c r="C8" s="11" t="s">
        <v>1083</v>
      </c>
      <c r="D8" s="23" t="s">
        <v>1084</v>
      </c>
      <c r="E8" s="11" t="s">
        <v>1093</v>
      </c>
      <c r="F8" s="11" t="s">
        <v>1086</v>
      </c>
      <c r="G8" s="12"/>
    </row>
    <row r="9" spans="1:7" x14ac:dyDescent="0.3">
      <c r="A9" s="23">
        <v>1106</v>
      </c>
      <c r="B9" s="23">
        <v>1106</v>
      </c>
      <c r="C9" s="11" t="s">
        <v>1083</v>
      </c>
      <c r="D9" s="23" t="s">
        <v>1084</v>
      </c>
      <c r="E9" s="11" t="s">
        <v>1094</v>
      </c>
      <c r="F9" s="11" t="s">
        <v>1095</v>
      </c>
      <c r="G9" s="12"/>
    </row>
    <row r="10" spans="1:7" x14ac:dyDescent="0.3">
      <c r="A10" s="23">
        <v>1106</v>
      </c>
      <c r="B10" s="23">
        <v>1107</v>
      </c>
      <c r="C10" s="11" t="s">
        <v>1083</v>
      </c>
      <c r="D10" s="23" t="s">
        <v>1087</v>
      </c>
      <c r="E10" s="11" t="s">
        <v>1094</v>
      </c>
      <c r="F10" s="11" t="s">
        <v>1096</v>
      </c>
      <c r="G10" s="12"/>
    </row>
    <row r="11" spans="1:7" x14ac:dyDescent="0.3">
      <c r="A11" s="23">
        <v>1106</v>
      </c>
      <c r="B11" s="23">
        <v>1108</v>
      </c>
      <c r="C11" s="11" t="s">
        <v>1083</v>
      </c>
      <c r="D11" s="23" t="s">
        <v>1087</v>
      </c>
      <c r="E11" s="11" t="s">
        <v>1094</v>
      </c>
      <c r="F11" s="11" t="s">
        <v>1097</v>
      </c>
      <c r="G11" s="12"/>
    </row>
    <row r="12" spans="1:7" x14ac:dyDescent="0.3">
      <c r="A12" s="23">
        <v>1106</v>
      </c>
      <c r="B12" s="23">
        <v>1109</v>
      </c>
      <c r="C12" s="11" t="s">
        <v>1083</v>
      </c>
      <c r="D12" s="23" t="s">
        <v>1087</v>
      </c>
      <c r="E12" s="11" t="s">
        <v>1094</v>
      </c>
      <c r="F12" s="11" t="s">
        <v>1098</v>
      </c>
      <c r="G12" s="12"/>
    </row>
    <row r="13" spans="1:7" x14ac:dyDescent="0.3">
      <c r="A13" s="23">
        <v>1110</v>
      </c>
      <c r="B13" s="23">
        <v>1110</v>
      </c>
      <c r="C13" s="11" t="s">
        <v>1083</v>
      </c>
      <c r="D13" s="23" t="s">
        <v>1084</v>
      </c>
      <c r="E13" s="11" t="s">
        <v>1099</v>
      </c>
      <c r="F13" s="11" t="s">
        <v>1100</v>
      </c>
      <c r="G13" s="12"/>
    </row>
    <row r="14" spans="1:7" x14ac:dyDescent="0.3">
      <c r="A14" s="23">
        <v>1111</v>
      </c>
      <c r="B14" s="23">
        <v>1111</v>
      </c>
      <c r="C14" s="11" t="s">
        <v>1083</v>
      </c>
      <c r="D14" s="23" t="s">
        <v>1084</v>
      </c>
      <c r="E14" s="11" t="s">
        <v>1101</v>
      </c>
      <c r="F14" s="11" t="s">
        <v>1102</v>
      </c>
      <c r="G14" s="12"/>
    </row>
    <row r="15" spans="1:7" x14ac:dyDescent="0.3">
      <c r="A15" s="23">
        <v>1112</v>
      </c>
      <c r="B15" s="23">
        <v>1112</v>
      </c>
      <c r="C15" s="11" t="s">
        <v>1083</v>
      </c>
      <c r="D15" s="23" t="s">
        <v>1084</v>
      </c>
      <c r="E15" s="11" t="s">
        <v>1103</v>
      </c>
      <c r="F15" s="11" t="s">
        <v>1089</v>
      </c>
      <c r="G15" s="12"/>
    </row>
    <row r="16" spans="1:7" x14ac:dyDescent="0.3">
      <c r="A16" s="23">
        <v>1113</v>
      </c>
      <c r="B16" s="23">
        <v>1113</v>
      </c>
      <c r="C16" s="11" t="s">
        <v>1083</v>
      </c>
      <c r="D16" s="23" t="s">
        <v>1084</v>
      </c>
      <c r="E16" s="11" t="s">
        <v>1104</v>
      </c>
      <c r="F16" s="11" t="s">
        <v>1105</v>
      </c>
      <c r="G16" s="12"/>
    </row>
    <row r="17" spans="1:7" x14ac:dyDescent="0.3">
      <c r="A17" s="23">
        <v>1114</v>
      </c>
      <c r="B17" s="23">
        <v>1114</v>
      </c>
      <c r="C17" s="11" t="s">
        <v>1083</v>
      </c>
      <c r="D17" s="23" t="s">
        <v>1084</v>
      </c>
      <c r="E17" s="11" t="s">
        <v>1106</v>
      </c>
      <c r="F17" s="11" t="s">
        <v>1107</v>
      </c>
      <c r="G17" s="12"/>
    </row>
    <row r="18" spans="1:7" x14ac:dyDescent="0.3">
      <c r="A18" s="23">
        <v>1115</v>
      </c>
      <c r="B18" s="23">
        <v>1115</v>
      </c>
      <c r="C18" s="11" t="s">
        <v>1083</v>
      </c>
      <c r="D18" s="23" t="s">
        <v>1084</v>
      </c>
      <c r="E18" s="11" t="s">
        <v>1108</v>
      </c>
      <c r="F18" s="11" t="s">
        <v>1109</v>
      </c>
      <c r="G18" s="12"/>
    </row>
    <row r="19" spans="1:7" x14ac:dyDescent="0.3">
      <c r="A19" s="23">
        <v>1117</v>
      </c>
      <c r="B19" s="23">
        <v>1117</v>
      </c>
      <c r="C19" s="11" t="s">
        <v>1083</v>
      </c>
      <c r="D19" s="23" t="s">
        <v>1084</v>
      </c>
      <c r="E19" s="11" t="s">
        <v>1110</v>
      </c>
      <c r="F19" s="11" t="s">
        <v>1086</v>
      </c>
      <c r="G19" s="12"/>
    </row>
    <row r="20" spans="1:7" x14ac:dyDescent="0.3">
      <c r="A20" s="23">
        <v>1118</v>
      </c>
      <c r="B20" s="23">
        <v>1118</v>
      </c>
      <c r="C20" s="11" t="s">
        <v>1083</v>
      </c>
      <c r="D20" s="23" t="s">
        <v>1084</v>
      </c>
      <c r="E20" s="11" t="s">
        <v>1111</v>
      </c>
      <c r="F20" s="11" t="s">
        <v>1112</v>
      </c>
      <c r="G20" s="12"/>
    </row>
    <row r="21" spans="1:7" x14ac:dyDescent="0.3">
      <c r="A21" s="23">
        <v>1119</v>
      </c>
      <c r="B21" s="23">
        <v>1119</v>
      </c>
      <c r="C21" s="11" t="s">
        <v>1083</v>
      </c>
      <c r="D21" s="23" t="s">
        <v>1084</v>
      </c>
      <c r="E21" s="11" t="s">
        <v>1113</v>
      </c>
      <c r="F21" s="11" t="s">
        <v>1114</v>
      </c>
      <c r="G21" s="12"/>
    </row>
    <row r="22" spans="1:7" x14ac:dyDescent="0.3">
      <c r="A22" s="23">
        <v>1120</v>
      </c>
      <c r="B22" s="23">
        <v>1120</v>
      </c>
      <c r="C22" s="11" t="s">
        <v>1083</v>
      </c>
      <c r="D22" s="23" t="s">
        <v>1084</v>
      </c>
      <c r="E22" s="11" t="s">
        <v>1115</v>
      </c>
      <c r="F22" s="11" t="s">
        <v>1116</v>
      </c>
      <c r="G22" s="12"/>
    </row>
    <row r="23" spans="1:7" x14ac:dyDescent="0.3">
      <c r="A23" s="23">
        <v>1120</v>
      </c>
      <c r="B23" s="23">
        <v>1123</v>
      </c>
      <c r="C23" s="11" t="s">
        <v>1083</v>
      </c>
      <c r="D23" s="23" t="s">
        <v>1087</v>
      </c>
      <c r="E23" s="11" t="s">
        <v>1115</v>
      </c>
      <c r="F23" s="11" t="s">
        <v>1117</v>
      </c>
      <c r="G23" s="12"/>
    </row>
    <row r="24" spans="1:7" x14ac:dyDescent="0.3">
      <c r="A24" s="23">
        <v>1121</v>
      </c>
      <c r="B24" s="23">
        <v>1121</v>
      </c>
      <c r="C24" s="11" t="s">
        <v>1083</v>
      </c>
      <c r="D24" s="23" t="s">
        <v>1084</v>
      </c>
      <c r="E24" s="11" t="s">
        <v>1118</v>
      </c>
      <c r="F24" s="11" t="s">
        <v>1086</v>
      </c>
      <c r="G24" s="12"/>
    </row>
    <row r="25" spans="1:7" x14ac:dyDescent="0.3">
      <c r="A25" s="23">
        <v>1122</v>
      </c>
      <c r="B25" s="23">
        <v>1122</v>
      </c>
      <c r="C25" s="11" t="s">
        <v>1083</v>
      </c>
      <c r="D25" s="23" t="s">
        <v>1084</v>
      </c>
      <c r="E25" s="11" t="s">
        <v>1119</v>
      </c>
      <c r="F25" s="11" t="s">
        <v>1120</v>
      </c>
      <c r="G25" s="12"/>
    </row>
    <row r="26" spans="1:7" x14ac:dyDescent="0.3">
      <c r="A26" s="23">
        <v>1201</v>
      </c>
      <c r="B26" s="23">
        <v>1201</v>
      </c>
      <c r="C26" s="11" t="s">
        <v>1083</v>
      </c>
      <c r="D26" s="23" t="s">
        <v>1084</v>
      </c>
      <c r="E26" s="11" t="s">
        <v>1121</v>
      </c>
      <c r="F26" s="11" t="s">
        <v>1088</v>
      </c>
      <c r="G26" s="12"/>
    </row>
    <row r="27" spans="1:7" x14ac:dyDescent="0.3">
      <c r="A27" s="23">
        <v>1201</v>
      </c>
      <c r="B27" s="23">
        <v>1219</v>
      </c>
      <c r="C27" s="11" t="s">
        <v>1083</v>
      </c>
      <c r="D27" s="23" t="s">
        <v>1087</v>
      </c>
      <c r="E27" s="11" t="s">
        <v>1121</v>
      </c>
      <c r="F27" s="11" t="s">
        <v>1122</v>
      </c>
      <c r="G27" s="12"/>
    </row>
    <row r="28" spans="1:7" x14ac:dyDescent="0.3">
      <c r="A28" s="23">
        <v>1201</v>
      </c>
      <c r="B28" s="23">
        <v>1220</v>
      </c>
      <c r="C28" s="11" t="s">
        <v>1083</v>
      </c>
      <c r="D28" s="23" t="s">
        <v>1087</v>
      </c>
      <c r="E28" s="11" t="s">
        <v>1121</v>
      </c>
      <c r="F28" s="11" t="s">
        <v>1123</v>
      </c>
      <c r="G28" s="12"/>
    </row>
    <row r="29" spans="1:7" x14ac:dyDescent="0.3">
      <c r="A29" s="23">
        <v>1201</v>
      </c>
      <c r="B29" s="23">
        <v>1221</v>
      </c>
      <c r="C29" s="11" t="s">
        <v>1083</v>
      </c>
      <c r="D29" s="23" t="s">
        <v>1087</v>
      </c>
      <c r="E29" s="11" t="s">
        <v>1121</v>
      </c>
      <c r="F29" s="11" t="s">
        <v>1124</v>
      </c>
      <c r="G29" s="12"/>
    </row>
    <row r="30" spans="1:7" x14ac:dyDescent="0.3">
      <c r="A30" s="23">
        <v>1201</v>
      </c>
      <c r="B30" s="23">
        <v>1222</v>
      </c>
      <c r="C30" s="11" t="s">
        <v>1083</v>
      </c>
      <c r="D30" s="23" t="s">
        <v>1087</v>
      </c>
      <c r="E30" s="11" t="s">
        <v>1121</v>
      </c>
      <c r="F30" s="11" t="s">
        <v>1125</v>
      </c>
      <c r="G30" s="12"/>
    </row>
    <row r="31" spans="1:7" x14ac:dyDescent="0.3">
      <c r="A31" s="23">
        <v>1201</v>
      </c>
      <c r="B31" s="23">
        <v>1223</v>
      </c>
      <c r="C31" s="11" t="s">
        <v>1083</v>
      </c>
      <c r="D31" s="23" t="s">
        <v>1087</v>
      </c>
      <c r="E31" s="11" t="s">
        <v>1121</v>
      </c>
      <c r="F31" s="11" t="s">
        <v>1126</v>
      </c>
      <c r="G31" s="12"/>
    </row>
    <row r="32" spans="1:7" x14ac:dyDescent="0.3">
      <c r="A32" s="23">
        <v>1201</v>
      </c>
      <c r="B32" s="23">
        <v>9125</v>
      </c>
      <c r="C32" s="11" t="s">
        <v>1083</v>
      </c>
      <c r="D32" s="23" t="s">
        <v>1087</v>
      </c>
      <c r="E32" s="11" t="s">
        <v>1121</v>
      </c>
      <c r="F32" s="11" t="s">
        <v>1127</v>
      </c>
      <c r="G32" s="12"/>
    </row>
    <row r="33" spans="1:7" x14ac:dyDescent="0.3">
      <c r="A33" s="23">
        <v>1202</v>
      </c>
      <c r="B33" s="23">
        <v>1202</v>
      </c>
      <c r="C33" s="11" t="s">
        <v>1083</v>
      </c>
      <c r="D33" s="23" t="s">
        <v>1084</v>
      </c>
      <c r="E33" s="11" t="s">
        <v>1128</v>
      </c>
      <c r="F33" s="11" t="s">
        <v>1129</v>
      </c>
      <c r="G33" s="12"/>
    </row>
    <row r="34" spans="1:7" x14ac:dyDescent="0.3">
      <c r="A34" s="23">
        <v>1203</v>
      </c>
      <c r="B34" s="23">
        <v>1203</v>
      </c>
      <c r="C34" s="11" t="s">
        <v>1083</v>
      </c>
      <c r="D34" s="23" t="s">
        <v>1084</v>
      </c>
      <c r="E34" s="11" t="s">
        <v>1130</v>
      </c>
      <c r="F34" s="11" t="s">
        <v>1131</v>
      </c>
      <c r="G34" s="12"/>
    </row>
    <row r="35" spans="1:7" x14ac:dyDescent="0.3">
      <c r="A35" s="23">
        <v>1204</v>
      </c>
      <c r="B35" s="23">
        <v>1204</v>
      </c>
      <c r="C35" s="11" t="s">
        <v>1083</v>
      </c>
      <c r="D35" s="23" t="s">
        <v>1084</v>
      </c>
      <c r="E35" s="11" t="s">
        <v>1132</v>
      </c>
      <c r="F35" s="11" t="s">
        <v>1133</v>
      </c>
      <c r="G35" s="12"/>
    </row>
    <row r="36" spans="1:7" x14ac:dyDescent="0.3">
      <c r="A36" s="23">
        <v>1205</v>
      </c>
      <c r="B36" s="23">
        <v>1205</v>
      </c>
      <c r="C36" s="11" t="s">
        <v>1083</v>
      </c>
      <c r="D36" s="23" t="s">
        <v>1084</v>
      </c>
      <c r="E36" s="11" t="s">
        <v>1134</v>
      </c>
      <c r="F36" s="11" t="s">
        <v>1135</v>
      </c>
      <c r="G36" s="12"/>
    </row>
    <row r="37" spans="1:7" x14ac:dyDescent="0.3">
      <c r="A37" s="23">
        <v>1206</v>
      </c>
      <c r="B37" s="23">
        <v>1206</v>
      </c>
      <c r="C37" s="11" t="s">
        <v>1083</v>
      </c>
      <c r="D37" s="23" t="s">
        <v>1084</v>
      </c>
      <c r="E37" s="11" t="s">
        <v>1136</v>
      </c>
      <c r="F37" s="11" t="s">
        <v>1137</v>
      </c>
      <c r="G37" s="12"/>
    </row>
    <row r="38" spans="1:7" x14ac:dyDescent="0.3">
      <c r="A38" s="23">
        <v>1207</v>
      </c>
      <c r="B38" s="23">
        <v>1207</v>
      </c>
      <c r="C38" s="11" t="s">
        <v>1083</v>
      </c>
      <c r="D38" s="23" t="s">
        <v>1084</v>
      </c>
      <c r="E38" s="11" t="s">
        <v>1138</v>
      </c>
      <c r="F38" s="11" t="s">
        <v>1139</v>
      </c>
      <c r="G38" s="12"/>
    </row>
    <row r="39" spans="1:7" x14ac:dyDescent="0.3">
      <c r="A39" s="23">
        <v>1208</v>
      </c>
      <c r="B39" s="23">
        <v>1208</v>
      </c>
      <c r="C39" s="11" t="s">
        <v>1083</v>
      </c>
      <c r="D39" s="23" t="s">
        <v>1084</v>
      </c>
      <c r="E39" s="11" t="s">
        <v>1140</v>
      </c>
      <c r="F39" s="11" t="s">
        <v>1141</v>
      </c>
      <c r="G39" s="12"/>
    </row>
    <row r="40" spans="1:7" x14ac:dyDescent="0.3">
      <c r="A40" s="23">
        <v>1209</v>
      </c>
      <c r="B40" s="23">
        <v>1209</v>
      </c>
      <c r="C40" s="11" t="s">
        <v>1083</v>
      </c>
      <c r="D40" s="23" t="s">
        <v>1084</v>
      </c>
      <c r="E40" s="11" t="s">
        <v>1142</v>
      </c>
      <c r="F40" s="11" t="s">
        <v>1143</v>
      </c>
      <c r="G40" s="12"/>
    </row>
    <row r="41" spans="1:7" x14ac:dyDescent="0.3">
      <c r="A41" s="23">
        <v>1209</v>
      </c>
      <c r="B41" s="23">
        <v>1210</v>
      </c>
      <c r="C41" s="11" t="s">
        <v>1083</v>
      </c>
      <c r="D41" s="23" t="s">
        <v>1087</v>
      </c>
      <c r="E41" s="11" t="s">
        <v>1142</v>
      </c>
      <c r="F41" s="11" t="s">
        <v>1144</v>
      </c>
      <c r="G41" s="12"/>
    </row>
    <row r="42" spans="1:7" x14ac:dyDescent="0.3">
      <c r="A42" s="23">
        <v>1212</v>
      </c>
      <c r="B42" s="23">
        <v>1212</v>
      </c>
      <c r="C42" s="11" t="s">
        <v>1083</v>
      </c>
      <c r="D42" s="23" t="s">
        <v>1084</v>
      </c>
      <c r="E42" s="11" t="s">
        <v>1145</v>
      </c>
      <c r="F42" s="11" t="s">
        <v>1146</v>
      </c>
      <c r="G42" s="12"/>
    </row>
    <row r="43" spans="1:7" x14ac:dyDescent="0.3">
      <c r="A43" s="23">
        <v>1213</v>
      </c>
      <c r="B43" s="23">
        <v>1213</v>
      </c>
      <c r="C43" s="11" t="s">
        <v>1083</v>
      </c>
      <c r="D43" s="23" t="s">
        <v>1084</v>
      </c>
      <c r="E43" s="11" t="s">
        <v>1147</v>
      </c>
      <c r="F43" s="11" t="s">
        <v>1148</v>
      </c>
      <c r="G43" s="12"/>
    </row>
    <row r="44" spans="1:7" x14ac:dyDescent="0.3">
      <c r="A44" s="23">
        <v>1214</v>
      </c>
      <c r="B44" s="23">
        <v>1214</v>
      </c>
      <c r="C44" s="11" t="s">
        <v>1083</v>
      </c>
      <c r="D44" s="23" t="s">
        <v>1084</v>
      </c>
      <c r="E44" s="11" t="s">
        <v>1149</v>
      </c>
      <c r="F44" s="11" t="s">
        <v>1150</v>
      </c>
      <c r="G44" s="12"/>
    </row>
    <row r="45" spans="1:7" x14ac:dyDescent="0.3">
      <c r="A45" s="23">
        <v>1214</v>
      </c>
      <c r="B45" s="23">
        <v>1215</v>
      </c>
      <c r="C45" s="11" t="s">
        <v>1083</v>
      </c>
      <c r="D45" s="23" t="s">
        <v>1087</v>
      </c>
      <c r="E45" s="11" t="s">
        <v>1149</v>
      </c>
      <c r="F45" s="11" t="s">
        <v>1151</v>
      </c>
      <c r="G45" s="12"/>
    </row>
    <row r="46" spans="1:7" x14ac:dyDescent="0.3">
      <c r="A46" s="23">
        <v>1214</v>
      </c>
      <c r="B46" s="23">
        <v>1216</v>
      </c>
      <c r="C46" s="11" t="s">
        <v>1083</v>
      </c>
      <c r="D46" s="23" t="s">
        <v>1087</v>
      </c>
      <c r="E46" s="11" t="s">
        <v>1149</v>
      </c>
      <c r="F46" s="11" t="s">
        <v>1152</v>
      </c>
      <c r="G46" s="12"/>
    </row>
    <row r="47" spans="1:7" x14ac:dyDescent="0.3">
      <c r="A47" s="23">
        <v>1217</v>
      </c>
      <c r="B47" s="23">
        <v>1217</v>
      </c>
      <c r="C47" s="11" t="s">
        <v>1083</v>
      </c>
      <c r="D47" s="23" t="s">
        <v>1084</v>
      </c>
      <c r="E47" s="11" t="s">
        <v>1153</v>
      </c>
      <c r="F47" s="11" t="s">
        <v>1154</v>
      </c>
      <c r="G47" s="12"/>
    </row>
    <row r="48" spans="1:7" x14ac:dyDescent="0.3">
      <c r="A48" s="23">
        <v>1218</v>
      </c>
      <c r="B48" s="23">
        <v>1218</v>
      </c>
      <c r="C48" s="11" t="s">
        <v>1083</v>
      </c>
      <c r="D48" s="23" t="s">
        <v>1084</v>
      </c>
      <c r="E48" s="11" t="s">
        <v>1155</v>
      </c>
      <c r="F48" s="11" t="s">
        <v>1156</v>
      </c>
      <c r="G48" s="12"/>
    </row>
    <row r="49" spans="1:7" x14ac:dyDescent="0.3">
      <c r="A49" s="23">
        <v>1301</v>
      </c>
      <c r="B49" s="23">
        <v>1301</v>
      </c>
      <c r="C49" s="11" t="s">
        <v>1083</v>
      </c>
      <c r="D49" s="23" t="s">
        <v>1084</v>
      </c>
      <c r="E49" s="11" t="s">
        <v>1157</v>
      </c>
      <c r="F49" s="11" t="s">
        <v>1086</v>
      </c>
      <c r="G49" s="12"/>
    </row>
    <row r="50" spans="1:7" x14ac:dyDescent="0.3">
      <c r="A50" s="23">
        <v>1701</v>
      </c>
      <c r="B50" s="23">
        <v>1701</v>
      </c>
      <c r="C50" s="11" t="s">
        <v>1158</v>
      </c>
      <c r="D50" s="23" t="s">
        <v>1084</v>
      </c>
      <c r="E50" s="11" t="s">
        <v>1159</v>
      </c>
      <c r="F50" s="11" t="s">
        <v>1086</v>
      </c>
      <c r="G50" s="12"/>
    </row>
    <row r="51" spans="1:7" x14ac:dyDescent="0.3">
      <c r="A51" s="23">
        <v>1701</v>
      </c>
      <c r="B51" s="23">
        <v>1702</v>
      </c>
      <c r="C51" s="11" t="s">
        <v>1158</v>
      </c>
      <c r="D51" s="23" t="s">
        <v>1087</v>
      </c>
      <c r="E51" s="11" t="s">
        <v>1159</v>
      </c>
      <c r="F51" s="11" t="s">
        <v>1131</v>
      </c>
      <c r="G51" s="12"/>
    </row>
    <row r="52" spans="1:7" x14ac:dyDescent="0.3">
      <c r="A52" s="23">
        <v>1703</v>
      </c>
      <c r="B52" s="23">
        <v>1703</v>
      </c>
      <c r="C52" s="11" t="s">
        <v>1158</v>
      </c>
      <c r="D52" s="23" t="s">
        <v>1084</v>
      </c>
      <c r="E52" s="11" t="s">
        <v>1160</v>
      </c>
      <c r="F52" s="11" t="s">
        <v>1086</v>
      </c>
      <c r="G52" s="12"/>
    </row>
    <row r="53" spans="1:7" x14ac:dyDescent="0.3">
      <c r="A53" s="23">
        <v>1704</v>
      </c>
      <c r="B53" s="23">
        <v>1704</v>
      </c>
      <c r="C53" s="11" t="s">
        <v>1158</v>
      </c>
      <c r="D53" s="23" t="s">
        <v>1084</v>
      </c>
      <c r="E53" s="11" t="s">
        <v>1161</v>
      </c>
      <c r="F53" s="11" t="s">
        <v>1086</v>
      </c>
      <c r="G53" s="12"/>
    </row>
    <row r="54" spans="1:7" x14ac:dyDescent="0.3">
      <c r="A54" s="23">
        <v>1704</v>
      </c>
      <c r="B54" s="23">
        <v>1705</v>
      </c>
      <c r="C54" s="11" t="s">
        <v>1158</v>
      </c>
      <c r="D54" s="23" t="s">
        <v>1087</v>
      </c>
      <c r="E54" s="11" t="s">
        <v>1161</v>
      </c>
      <c r="F54" s="11" t="s">
        <v>1133</v>
      </c>
      <c r="G54" s="12"/>
    </row>
    <row r="55" spans="1:7" x14ac:dyDescent="0.3">
      <c r="A55" s="23">
        <v>1704</v>
      </c>
      <c r="B55" s="23">
        <v>1732</v>
      </c>
      <c r="C55" s="11" t="s">
        <v>1158</v>
      </c>
      <c r="D55" s="23" t="s">
        <v>1087</v>
      </c>
      <c r="E55" s="11" t="s">
        <v>1161</v>
      </c>
      <c r="F55" s="11" t="s">
        <v>1095</v>
      </c>
      <c r="G55" s="12"/>
    </row>
    <row r="56" spans="1:7" x14ac:dyDescent="0.3">
      <c r="A56" s="23">
        <v>1706</v>
      </c>
      <c r="B56" s="23">
        <v>1706</v>
      </c>
      <c r="C56" s="11" t="s">
        <v>1158</v>
      </c>
      <c r="D56" s="23" t="s">
        <v>1084</v>
      </c>
      <c r="E56" s="11" t="s">
        <v>1162</v>
      </c>
      <c r="F56" s="11" t="s">
        <v>1086</v>
      </c>
      <c r="G56" s="12"/>
    </row>
    <row r="57" spans="1:7" x14ac:dyDescent="0.3">
      <c r="A57" s="23">
        <v>1707</v>
      </c>
      <c r="B57" s="23">
        <v>1707</v>
      </c>
      <c r="C57" s="11" t="s">
        <v>1158</v>
      </c>
      <c r="D57" s="23" t="s">
        <v>1084</v>
      </c>
      <c r="E57" s="11" t="s">
        <v>1163</v>
      </c>
      <c r="F57" s="11" t="s">
        <v>1086</v>
      </c>
      <c r="G57" s="12"/>
    </row>
    <row r="58" spans="1:7" x14ac:dyDescent="0.3">
      <c r="A58" s="23">
        <v>1707</v>
      </c>
      <c r="B58" s="23">
        <v>1708</v>
      </c>
      <c r="C58" s="11" t="s">
        <v>1158</v>
      </c>
      <c r="D58" s="23" t="s">
        <v>1087</v>
      </c>
      <c r="E58" s="11" t="s">
        <v>1163</v>
      </c>
      <c r="F58" s="11" t="s">
        <v>1135</v>
      </c>
      <c r="G58" s="12"/>
    </row>
    <row r="59" spans="1:7" x14ac:dyDescent="0.3">
      <c r="A59" s="23">
        <v>1709</v>
      </c>
      <c r="B59" s="23">
        <v>1709</v>
      </c>
      <c r="C59" s="11" t="s">
        <v>1158</v>
      </c>
      <c r="D59" s="23" t="s">
        <v>1084</v>
      </c>
      <c r="E59" s="11" t="s">
        <v>1164</v>
      </c>
      <c r="F59" s="11" t="s">
        <v>1086</v>
      </c>
      <c r="G59" s="12"/>
    </row>
    <row r="60" spans="1:7" x14ac:dyDescent="0.3">
      <c r="A60" s="23">
        <v>1710</v>
      </c>
      <c r="B60" s="23">
        <v>1710</v>
      </c>
      <c r="C60" s="11" t="s">
        <v>1158</v>
      </c>
      <c r="D60" s="23" t="s">
        <v>1084</v>
      </c>
      <c r="E60" s="11" t="s">
        <v>1165</v>
      </c>
      <c r="F60" s="11" t="s">
        <v>1088</v>
      </c>
      <c r="G60" s="12"/>
    </row>
    <row r="61" spans="1:7" x14ac:dyDescent="0.3">
      <c r="A61" s="23">
        <v>1710</v>
      </c>
      <c r="B61" s="23">
        <v>1723</v>
      </c>
      <c r="C61" s="11" t="s">
        <v>1158</v>
      </c>
      <c r="D61" s="23" t="s">
        <v>1087</v>
      </c>
      <c r="E61" s="11" t="s">
        <v>1165</v>
      </c>
      <c r="F61" s="11" t="s">
        <v>1133</v>
      </c>
      <c r="G61" s="12"/>
    </row>
    <row r="62" spans="1:7" x14ac:dyDescent="0.3">
      <c r="A62" s="23">
        <v>1710</v>
      </c>
      <c r="B62" s="23">
        <v>1727</v>
      </c>
      <c r="C62" s="11" t="s">
        <v>1158</v>
      </c>
      <c r="D62" s="23" t="s">
        <v>1087</v>
      </c>
      <c r="E62" s="11" t="s">
        <v>1165</v>
      </c>
      <c r="F62" s="11" t="s">
        <v>1105</v>
      </c>
      <c r="G62" s="12"/>
    </row>
    <row r="63" spans="1:7" x14ac:dyDescent="0.3">
      <c r="A63" s="23">
        <v>1710</v>
      </c>
      <c r="B63" s="23">
        <v>1730</v>
      </c>
      <c r="C63" s="11" t="s">
        <v>1158</v>
      </c>
      <c r="D63" s="23" t="s">
        <v>1087</v>
      </c>
      <c r="E63" s="11" t="s">
        <v>1165</v>
      </c>
      <c r="F63" s="11" t="s">
        <v>1090</v>
      </c>
      <c r="G63" s="12"/>
    </row>
    <row r="64" spans="1:7" x14ac:dyDescent="0.3">
      <c r="A64" s="23">
        <v>1711</v>
      </c>
      <c r="B64" s="23">
        <v>1711</v>
      </c>
      <c r="C64" s="11" t="s">
        <v>1158</v>
      </c>
      <c r="D64" s="23" t="s">
        <v>1084</v>
      </c>
      <c r="E64" s="11" t="s">
        <v>1166</v>
      </c>
      <c r="F64" s="11" t="s">
        <v>1167</v>
      </c>
      <c r="G64" s="12"/>
    </row>
    <row r="65" spans="1:7" x14ac:dyDescent="0.3">
      <c r="A65" s="23">
        <v>1712</v>
      </c>
      <c r="B65" s="23">
        <v>1712</v>
      </c>
      <c r="C65" s="11" t="s">
        <v>1158</v>
      </c>
      <c r="D65" s="23" t="s">
        <v>1084</v>
      </c>
      <c r="E65" s="11" t="s">
        <v>1168</v>
      </c>
      <c r="F65" s="11" t="s">
        <v>1088</v>
      </c>
      <c r="G65" s="12"/>
    </row>
    <row r="66" spans="1:7" x14ac:dyDescent="0.3">
      <c r="A66" s="23">
        <v>1713</v>
      </c>
      <c r="B66" s="23">
        <v>1713</v>
      </c>
      <c r="C66" s="11" t="s">
        <v>1158</v>
      </c>
      <c r="D66" s="23" t="s">
        <v>1084</v>
      </c>
      <c r="E66" s="11" t="s">
        <v>1169</v>
      </c>
      <c r="F66" s="11" t="s">
        <v>1129</v>
      </c>
      <c r="G66" s="12"/>
    </row>
    <row r="67" spans="1:7" x14ac:dyDescent="0.3">
      <c r="A67" s="23">
        <v>1714</v>
      </c>
      <c r="B67" s="23">
        <v>1714</v>
      </c>
      <c r="C67" s="11" t="s">
        <v>1158</v>
      </c>
      <c r="D67" s="23" t="s">
        <v>1084</v>
      </c>
      <c r="E67" s="11" t="s">
        <v>1170</v>
      </c>
      <c r="F67" s="11" t="s">
        <v>1086</v>
      </c>
      <c r="G67" s="12"/>
    </row>
    <row r="68" spans="1:7" x14ac:dyDescent="0.3">
      <c r="A68" s="23">
        <v>1715</v>
      </c>
      <c r="B68" s="23">
        <v>1715</v>
      </c>
      <c r="C68" s="11" t="s">
        <v>1158</v>
      </c>
      <c r="D68" s="23" t="s">
        <v>1084</v>
      </c>
      <c r="E68" s="11" t="s">
        <v>1171</v>
      </c>
      <c r="F68" s="11" t="s">
        <v>1086</v>
      </c>
      <c r="G68" s="12"/>
    </row>
    <row r="69" spans="1:7" x14ac:dyDescent="0.3">
      <c r="A69" s="23">
        <v>1718</v>
      </c>
      <c r="B69" s="23">
        <v>1716</v>
      </c>
      <c r="C69" s="11" t="s">
        <v>1158</v>
      </c>
      <c r="D69" s="23" t="s">
        <v>1087</v>
      </c>
      <c r="E69" s="11" t="s">
        <v>1172</v>
      </c>
      <c r="F69" s="11" t="s">
        <v>1131</v>
      </c>
      <c r="G69" s="12"/>
    </row>
    <row r="70" spans="1:7" x14ac:dyDescent="0.3">
      <c r="A70" s="23">
        <v>1718</v>
      </c>
      <c r="B70" s="23">
        <v>1717</v>
      </c>
      <c r="C70" s="11" t="s">
        <v>1158</v>
      </c>
      <c r="D70" s="23" t="s">
        <v>1087</v>
      </c>
      <c r="E70" s="11" t="s">
        <v>1172</v>
      </c>
      <c r="F70" s="11" t="s">
        <v>1088</v>
      </c>
      <c r="G70" s="12"/>
    </row>
    <row r="71" spans="1:7" x14ac:dyDescent="0.3">
      <c r="A71" s="23">
        <v>1718</v>
      </c>
      <c r="B71" s="23">
        <v>1718</v>
      </c>
      <c r="C71" s="11" t="s">
        <v>1158</v>
      </c>
      <c r="D71" s="23" t="s">
        <v>1084</v>
      </c>
      <c r="E71" s="11" t="s">
        <v>1172</v>
      </c>
      <c r="F71" s="11" t="s">
        <v>1086</v>
      </c>
      <c r="G71" s="12"/>
    </row>
    <row r="72" spans="1:7" x14ac:dyDescent="0.3">
      <c r="A72" s="23">
        <v>1718</v>
      </c>
      <c r="B72" s="23">
        <v>1724</v>
      </c>
      <c r="C72" s="11" t="s">
        <v>1158</v>
      </c>
      <c r="D72" s="23" t="s">
        <v>1087</v>
      </c>
      <c r="E72" s="11" t="s">
        <v>1172</v>
      </c>
      <c r="F72" s="11" t="s">
        <v>1135</v>
      </c>
      <c r="G72" s="12"/>
    </row>
    <row r="73" spans="1:7" x14ac:dyDescent="0.3">
      <c r="A73" s="23">
        <v>1719</v>
      </c>
      <c r="B73" s="23">
        <v>1719</v>
      </c>
      <c r="C73" s="11" t="s">
        <v>1158</v>
      </c>
      <c r="D73" s="23" t="s">
        <v>1084</v>
      </c>
      <c r="E73" s="11" t="s">
        <v>1173</v>
      </c>
      <c r="F73" s="11" t="s">
        <v>1086</v>
      </c>
      <c r="G73" s="12"/>
    </row>
    <row r="74" spans="1:7" x14ac:dyDescent="0.3">
      <c r="A74" s="23">
        <v>1720</v>
      </c>
      <c r="B74" s="23">
        <v>1720</v>
      </c>
      <c r="C74" s="11" t="s">
        <v>1158</v>
      </c>
      <c r="D74" s="23" t="s">
        <v>1084</v>
      </c>
      <c r="E74" s="11" t="s">
        <v>1174</v>
      </c>
      <c r="F74" s="11" t="s">
        <v>1137</v>
      </c>
      <c r="G74" s="12"/>
    </row>
    <row r="75" spans="1:7" x14ac:dyDescent="0.3">
      <c r="A75" s="23">
        <v>1722</v>
      </c>
      <c r="B75" s="23">
        <v>1722</v>
      </c>
      <c r="C75" s="11" t="s">
        <v>1158</v>
      </c>
      <c r="D75" s="23" t="s">
        <v>1084</v>
      </c>
      <c r="E75" s="11" t="s">
        <v>1175</v>
      </c>
      <c r="F75" s="11" t="s">
        <v>1089</v>
      </c>
      <c r="G75" s="12"/>
    </row>
    <row r="76" spans="1:7" x14ac:dyDescent="0.3">
      <c r="A76" s="23">
        <v>1725</v>
      </c>
      <c r="B76" s="23">
        <v>1725</v>
      </c>
      <c r="C76" s="11" t="s">
        <v>1158</v>
      </c>
      <c r="D76" s="23" t="s">
        <v>1084</v>
      </c>
      <c r="E76" s="11" t="s">
        <v>1176</v>
      </c>
      <c r="F76" s="11" t="s">
        <v>1086</v>
      </c>
      <c r="G76" s="12"/>
    </row>
    <row r="77" spans="1:7" x14ac:dyDescent="0.3">
      <c r="A77" s="23">
        <v>1726</v>
      </c>
      <c r="B77" s="23">
        <v>1726</v>
      </c>
      <c r="C77" s="11" t="s">
        <v>1158</v>
      </c>
      <c r="D77" s="23" t="s">
        <v>1084</v>
      </c>
      <c r="E77" s="11" t="s">
        <v>1177</v>
      </c>
      <c r="F77" s="11" t="s">
        <v>1178</v>
      </c>
      <c r="G77" s="12"/>
    </row>
    <row r="78" spans="1:7" x14ac:dyDescent="0.3">
      <c r="A78" s="23">
        <v>1728</v>
      </c>
      <c r="B78" s="23">
        <v>1728</v>
      </c>
      <c r="C78" s="11" t="s">
        <v>1158</v>
      </c>
      <c r="D78" s="23" t="s">
        <v>1084</v>
      </c>
      <c r="E78" s="11" t="s">
        <v>1179</v>
      </c>
      <c r="F78" s="11" t="s">
        <v>1086</v>
      </c>
      <c r="G78" s="12"/>
    </row>
    <row r="79" spans="1:7" x14ac:dyDescent="0.3">
      <c r="A79" s="23">
        <v>1728</v>
      </c>
      <c r="B79" s="23">
        <v>1733</v>
      </c>
      <c r="C79" s="11" t="s">
        <v>1158</v>
      </c>
      <c r="D79" s="23" t="s">
        <v>1087</v>
      </c>
      <c r="E79" s="11" t="s">
        <v>1179</v>
      </c>
      <c r="F79" s="11" t="s">
        <v>1148</v>
      </c>
      <c r="G79" s="12"/>
    </row>
    <row r="80" spans="1:7" x14ac:dyDescent="0.3">
      <c r="A80" s="23">
        <v>1729</v>
      </c>
      <c r="B80" s="23">
        <v>1729</v>
      </c>
      <c r="C80" s="11" t="s">
        <v>1158</v>
      </c>
      <c r="D80" s="23" t="s">
        <v>1084</v>
      </c>
      <c r="E80" s="11" t="s">
        <v>1180</v>
      </c>
      <c r="F80" s="11" t="s">
        <v>1086</v>
      </c>
      <c r="G80" s="12"/>
    </row>
    <row r="81" spans="1:7" x14ac:dyDescent="0.3">
      <c r="A81" s="23">
        <v>1734</v>
      </c>
      <c r="B81" s="23">
        <v>1734</v>
      </c>
      <c r="C81" s="11" t="s">
        <v>1158</v>
      </c>
      <c r="D81" s="23" t="s">
        <v>1084</v>
      </c>
      <c r="E81" s="11" t="s">
        <v>1181</v>
      </c>
      <c r="F81" s="11" t="s">
        <v>1095</v>
      </c>
      <c r="G81" s="12"/>
    </row>
    <row r="82" spans="1:7" x14ac:dyDescent="0.3">
      <c r="A82" s="23">
        <v>1735</v>
      </c>
      <c r="B82" s="23">
        <v>1735</v>
      </c>
      <c r="C82" s="11" t="s">
        <v>1158</v>
      </c>
      <c r="D82" s="23" t="s">
        <v>1084</v>
      </c>
      <c r="E82" s="11" t="s">
        <v>1182</v>
      </c>
      <c r="F82" s="11" t="s">
        <v>1086</v>
      </c>
      <c r="G82" s="12"/>
    </row>
    <row r="83" spans="1:7" x14ac:dyDescent="0.3">
      <c r="A83" s="23">
        <v>1735</v>
      </c>
      <c r="B83" s="23">
        <v>9122</v>
      </c>
      <c r="C83" s="11" t="s">
        <v>1158</v>
      </c>
      <c r="D83" s="23" t="s">
        <v>1087</v>
      </c>
      <c r="E83" s="11" t="s">
        <v>1182</v>
      </c>
      <c r="F83" s="11" t="s">
        <v>1133</v>
      </c>
      <c r="G83" s="12"/>
    </row>
    <row r="84" spans="1:7" x14ac:dyDescent="0.3">
      <c r="A84" s="23">
        <v>1801</v>
      </c>
      <c r="B84" s="23">
        <v>1801</v>
      </c>
      <c r="C84" s="11" t="s">
        <v>1158</v>
      </c>
      <c r="D84" s="23" t="s">
        <v>1084</v>
      </c>
      <c r="E84" s="11" t="s">
        <v>1183</v>
      </c>
      <c r="F84" s="11" t="s">
        <v>1086</v>
      </c>
      <c r="G84" s="12"/>
    </row>
    <row r="85" spans="1:7" x14ac:dyDescent="0.3">
      <c r="A85" s="23">
        <v>1801</v>
      </c>
      <c r="B85" s="23">
        <v>1802</v>
      </c>
      <c r="C85" s="11" t="s">
        <v>1158</v>
      </c>
      <c r="D85" s="23" t="s">
        <v>1087</v>
      </c>
      <c r="E85" s="11" t="s">
        <v>1183</v>
      </c>
      <c r="F85" s="11" t="s">
        <v>1141</v>
      </c>
      <c r="G85" s="12"/>
    </row>
    <row r="86" spans="1:7" x14ac:dyDescent="0.3">
      <c r="A86" s="23">
        <v>1803</v>
      </c>
      <c r="B86" s="23">
        <v>1803</v>
      </c>
      <c r="C86" s="11" t="s">
        <v>1158</v>
      </c>
      <c r="D86" s="23" t="s">
        <v>1084</v>
      </c>
      <c r="E86" s="11" t="s">
        <v>1184</v>
      </c>
      <c r="F86" s="11" t="s">
        <v>1086</v>
      </c>
      <c r="G86" s="12"/>
    </row>
    <row r="87" spans="1:7" x14ac:dyDescent="0.3">
      <c r="A87" s="23">
        <v>1804</v>
      </c>
      <c r="B87" s="23">
        <v>1804</v>
      </c>
      <c r="C87" s="11" t="s">
        <v>1158</v>
      </c>
      <c r="D87" s="23" t="s">
        <v>1084</v>
      </c>
      <c r="E87" s="11" t="s">
        <v>1185</v>
      </c>
      <c r="F87" s="11" t="s">
        <v>1129</v>
      </c>
      <c r="G87" s="12"/>
    </row>
    <row r="88" spans="1:7" x14ac:dyDescent="0.3">
      <c r="A88" s="23">
        <v>1805</v>
      </c>
      <c r="B88" s="23">
        <v>1805</v>
      </c>
      <c r="C88" s="11" t="s">
        <v>1158</v>
      </c>
      <c r="D88" s="23" t="s">
        <v>1084</v>
      </c>
      <c r="E88" s="11" t="s">
        <v>1186</v>
      </c>
      <c r="F88" s="11" t="s">
        <v>1131</v>
      </c>
      <c r="G88" s="12"/>
    </row>
    <row r="89" spans="1:7" x14ac:dyDescent="0.3">
      <c r="A89" s="23">
        <v>1805</v>
      </c>
      <c r="B89" s="23">
        <v>1829</v>
      </c>
      <c r="C89" s="11" t="s">
        <v>1158</v>
      </c>
      <c r="D89" s="23" t="s">
        <v>1087</v>
      </c>
      <c r="E89" s="11" t="s">
        <v>1186</v>
      </c>
      <c r="F89" s="11" t="s">
        <v>1090</v>
      </c>
      <c r="G89" s="12"/>
    </row>
    <row r="90" spans="1:7" x14ac:dyDescent="0.3">
      <c r="A90" s="23">
        <v>1806</v>
      </c>
      <c r="B90" s="23">
        <v>1806</v>
      </c>
      <c r="C90" s="11" t="s">
        <v>1158</v>
      </c>
      <c r="D90" s="23" t="s">
        <v>1084</v>
      </c>
      <c r="E90" s="11" t="s">
        <v>1187</v>
      </c>
      <c r="F90" s="11" t="s">
        <v>1086</v>
      </c>
      <c r="G90" s="12"/>
    </row>
    <row r="91" spans="1:7" x14ac:dyDescent="0.3">
      <c r="A91" s="23">
        <v>1806</v>
      </c>
      <c r="B91" s="23">
        <v>1807</v>
      </c>
      <c r="C91" s="11" t="s">
        <v>1158</v>
      </c>
      <c r="D91" s="23" t="s">
        <v>1087</v>
      </c>
      <c r="E91" s="11" t="s">
        <v>1187</v>
      </c>
      <c r="F91" s="11" t="s">
        <v>1131</v>
      </c>
      <c r="G91" s="12"/>
    </row>
    <row r="92" spans="1:7" x14ac:dyDescent="0.3">
      <c r="A92" s="23">
        <v>1806</v>
      </c>
      <c r="B92" s="23">
        <v>1808</v>
      </c>
      <c r="C92" s="11" t="s">
        <v>1158</v>
      </c>
      <c r="D92" s="23" t="s">
        <v>1087</v>
      </c>
      <c r="E92" s="11" t="s">
        <v>1187</v>
      </c>
      <c r="F92" s="11" t="s">
        <v>1129</v>
      </c>
      <c r="G92" s="12"/>
    </row>
    <row r="93" spans="1:7" x14ac:dyDescent="0.3">
      <c r="A93" s="23">
        <v>1806</v>
      </c>
      <c r="B93" s="23">
        <v>1809</v>
      </c>
      <c r="C93" s="11" t="s">
        <v>1158</v>
      </c>
      <c r="D93" s="23" t="s">
        <v>1087</v>
      </c>
      <c r="E93" s="11" t="s">
        <v>1187</v>
      </c>
      <c r="F93" s="11" t="s">
        <v>1102</v>
      </c>
      <c r="G93" s="12"/>
    </row>
    <row r="94" spans="1:7" x14ac:dyDescent="0.3">
      <c r="A94" s="23">
        <v>1806</v>
      </c>
      <c r="B94" s="23">
        <v>1810</v>
      </c>
      <c r="C94" s="11" t="s">
        <v>1158</v>
      </c>
      <c r="D94" s="23" t="s">
        <v>1087</v>
      </c>
      <c r="E94" s="11" t="s">
        <v>1187</v>
      </c>
      <c r="F94" s="11" t="s">
        <v>1143</v>
      </c>
      <c r="G94" s="12"/>
    </row>
    <row r="95" spans="1:7" x14ac:dyDescent="0.3">
      <c r="A95" s="23">
        <v>1806</v>
      </c>
      <c r="B95" s="23">
        <v>1811</v>
      </c>
      <c r="C95" s="11" t="s">
        <v>1158</v>
      </c>
      <c r="D95" s="23" t="s">
        <v>1087</v>
      </c>
      <c r="E95" s="11" t="s">
        <v>1187</v>
      </c>
      <c r="F95" s="11" t="s">
        <v>1188</v>
      </c>
      <c r="G95" s="12"/>
    </row>
    <row r="96" spans="1:7" x14ac:dyDescent="0.3">
      <c r="A96" s="23">
        <v>1812</v>
      </c>
      <c r="B96" s="23">
        <v>1812</v>
      </c>
      <c r="C96" s="11" t="s">
        <v>1158</v>
      </c>
      <c r="D96" s="23" t="s">
        <v>1084</v>
      </c>
      <c r="E96" s="11" t="s">
        <v>1189</v>
      </c>
      <c r="F96" s="11" t="s">
        <v>1088</v>
      </c>
      <c r="G96" s="12"/>
    </row>
    <row r="97" spans="1:7" x14ac:dyDescent="0.3">
      <c r="A97" s="23">
        <v>1813</v>
      </c>
      <c r="B97" s="23">
        <v>1813</v>
      </c>
      <c r="C97" s="11" t="s">
        <v>1158</v>
      </c>
      <c r="D97" s="23" t="s">
        <v>1084</v>
      </c>
      <c r="E97" s="11" t="s">
        <v>1190</v>
      </c>
      <c r="F97" s="11" t="s">
        <v>1086</v>
      </c>
      <c r="G97" s="12"/>
    </row>
    <row r="98" spans="1:7" x14ac:dyDescent="0.3">
      <c r="A98" s="23">
        <v>1814</v>
      </c>
      <c r="B98" s="23">
        <v>1814</v>
      </c>
      <c r="C98" s="11" t="s">
        <v>1158</v>
      </c>
      <c r="D98" s="23" t="s">
        <v>1084</v>
      </c>
      <c r="E98" s="11" t="s">
        <v>1191</v>
      </c>
      <c r="F98" s="11" t="s">
        <v>1088</v>
      </c>
      <c r="G98" s="12"/>
    </row>
    <row r="99" spans="1:7" x14ac:dyDescent="0.3">
      <c r="A99" s="23">
        <v>1815</v>
      </c>
      <c r="B99" s="23">
        <v>1815</v>
      </c>
      <c r="C99" s="11" t="s">
        <v>1158</v>
      </c>
      <c r="D99" s="23" t="s">
        <v>1084</v>
      </c>
      <c r="E99" s="11" t="s">
        <v>1192</v>
      </c>
      <c r="F99" s="11" t="s">
        <v>1086</v>
      </c>
      <c r="G99" s="12"/>
    </row>
    <row r="100" spans="1:7" x14ac:dyDescent="0.3">
      <c r="A100" s="23">
        <v>1815</v>
      </c>
      <c r="B100" s="23">
        <v>1822</v>
      </c>
      <c r="C100" s="11" t="s">
        <v>1158</v>
      </c>
      <c r="D100" s="23" t="s">
        <v>1087</v>
      </c>
      <c r="E100" s="11" t="s">
        <v>1192</v>
      </c>
      <c r="F100" s="11" t="s">
        <v>1151</v>
      </c>
      <c r="G100" s="12"/>
    </row>
    <row r="101" spans="1:7" x14ac:dyDescent="0.3">
      <c r="A101" s="23">
        <v>1818</v>
      </c>
      <c r="B101" s="23">
        <v>1816</v>
      </c>
      <c r="C101" s="11" t="s">
        <v>1158</v>
      </c>
      <c r="D101" s="23" t="s">
        <v>1087</v>
      </c>
      <c r="E101" s="11" t="s">
        <v>1193</v>
      </c>
      <c r="F101" s="11" t="s">
        <v>1088</v>
      </c>
      <c r="G101" s="12"/>
    </row>
    <row r="102" spans="1:7" x14ac:dyDescent="0.3">
      <c r="A102" s="23">
        <v>1818</v>
      </c>
      <c r="B102" s="23">
        <v>1817</v>
      </c>
      <c r="C102" s="11" t="s">
        <v>1158</v>
      </c>
      <c r="D102" s="23" t="s">
        <v>1087</v>
      </c>
      <c r="E102" s="11" t="s">
        <v>1193</v>
      </c>
      <c r="F102" s="11" t="s">
        <v>1133</v>
      </c>
      <c r="G102" s="12"/>
    </row>
    <row r="103" spans="1:7" x14ac:dyDescent="0.3">
      <c r="A103" s="23">
        <v>1818</v>
      </c>
      <c r="B103" s="23">
        <v>1818</v>
      </c>
      <c r="C103" s="11" t="s">
        <v>1158</v>
      </c>
      <c r="D103" s="23" t="s">
        <v>1084</v>
      </c>
      <c r="E103" s="11" t="s">
        <v>1193</v>
      </c>
      <c r="F103" s="11" t="s">
        <v>1086</v>
      </c>
      <c r="G103" s="12"/>
    </row>
    <row r="104" spans="1:7" x14ac:dyDescent="0.3">
      <c r="A104" s="23">
        <v>1818</v>
      </c>
      <c r="B104" s="23">
        <v>1819</v>
      </c>
      <c r="C104" s="11" t="s">
        <v>1158</v>
      </c>
      <c r="D104" s="23" t="s">
        <v>1087</v>
      </c>
      <c r="E104" s="11" t="s">
        <v>1193</v>
      </c>
      <c r="F104" s="11" t="s">
        <v>1194</v>
      </c>
      <c r="G104" s="12"/>
    </row>
    <row r="105" spans="1:7" x14ac:dyDescent="0.3">
      <c r="A105" s="23">
        <v>1818</v>
      </c>
      <c r="B105" s="23">
        <v>1820</v>
      </c>
      <c r="C105" s="11" t="s">
        <v>1158</v>
      </c>
      <c r="D105" s="23" t="s">
        <v>1087</v>
      </c>
      <c r="E105" s="11" t="s">
        <v>1193</v>
      </c>
      <c r="F105" s="11" t="s">
        <v>1148</v>
      </c>
      <c r="G105" s="12"/>
    </row>
    <row r="106" spans="1:7" x14ac:dyDescent="0.3">
      <c r="A106" s="23">
        <v>1823</v>
      </c>
      <c r="B106" s="23">
        <v>1823</v>
      </c>
      <c r="C106" s="11" t="s">
        <v>1158</v>
      </c>
      <c r="D106" s="23" t="s">
        <v>1084</v>
      </c>
      <c r="E106" s="11" t="s">
        <v>1195</v>
      </c>
      <c r="F106" s="11" t="s">
        <v>1133</v>
      </c>
      <c r="G106" s="12"/>
    </row>
    <row r="107" spans="1:7" x14ac:dyDescent="0.3">
      <c r="A107" s="23">
        <v>1824</v>
      </c>
      <c r="B107" s="23">
        <v>1824</v>
      </c>
      <c r="C107" s="11" t="s">
        <v>1158</v>
      </c>
      <c r="D107" s="23" t="s">
        <v>1084</v>
      </c>
      <c r="E107" s="11" t="s">
        <v>1196</v>
      </c>
      <c r="F107" s="11" t="s">
        <v>1129</v>
      </c>
      <c r="G107" s="12"/>
    </row>
    <row r="108" spans="1:7" x14ac:dyDescent="0.3">
      <c r="A108" s="23">
        <v>1825</v>
      </c>
      <c r="B108" s="23">
        <v>1825</v>
      </c>
      <c r="C108" s="11" t="s">
        <v>1158</v>
      </c>
      <c r="D108" s="23" t="s">
        <v>1084</v>
      </c>
      <c r="E108" s="11" t="s">
        <v>1197</v>
      </c>
      <c r="F108" s="11" t="s">
        <v>1089</v>
      </c>
      <c r="G108" s="12"/>
    </row>
    <row r="109" spans="1:7" x14ac:dyDescent="0.3">
      <c r="A109" s="23">
        <v>1826</v>
      </c>
      <c r="B109" s="23">
        <v>1826</v>
      </c>
      <c r="C109" s="11" t="s">
        <v>1158</v>
      </c>
      <c r="D109" s="23" t="s">
        <v>1084</v>
      </c>
      <c r="E109" s="11" t="s">
        <v>1198</v>
      </c>
      <c r="F109" s="11" t="s">
        <v>1086</v>
      </c>
      <c r="G109" s="12"/>
    </row>
    <row r="110" spans="1:7" x14ac:dyDescent="0.3">
      <c r="A110" s="23">
        <v>1827</v>
      </c>
      <c r="B110" s="23">
        <v>1827</v>
      </c>
      <c r="C110" s="11" t="s">
        <v>1158</v>
      </c>
      <c r="D110" s="23" t="s">
        <v>1084</v>
      </c>
      <c r="E110" s="11" t="s">
        <v>1199</v>
      </c>
      <c r="F110" s="11" t="s">
        <v>1089</v>
      </c>
      <c r="G110" s="12"/>
    </row>
    <row r="111" spans="1:7" x14ac:dyDescent="0.3">
      <c r="A111" s="23">
        <v>1828</v>
      </c>
      <c r="B111" s="23">
        <v>1828</v>
      </c>
      <c r="C111" s="11" t="s">
        <v>1158</v>
      </c>
      <c r="D111" s="23" t="s">
        <v>1084</v>
      </c>
      <c r="E111" s="11" t="s">
        <v>1200</v>
      </c>
      <c r="F111" s="11" t="s">
        <v>1131</v>
      </c>
      <c r="G111" s="12"/>
    </row>
    <row r="112" spans="1:7" x14ac:dyDescent="0.3">
      <c r="A112" s="23">
        <v>1830</v>
      </c>
      <c r="B112" s="23">
        <v>1830</v>
      </c>
      <c r="C112" s="11" t="s">
        <v>1158</v>
      </c>
      <c r="D112" s="23" t="s">
        <v>1084</v>
      </c>
      <c r="E112" s="11" t="s">
        <v>1201</v>
      </c>
      <c r="F112" s="11" t="s">
        <v>1131</v>
      </c>
      <c r="G112" s="12"/>
    </row>
    <row r="113" spans="1:7" x14ac:dyDescent="0.3">
      <c r="A113" s="23">
        <v>1831</v>
      </c>
      <c r="B113" s="23">
        <v>1831</v>
      </c>
      <c r="C113" s="11" t="s">
        <v>1158</v>
      </c>
      <c r="D113" s="23" t="s">
        <v>1084</v>
      </c>
      <c r="E113" s="11" t="s">
        <v>1202</v>
      </c>
      <c r="F113" s="11" t="s">
        <v>1139</v>
      </c>
      <c r="G113" s="12"/>
    </row>
    <row r="114" spans="1:7" x14ac:dyDescent="0.3">
      <c r="A114" s="23">
        <v>1832</v>
      </c>
      <c r="B114" s="23">
        <v>1832</v>
      </c>
      <c r="C114" s="11" t="s">
        <v>1158</v>
      </c>
      <c r="D114" s="23" t="s">
        <v>1084</v>
      </c>
      <c r="E114" s="11" t="s">
        <v>1203</v>
      </c>
      <c r="F114" s="11" t="s">
        <v>1135</v>
      </c>
      <c r="G114" s="12"/>
    </row>
    <row r="115" spans="1:7" x14ac:dyDescent="0.3">
      <c r="A115" s="23">
        <v>1833</v>
      </c>
      <c r="B115" s="23">
        <v>1833</v>
      </c>
      <c r="C115" s="11" t="s">
        <v>1158</v>
      </c>
      <c r="D115" s="23" t="s">
        <v>1084</v>
      </c>
      <c r="E115" s="11" t="s">
        <v>1204</v>
      </c>
      <c r="F115" s="11" t="s">
        <v>1105</v>
      </c>
      <c r="G115" s="12"/>
    </row>
    <row r="116" spans="1:7" x14ac:dyDescent="0.3">
      <c r="A116" s="23">
        <v>1833</v>
      </c>
      <c r="B116" s="23">
        <v>1834</v>
      </c>
      <c r="C116" s="11" t="s">
        <v>1158</v>
      </c>
      <c r="D116" s="23" t="s">
        <v>1087</v>
      </c>
      <c r="E116" s="11" t="s">
        <v>1204</v>
      </c>
      <c r="F116" s="11" t="s">
        <v>1135</v>
      </c>
      <c r="G116" s="12"/>
    </row>
    <row r="117" spans="1:7" x14ac:dyDescent="0.3">
      <c r="A117" s="23">
        <v>1835</v>
      </c>
      <c r="B117" s="23">
        <v>1835</v>
      </c>
      <c r="C117" s="11" t="s">
        <v>1158</v>
      </c>
      <c r="D117" s="23" t="s">
        <v>1084</v>
      </c>
      <c r="E117" s="11" t="s">
        <v>1205</v>
      </c>
      <c r="F117" s="11" t="s">
        <v>1086</v>
      </c>
      <c r="G117" s="12"/>
    </row>
    <row r="118" spans="1:7" x14ac:dyDescent="0.3">
      <c r="A118" s="23">
        <v>2102</v>
      </c>
      <c r="B118" s="23">
        <v>2102</v>
      </c>
      <c r="C118" s="11" t="s">
        <v>1083</v>
      </c>
      <c r="D118" s="23" t="s">
        <v>1084</v>
      </c>
      <c r="E118" s="11" t="s">
        <v>1206</v>
      </c>
      <c r="F118" s="11" t="s">
        <v>1086</v>
      </c>
      <c r="G118" s="12"/>
    </row>
    <row r="119" spans="1:7" x14ac:dyDescent="0.3">
      <c r="A119" s="23">
        <v>2106</v>
      </c>
      <c r="B119" s="23">
        <v>2106</v>
      </c>
      <c r="C119" s="11" t="s">
        <v>1158</v>
      </c>
      <c r="D119" s="23" t="s">
        <v>1084</v>
      </c>
      <c r="E119" s="11" t="s">
        <v>1207</v>
      </c>
      <c r="F119" s="11" t="s">
        <v>1086</v>
      </c>
      <c r="G119" s="12"/>
    </row>
    <row r="120" spans="1:7" x14ac:dyDescent="0.3">
      <c r="A120" s="23">
        <v>2110</v>
      </c>
      <c r="B120" s="23">
        <v>2110</v>
      </c>
      <c r="C120" s="11" t="s">
        <v>6</v>
      </c>
      <c r="D120" s="23" t="s">
        <v>1084</v>
      </c>
      <c r="E120" s="11" t="s">
        <v>1208</v>
      </c>
      <c r="F120" s="11" t="s">
        <v>1088</v>
      </c>
      <c r="G120" s="12"/>
    </row>
    <row r="121" spans="1:7" x14ac:dyDescent="0.3">
      <c r="A121" s="23">
        <v>2114</v>
      </c>
      <c r="B121" s="23">
        <v>2114</v>
      </c>
      <c r="C121" s="11" t="s">
        <v>6</v>
      </c>
      <c r="D121" s="23" t="s">
        <v>1084</v>
      </c>
      <c r="E121" s="11" t="s">
        <v>1209</v>
      </c>
      <c r="F121" s="11" t="s">
        <v>1131</v>
      </c>
      <c r="G121" s="12"/>
    </row>
    <row r="122" spans="1:7" x14ac:dyDescent="0.3">
      <c r="A122" s="23">
        <v>2206</v>
      </c>
      <c r="B122" s="23">
        <v>2206</v>
      </c>
      <c r="C122" s="11" t="s">
        <v>6</v>
      </c>
      <c r="D122" s="23" t="s">
        <v>1084</v>
      </c>
      <c r="E122" s="11" t="s">
        <v>1210</v>
      </c>
      <c r="F122" s="11" t="s">
        <v>1131</v>
      </c>
      <c r="G122" s="12"/>
    </row>
    <row r="123" spans="1:7" x14ac:dyDescent="0.3">
      <c r="A123" s="23">
        <v>2207</v>
      </c>
      <c r="B123" s="23">
        <v>2207</v>
      </c>
      <c r="C123" s="11" t="s">
        <v>6</v>
      </c>
      <c r="D123" s="23" t="s">
        <v>1084</v>
      </c>
      <c r="E123" s="11" t="s">
        <v>1211</v>
      </c>
      <c r="F123" s="11" t="s">
        <v>1194</v>
      </c>
      <c r="G123" s="12"/>
    </row>
    <row r="124" spans="1:7" x14ac:dyDescent="0.3">
      <c r="A124" s="23">
        <v>2208</v>
      </c>
      <c r="B124" s="23">
        <v>2208</v>
      </c>
      <c r="C124" s="11" t="s">
        <v>6</v>
      </c>
      <c r="D124" s="23" t="s">
        <v>1084</v>
      </c>
      <c r="E124" s="11" t="s">
        <v>1212</v>
      </c>
      <c r="F124" s="11" t="s">
        <v>1139</v>
      </c>
      <c r="G124" s="12"/>
    </row>
    <row r="125" spans="1:7" x14ac:dyDescent="0.3">
      <c r="A125" s="23">
        <v>2209</v>
      </c>
      <c r="B125" s="23">
        <v>2209</v>
      </c>
      <c r="C125" s="11" t="s">
        <v>6</v>
      </c>
      <c r="D125" s="23" t="s">
        <v>1084</v>
      </c>
      <c r="E125" s="11" t="s">
        <v>1213</v>
      </c>
      <c r="F125" s="11" t="s">
        <v>1088</v>
      </c>
      <c r="G125" s="12"/>
    </row>
    <row r="126" spans="1:7" x14ac:dyDescent="0.3">
      <c r="A126" s="23">
        <v>2211</v>
      </c>
      <c r="B126" s="23">
        <v>2211</v>
      </c>
      <c r="C126" s="11" t="s">
        <v>6</v>
      </c>
      <c r="D126" s="23" t="s">
        <v>1084</v>
      </c>
      <c r="E126" s="11" t="s">
        <v>1214</v>
      </c>
      <c r="F126" s="11" t="s">
        <v>1135</v>
      </c>
      <c r="G126" s="12"/>
    </row>
    <row r="127" spans="1:7" x14ac:dyDescent="0.3">
      <c r="A127" s="23">
        <v>2301</v>
      </c>
      <c r="B127" s="23">
        <v>2301</v>
      </c>
      <c r="C127" s="11" t="s">
        <v>6</v>
      </c>
      <c r="D127" s="23" t="s">
        <v>1084</v>
      </c>
      <c r="E127" s="11" t="s">
        <v>1215</v>
      </c>
      <c r="F127" s="11" t="s">
        <v>1216</v>
      </c>
      <c r="G127" s="12"/>
    </row>
    <row r="128" spans="1:7" x14ac:dyDescent="0.3">
      <c r="A128" s="23">
        <v>2302</v>
      </c>
      <c r="B128" s="23">
        <v>2302</v>
      </c>
      <c r="C128" s="11" t="s">
        <v>6</v>
      </c>
      <c r="D128" s="23" t="s">
        <v>1084</v>
      </c>
      <c r="E128" s="11" t="s">
        <v>1217</v>
      </c>
      <c r="F128" s="11" t="s">
        <v>1218</v>
      </c>
      <c r="G128" s="12"/>
    </row>
    <row r="129" spans="1:7" x14ac:dyDescent="0.3">
      <c r="A129" s="23">
        <v>2701</v>
      </c>
      <c r="B129" s="23">
        <v>2701</v>
      </c>
      <c r="C129" s="11" t="s">
        <v>1158</v>
      </c>
      <c r="D129" s="23" t="s">
        <v>1084</v>
      </c>
      <c r="E129" s="11" t="s">
        <v>1219</v>
      </c>
      <c r="F129" s="11" t="s">
        <v>1086</v>
      </c>
      <c r="G129" s="12"/>
    </row>
    <row r="130" spans="1:7" x14ac:dyDescent="0.3">
      <c r="A130" s="23">
        <v>2702</v>
      </c>
      <c r="B130" s="23">
        <v>2702</v>
      </c>
      <c r="C130" s="11" t="s">
        <v>1158</v>
      </c>
      <c r="D130" s="23" t="s">
        <v>1084</v>
      </c>
      <c r="E130" s="11" t="s">
        <v>1220</v>
      </c>
      <c r="F130" s="11" t="s">
        <v>1086</v>
      </c>
      <c r="G130" s="12"/>
    </row>
    <row r="131" spans="1:7" x14ac:dyDescent="0.3">
      <c r="A131" s="23">
        <v>2704</v>
      </c>
      <c r="B131" s="23">
        <v>2704</v>
      </c>
      <c r="C131" s="11" t="s">
        <v>1158</v>
      </c>
      <c r="D131" s="23" t="s">
        <v>1084</v>
      </c>
      <c r="E131" s="11" t="s">
        <v>1221</v>
      </c>
      <c r="F131" s="11" t="s">
        <v>1086</v>
      </c>
      <c r="G131" s="12"/>
    </row>
    <row r="132" spans="1:7" x14ac:dyDescent="0.3">
      <c r="A132" s="23">
        <v>2707</v>
      </c>
      <c r="B132" s="23">
        <v>2707</v>
      </c>
      <c r="C132" s="11" t="s">
        <v>1158</v>
      </c>
      <c r="D132" s="23" t="s">
        <v>1084</v>
      </c>
      <c r="E132" s="11" t="s">
        <v>1222</v>
      </c>
      <c r="F132" s="11" t="s">
        <v>1086</v>
      </c>
      <c r="G132" s="12"/>
    </row>
    <row r="133" spans="1:7" x14ac:dyDescent="0.3">
      <c r="A133" s="23">
        <v>2708</v>
      </c>
      <c r="B133" s="23">
        <v>2708</v>
      </c>
      <c r="C133" s="11" t="s">
        <v>1158</v>
      </c>
      <c r="D133" s="23" t="s">
        <v>1084</v>
      </c>
      <c r="E133" s="11" t="s">
        <v>1223</v>
      </c>
      <c r="F133" s="11" t="s">
        <v>1088</v>
      </c>
      <c r="G133" s="12"/>
    </row>
    <row r="134" spans="1:7" x14ac:dyDescent="0.3">
      <c r="A134" s="23">
        <v>2709</v>
      </c>
      <c r="B134" s="23">
        <v>2709</v>
      </c>
      <c r="C134" s="11" t="s">
        <v>1158</v>
      </c>
      <c r="D134" s="23" t="s">
        <v>1084</v>
      </c>
      <c r="E134" s="11" t="s">
        <v>1224</v>
      </c>
      <c r="F134" s="11" t="s">
        <v>1086</v>
      </c>
      <c r="G134" s="12"/>
    </row>
    <row r="135" spans="1:7" x14ac:dyDescent="0.3">
      <c r="A135" s="23">
        <v>2710</v>
      </c>
      <c r="B135" s="23">
        <v>2710</v>
      </c>
      <c r="C135" s="11" t="s">
        <v>1158</v>
      </c>
      <c r="D135" s="23" t="s">
        <v>1084</v>
      </c>
      <c r="E135" s="11" t="s">
        <v>1225</v>
      </c>
      <c r="F135" s="11" t="s">
        <v>1086</v>
      </c>
      <c r="G135" s="12"/>
    </row>
    <row r="136" spans="1:7" x14ac:dyDescent="0.3">
      <c r="A136" s="23">
        <v>2711</v>
      </c>
      <c r="B136" s="23">
        <v>2711</v>
      </c>
      <c r="C136" s="11" t="s">
        <v>1158</v>
      </c>
      <c r="D136" s="23" t="s">
        <v>1084</v>
      </c>
      <c r="E136" s="11" t="s">
        <v>1226</v>
      </c>
      <c r="F136" s="11" t="s">
        <v>1102</v>
      </c>
      <c r="G136" s="12"/>
    </row>
    <row r="137" spans="1:7" x14ac:dyDescent="0.3">
      <c r="A137" s="23">
        <v>2712</v>
      </c>
      <c r="B137" s="23">
        <v>2712</v>
      </c>
      <c r="C137" s="11" t="s">
        <v>1158</v>
      </c>
      <c r="D137" s="23" t="s">
        <v>1084</v>
      </c>
      <c r="E137" s="11" t="s">
        <v>1227</v>
      </c>
      <c r="F137" s="11" t="s">
        <v>1086</v>
      </c>
      <c r="G137" s="12"/>
    </row>
    <row r="138" spans="1:7" x14ac:dyDescent="0.3">
      <c r="A138" s="23">
        <v>2713</v>
      </c>
      <c r="B138" s="23">
        <v>2713</v>
      </c>
      <c r="C138" s="11" t="s">
        <v>1158</v>
      </c>
      <c r="D138" s="23" t="s">
        <v>1084</v>
      </c>
      <c r="E138" s="11" t="s">
        <v>1228</v>
      </c>
      <c r="F138" s="11" t="s">
        <v>1086</v>
      </c>
      <c r="G138" s="12"/>
    </row>
    <row r="139" spans="1:7" x14ac:dyDescent="0.3">
      <c r="A139" s="23">
        <v>2715</v>
      </c>
      <c r="B139" s="23">
        <v>2715</v>
      </c>
      <c r="C139" s="11" t="s">
        <v>1158</v>
      </c>
      <c r="D139" s="23" t="s">
        <v>1084</v>
      </c>
      <c r="E139" s="11" t="s">
        <v>1229</v>
      </c>
      <c r="F139" s="11" t="s">
        <v>1100</v>
      </c>
      <c r="G139" s="12"/>
    </row>
    <row r="140" spans="1:7" x14ac:dyDescent="0.3">
      <c r="A140" s="23">
        <v>2719</v>
      </c>
      <c r="B140" s="23">
        <v>2719</v>
      </c>
      <c r="C140" s="11" t="s">
        <v>1158</v>
      </c>
      <c r="D140" s="23" t="s">
        <v>1084</v>
      </c>
      <c r="E140" s="11" t="s">
        <v>1230</v>
      </c>
      <c r="F140" s="11" t="s">
        <v>1088</v>
      </c>
      <c r="G140" s="12"/>
    </row>
    <row r="141" spans="1:7" x14ac:dyDescent="0.3">
      <c r="A141" s="23">
        <v>2720</v>
      </c>
      <c r="B141" s="23">
        <v>2720</v>
      </c>
      <c r="C141" s="11" t="s">
        <v>1158</v>
      </c>
      <c r="D141" s="23" t="s">
        <v>1084</v>
      </c>
      <c r="E141" s="11" t="s">
        <v>1231</v>
      </c>
      <c r="F141" s="11" t="s">
        <v>1095</v>
      </c>
      <c r="G141" s="12"/>
    </row>
    <row r="142" spans="1:7" x14ac:dyDescent="0.3">
      <c r="A142" s="23">
        <v>2721</v>
      </c>
      <c r="B142" s="23">
        <v>2721</v>
      </c>
      <c r="C142" s="11" t="s">
        <v>1158</v>
      </c>
      <c r="D142" s="23" t="s">
        <v>1084</v>
      </c>
      <c r="E142" s="11" t="s">
        <v>1232</v>
      </c>
      <c r="F142" s="11" t="s">
        <v>1088</v>
      </c>
      <c r="G142" s="12"/>
    </row>
    <row r="143" spans="1:7" x14ac:dyDescent="0.3">
      <c r="A143" s="23">
        <v>2723</v>
      </c>
      <c r="B143" s="23">
        <v>2723</v>
      </c>
      <c r="C143" s="11" t="s">
        <v>1158</v>
      </c>
      <c r="D143" s="23" t="s">
        <v>1084</v>
      </c>
      <c r="E143" s="11" t="s">
        <v>1233</v>
      </c>
      <c r="F143" s="11" t="s">
        <v>1086</v>
      </c>
      <c r="G143" s="12"/>
    </row>
    <row r="144" spans="1:7" x14ac:dyDescent="0.3">
      <c r="A144" s="23">
        <v>2724</v>
      </c>
      <c r="B144" s="23">
        <v>2724</v>
      </c>
      <c r="C144" s="11" t="s">
        <v>1158</v>
      </c>
      <c r="D144" s="23" t="s">
        <v>1084</v>
      </c>
      <c r="E144" s="11" t="s">
        <v>1234</v>
      </c>
      <c r="F144" s="11" t="s">
        <v>1235</v>
      </c>
      <c r="G144" s="12"/>
    </row>
    <row r="145" spans="1:7" x14ac:dyDescent="0.3">
      <c r="A145" s="23">
        <v>2725</v>
      </c>
      <c r="B145" s="23">
        <v>2725</v>
      </c>
      <c r="C145" s="11" t="s">
        <v>1158</v>
      </c>
      <c r="D145" s="23" t="s">
        <v>1084</v>
      </c>
      <c r="E145" s="11" t="s">
        <v>1236</v>
      </c>
      <c r="F145" s="11" t="s">
        <v>1086</v>
      </c>
      <c r="G145" s="12"/>
    </row>
    <row r="146" spans="1:7" x14ac:dyDescent="0.3">
      <c r="A146" s="23">
        <v>2727</v>
      </c>
      <c r="B146" s="23">
        <v>2727</v>
      </c>
      <c r="C146" s="11" t="s">
        <v>1158</v>
      </c>
      <c r="D146" s="23" t="s">
        <v>1084</v>
      </c>
      <c r="E146" s="11" t="s">
        <v>1237</v>
      </c>
      <c r="F146" s="11" t="s">
        <v>1238</v>
      </c>
      <c r="G146" s="12"/>
    </row>
    <row r="147" spans="1:7" x14ac:dyDescent="0.3">
      <c r="A147" s="23">
        <v>2728</v>
      </c>
      <c r="B147" s="23">
        <v>2728</v>
      </c>
      <c r="C147" s="11" t="s">
        <v>1158</v>
      </c>
      <c r="D147" s="23" t="s">
        <v>1084</v>
      </c>
      <c r="E147" s="11" t="s">
        <v>1239</v>
      </c>
      <c r="F147" s="11" t="s">
        <v>1086</v>
      </c>
      <c r="G147" s="12"/>
    </row>
    <row r="148" spans="1:7" x14ac:dyDescent="0.3">
      <c r="A148" s="23">
        <v>2728</v>
      </c>
      <c r="B148" s="23">
        <v>2737</v>
      </c>
      <c r="C148" s="11" t="s">
        <v>1158</v>
      </c>
      <c r="D148" s="23" t="s">
        <v>1087</v>
      </c>
      <c r="E148" s="11" t="s">
        <v>1239</v>
      </c>
      <c r="F148" s="11" t="s">
        <v>1102</v>
      </c>
      <c r="G148" s="12"/>
    </row>
    <row r="149" spans="1:7" x14ac:dyDescent="0.3">
      <c r="A149" s="23">
        <v>2730</v>
      </c>
      <c r="B149" s="23">
        <v>2730</v>
      </c>
      <c r="C149" s="11" t="s">
        <v>1158</v>
      </c>
      <c r="D149" s="23" t="s">
        <v>1084</v>
      </c>
      <c r="E149" s="11" t="s">
        <v>1240</v>
      </c>
      <c r="F149" s="11" t="s">
        <v>1086</v>
      </c>
      <c r="G149" s="12"/>
    </row>
    <row r="150" spans="1:7" x14ac:dyDescent="0.3">
      <c r="A150" s="23">
        <v>2731</v>
      </c>
      <c r="B150" s="23">
        <v>2731</v>
      </c>
      <c r="C150" s="11" t="s">
        <v>1158</v>
      </c>
      <c r="D150" s="23" t="s">
        <v>1084</v>
      </c>
      <c r="E150" s="11" t="s">
        <v>1241</v>
      </c>
      <c r="F150" s="11" t="s">
        <v>1131</v>
      </c>
      <c r="G150" s="12"/>
    </row>
    <row r="151" spans="1:7" x14ac:dyDescent="0.3">
      <c r="A151" s="23">
        <v>2732</v>
      </c>
      <c r="B151" s="23">
        <v>2732</v>
      </c>
      <c r="C151" s="11" t="s">
        <v>1158</v>
      </c>
      <c r="D151" s="23" t="s">
        <v>1084</v>
      </c>
      <c r="E151" s="11" t="s">
        <v>1242</v>
      </c>
      <c r="F151" s="11" t="s">
        <v>1243</v>
      </c>
      <c r="G151" s="12"/>
    </row>
    <row r="152" spans="1:7" x14ac:dyDescent="0.3">
      <c r="A152" s="23">
        <v>2733</v>
      </c>
      <c r="B152" s="23">
        <v>2733</v>
      </c>
      <c r="C152" s="11" t="s">
        <v>1158</v>
      </c>
      <c r="D152" s="23" t="s">
        <v>1084</v>
      </c>
      <c r="E152" s="11" t="s">
        <v>1244</v>
      </c>
      <c r="F152" s="11" t="s">
        <v>1086</v>
      </c>
      <c r="G152" s="12"/>
    </row>
    <row r="153" spans="1:7" x14ac:dyDescent="0.3">
      <c r="A153" s="23">
        <v>2736</v>
      </c>
      <c r="B153" s="23">
        <v>2736</v>
      </c>
      <c r="C153" s="11" t="s">
        <v>1158</v>
      </c>
      <c r="D153" s="23" t="s">
        <v>1084</v>
      </c>
      <c r="E153" s="11" t="s">
        <v>1245</v>
      </c>
      <c r="F153" s="11" t="s">
        <v>1088</v>
      </c>
      <c r="G153" s="12"/>
    </row>
    <row r="154" spans="1:7" x14ac:dyDescent="0.3">
      <c r="A154" s="23">
        <v>2738</v>
      </c>
      <c r="B154" s="23">
        <v>2738</v>
      </c>
      <c r="C154" s="11" t="s">
        <v>1158</v>
      </c>
      <c r="D154" s="23" t="s">
        <v>1084</v>
      </c>
      <c r="E154" s="11" t="s">
        <v>1246</v>
      </c>
      <c r="F154" s="11" t="s">
        <v>1086</v>
      </c>
      <c r="G154" s="12"/>
    </row>
    <row r="155" spans="1:7" x14ac:dyDescent="0.3">
      <c r="A155" s="23">
        <v>2739</v>
      </c>
      <c r="B155" s="23">
        <v>2739</v>
      </c>
      <c r="C155" s="11" t="s">
        <v>1158</v>
      </c>
      <c r="D155" s="23" t="s">
        <v>1084</v>
      </c>
      <c r="E155" s="11" t="s">
        <v>1247</v>
      </c>
      <c r="F155" s="11" t="s">
        <v>1248</v>
      </c>
      <c r="G155" s="12"/>
    </row>
    <row r="156" spans="1:7" x14ac:dyDescent="0.3">
      <c r="A156" s="23">
        <v>2740</v>
      </c>
      <c r="B156" s="23">
        <v>2740</v>
      </c>
      <c r="C156" s="11" t="s">
        <v>1158</v>
      </c>
      <c r="D156" s="23" t="s">
        <v>1084</v>
      </c>
      <c r="E156" s="11" t="s">
        <v>1249</v>
      </c>
      <c r="F156" s="11" t="s">
        <v>1086</v>
      </c>
      <c r="G156" s="12"/>
    </row>
    <row r="157" spans="1:7" x14ac:dyDescent="0.3">
      <c r="A157" s="23">
        <v>2741</v>
      </c>
      <c r="B157" s="23">
        <v>2741</v>
      </c>
      <c r="C157" s="11" t="s">
        <v>1158</v>
      </c>
      <c r="D157" s="23" t="s">
        <v>1084</v>
      </c>
      <c r="E157" s="11" t="s">
        <v>1250</v>
      </c>
      <c r="F157" s="11" t="s">
        <v>1251</v>
      </c>
      <c r="G157" s="12"/>
    </row>
    <row r="158" spans="1:7" x14ac:dyDescent="0.3">
      <c r="A158" s="23">
        <v>2743</v>
      </c>
      <c r="B158" s="23">
        <v>2743</v>
      </c>
      <c r="C158" s="11" t="s">
        <v>1083</v>
      </c>
      <c r="D158" s="23" t="s">
        <v>1084</v>
      </c>
      <c r="E158" s="11" t="s">
        <v>1638</v>
      </c>
      <c r="F158" s="11" t="s">
        <v>1252</v>
      </c>
      <c r="G158" s="12"/>
    </row>
    <row r="159" spans="1:7" x14ac:dyDescent="0.3">
      <c r="A159" s="23">
        <v>2744</v>
      </c>
      <c r="B159" s="23">
        <v>2744</v>
      </c>
      <c r="C159" s="11" t="s">
        <v>1158</v>
      </c>
      <c r="D159" s="23" t="s">
        <v>1084</v>
      </c>
      <c r="E159" s="11" t="s">
        <v>1253</v>
      </c>
      <c r="F159" s="11" t="s">
        <v>1137</v>
      </c>
      <c r="G159" s="12"/>
    </row>
    <row r="160" spans="1:7" x14ac:dyDescent="0.3">
      <c r="A160" s="23">
        <v>2745</v>
      </c>
      <c r="B160" s="23">
        <v>2745</v>
      </c>
      <c r="C160" s="11" t="s">
        <v>1158</v>
      </c>
      <c r="D160" s="23" t="s">
        <v>1084</v>
      </c>
      <c r="E160" s="11" t="s">
        <v>1254</v>
      </c>
      <c r="F160" s="11" t="s">
        <v>1086</v>
      </c>
      <c r="G160" s="12"/>
    </row>
    <row r="161" spans="1:7" x14ac:dyDescent="0.3">
      <c r="A161" s="23">
        <v>2746</v>
      </c>
      <c r="B161" s="23">
        <v>2746</v>
      </c>
      <c r="C161" s="11" t="s">
        <v>1158</v>
      </c>
      <c r="D161" s="23" t="s">
        <v>1084</v>
      </c>
      <c r="E161" s="11" t="s">
        <v>1255</v>
      </c>
      <c r="F161" s="11" t="s">
        <v>1086</v>
      </c>
      <c r="G161" s="12"/>
    </row>
    <row r="162" spans="1:7" x14ac:dyDescent="0.3">
      <c r="A162" s="23">
        <v>2747</v>
      </c>
      <c r="B162" s="23">
        <v>2747</v>
      </c>
      <c r="C162" s="11" t="s">
        <v>1158</v>
      </c>
      <c r="D162" s="23" t="s">
        <v>1084</v>
      </c>
      <c r="E162" s="11" t="s">
        <v>1256</v>
      </c>
      <c r="F162" s="11" t="s">
        <v>1088</v>
      </c>
      <c r="G162" s="12"/>
    </row>
    <row r="163" spans="1:7" x14ac:dyDescent="0.3">
      <c r="A163" s="23">
        <v>2748</v>
      </c>
      <c r="B163" s="23">
        <v>2748</v>
      </c>
      <c r="C163" s="11" t="s">
        <v>1158</v>
      </c>
      <c r="D163" s="23" t="s">
        <v>1084</v>
      </c>
      <c r="E163" s="11" t="s">
        <v>1257</v>
      </c>
      <c r="F163" s="11" t="s">
        <v>1131</v>
      </c>
      <c r="G163" s="12"/>
    </row>
    <row r="164" spans="1:7" x14ac:dyDescent="0.3">
      <c r="A164" s="23">
        <v>2749</v>
      </c>
      <c r="B164" s="23">
        <v>2749</v>
      </c>
      <c r="C164" s="11" t="s">
        <v>1158</v>
      </c>
      <c r="D164" s="23" t="s">
        <v>1084</v>
      </c>
      <c r="E164" s="11" t="s">
        <v>1258</v>
      </c>
      <c r="F164" s="11" t="s">
        <v>1088</v>
      </c>
      <c r="G164" s="12"/>
    </row>
    <row r="165" spans="1:7" x14ac:dyDescent="0.3">
      <c r="A165" s="23">
        <v>2810</v>
      </c>
      <c r="B165" s="23">
        <v>2810</v>
      </c>
      <c r="C165" s="11" t="s">
        <v>1158</v>
      </c>
      <c r="D165" s="23" t="s">
        <v>1084</v>
      </c>
      <c r="E165" s="11" t="s">
        <v>1259</v>
      </c>
      <c r="F165" s="11" t="s">
        <v>1129</v>
      </c>
      <c r="G165" s="12"/>
    </row>
    <row r="166" spans="1:7" x14ac:dyDescent="0.3">
      <c r="A166" s="23">
        <v>2811</v>
      </c>
      <c r="B166" s="23">
        <v>2811</v>
      </c>
      <c r="C166" s="11" t="s">
        <v>1158</v>
      </c>
      <c r="D166" s="23" t="s">
        <v>1084</v>
      </c>
      <c r="E166" s="11" t="s">
        <v>1260</v>
      </c>
      <c r="F166" s="11" t="s">
        <v>1086</v>
      </c>
      <c r="G166" s="12"/>
    </row>
    <row r="167" spans="1:7" x14ac:dyDescent="0.3">
      <c r="A167" s="23">
        <v>2812</v>
      </c>
      <c r="B167" s="23">
        <v>2812</v>
      </c>
      <c r="C167" s="11" t="s">
        <v>1158</v>
      </c>
      <c r="D167" s="23" t="s">
        <v>1084</v>
      </c>
      <c r="E167" s="11" t="s">
        <v>1261</v>
      </c>
      <c r="F167" s="11" t="s">
        <v>1086</v>
      </c>
      <c r="G167" s="12"/>
    </row>
    <row r="168" spans="1:7" x14ac:dyDescent="0.3">
      <c r="A168" s="23">
        <v>2813</v>
      </c>
      <c r="B168" s="23">
        <v>2813</v>
      </c>
      <c r="C168" s="11" t="s">
        <v>1158</v>
      </c>
      <c r="D168" s="23" t="s">
        <v>1084</v>
      </c>
      <c r="E168" s="11" t="s">
        <v>1262</v>
      </c>
      <c r="F168" s="11" t="s">
        <v>1088</v>
      </c>
      <c r="G168" s="12"/>
    </row>
    <row r="169" spans="1:7" x14ac:dyDescent="0.3">
      <c r="A169" s="23">
        <v>2815</v>
      </c>
      <c r="B169" s="23">
        <v>2815</v>
      </c>
      <c r="C169" s="11" t="s">
        <v>1158</v>
      </c>
      <c r="D169" s="23" t="s">
        <v>1084</v>
      </c>
      <c r="E169" s="11" t="s">
        <v>1263</v>
      </c>
      <c r="F169" s="11" t="s">
        <v>1088</v>
      </c>
      <c r="G169" s="12"/>
    </row>
    <row r="170" spans="1:7" x14ac:dyDescent="0.3">
      <c r="A170" s="23">
        <v>2818</v>
      </c>
      <c r="B170" s="23">
        <v>2818</v>
      </c>
      <c r="C170" s="11" t="s">
        <v>1158</v>
      </c>
      <c r="D170" s="23" t="s">
        <v>1084</v>
      </c>
      <c r="E170" s="11" t="s">
        <v>1264</v>
      </c>
      <c r="F170" s="11" t="s">
        <v>1265</v>
      </c>
      <c r="G170" s="12"/>
    </row>
    <row r="171" spans="1:7" x14ac:dyDescent="0.3">
      <c r="A171" s="23">
        <v>2820</v>
      </c>
      <c r="B171" s="23">
        <v>2820</v>
      </c>
      <c r="C171" s="11" t="s">
        <v>1158</v>
      </c>
      <c r="D171" s="23" t="s">
        <v>1084</v>
      </c>
      <c r="E171" s="11" t="s">
        <v>1266</v>
      </c>
      <c r="F171" s="11" t="s">
        <v>1267</v>
      </c>
      <c r="G171" s="12"/>
    </row>
    <row r="172" spans="1:7" x14ac:dyDescent="0.3">
      <c r="A172" s="23">
        <v>2822</v>
      </c>
      <c r="B172" s="23">
        <v>2822</v>
      </c>
      <c r="C172" s="11" t="s">
        <v>1158</v>
      </c>
      <c r="D172" s="23" t="s">
        <v>1084</v>
      </c>
      <c r="E172" s="11" t="s">
        <v>1268</v>
      </c>
      <c r="F172" s="11" t="s">
        <v>1086</v>
      </c>
      <c r="G172" s="12"/>
    </row>
    <row r="173" spans="1:7" x14ac:dyDescent="0.3">
      <c r="A173" s="23">
        <v>2823</v>
      </c>
      <c r="B173" s="23">
        <v>2823</v>
      </c>
      <c r="C173" s="11" t="s">
        <v>1158</v>
      </c>
      <c r="D173" s="23" t="s">
        <v>1084</v>
      </c>
      <c r="E173" s="11" t="s">
        <v>1269</v>
      </c>
      <c r="F173" s="11" t="s">
        <v>1154</v>
      </c>
      <c r="G173" s="12"/>
    </row>
    <row r="174" spans="1:7" x14ac:dyDescent="0.3">
      <c r="A174" s="23">
        <v>2824</v>
      </c>
      <c r="B174" s="23">
        <v>2824</v>
      </c>
      <c r="C174" s="11" t="s">
        <v>1158</v>
      </c>
      <c r="D174" s="23" t="s">
        <v>1084</v>
      </c>
      <c r="E174" s="11" t="s">
        <v>1270</v>
      </c>
      <c r="F174" s="11" t="s">
        <v>1086</v>
      </c>
      <c r="G174" s="12"/>
    </row>
    <row r="175" spans="1:7" x14ac:dyDescent="0.3">
      <c r="A175" s="23">
        <v>2825</v>
      </c>
      <c r="B175" s="23">
        <v>2825</v>
      </c>
      <c r="C175" s="11" t="s">
        <v>1158</v>
      </c>
      <c r="D175" s="23" t="s">
        <v>1084</v>
      </c>
      <c r="E175" s="11" t="s">
        <v>1271</v>
      </c>
      <c r="F175" s="11" t="s">
        <v>1135</v>
      </c>
      <c r="G175" s="12"/>
    </row>
    <row r="176" spans="1:7" x14ac:dyDescent="0.3">
      <c r="A176" s="23">
        <v>2827</v>
      </c>
      <c r="B176" s="23">
        <v>2827</v>
      </c>
      <c r="C176" s="11" t="s">
        <v>1158</v>
      </c>
      <c r="D176" s="23" t="s">
        <v>1084</v>
      </c>
      <c r="E176" s="11" t="s">
        <v>1272</v>
      </c>
      <c r="F176" s="11" t="s">
        <v>1114</v>
      </c>
      <c r="G176" s="12"/>
    </row>
    <row r="177" spans="1:7" x14ac:dyDescent="0.3">
      <c r="A177" s="23">
        <v>2828</v>
      </c>
      <c r="B177" s="23">
        <v>2828</v>
      </c>
      <c r="C177" s="11" t="s">
        <v>1158</v>
      </c>
      <c r="D177" s="23" t="s">
        <v>1084</v>
      </c>
      <c r="E177" s="11" t="s">
        <v>1273</v>
      </c>
      <c r="F177" s="11" t="s">
        <v>1107</v>
      </c>
      <c r="G177" s="12"/>
    </row>
    <row r="178" spans="1:7" x14ac:dyDescent="0.3">
      <c r="A178" s="23">
        <v>2829</v>
      </c>
      <c r="B178" s="23">
        <v>2829</v>
      </c>
      <c r="C178" s="11" t="s">
        <v>1158</v>
      </c>
      <c r="D178" s="23" t="s">
        <v>1084</v>
      </c>
      <c r="E178" s="11" t="s">
        <v>1274</v>
      </c>
      <c r="F178" s="11" t="s">
        <v>1086</v>
      </c>
      <c r="G178" s="12"/>
    </row>
    <row r="179" spans="1:7" x14ac:dyDescent="0.3">
      <c r="A179" s="23">
        <v>2829</v>
      </c>
      <c r="B179" s="23">
        <v>2841</v>
      </c>
      <c r="C179" s="11" t="s">
        <v>1158</v>
      </c>
      <c r="D179" s="23" t="s">
        <v>1087</v>
      </c>
      <c r="E179" s="11" t="s">
        <v>1274</v>
      </c>
      <c r="F179" s="11" t="s">
        <v>1275</v>
      </c>
      <c r="G179" s="12"/>
    </row>
    <row r="180" spans="1:7" x14ac:dyDescent="0.3">
      <c r="A180" s="23">
        <v>2830</v>
      </c>
      <c r="B180" s="23">
        <v>2830</v>
      </c>
      <c r="C180" s="11" t="s">
        <v>1158</v>
      </c>
      <c r="D180" s="23" t="s">
        <v>1084</v>
      </c>
      <c r="E180" s="11" t="s">
        <v>1276</v>
      </c>
      <c r="F180" s="11" t="s">
        <v>1086</v>
      </c>
      <c r="G180" s="12"/>
    </row>
    <row r="181" spans="1:7" x14ac:dyDescent="0.3">
      <c r="A181" s="23">
        <v>2831</v>
      </c>
      <c r="B181" s="23">
        <v>2831</v>
      </c>
      <c r="C181" s="11" t="s">
        <v>1158</v>
      </c>
      <c r="D181" s="23" t="s">
        <v>1084</v>
      </c>
      <c r="E181" s="11" t="s">
        <v>1277</v>
      </c>
      <c r="F181" s="11" t="s">
        <v>1086</v>
      </c>
      <c r="G181" s="12"/>
    </row>
    <row r="182" spans="1:7" x14ac:dyDescent="0.3">
      <c r="A182" s="23">
        <v>2832</v>
      </c>
      <c r="B182" s="23">
        <v>2832</v>
      </c>
      <c r="C182" s="11" t="s">
        <v>1158</v>
      </c>
      <c r="D182" s="23" t="s">
        <v>1084</v>
      </c>
      <c r="E182" s="11" t="s">
        <v>1278</v>
      </c>
      <c r="F182" s="11" t="s">
        <v>1133</v>
      </c>
      <c r="G182" s="12"/>
    </row>
    <row r="183" spans="1:7" x14ac:dyDescent="0.3">
      <c r="A183" s="23">
        <v>2833</v>
      </c>
      <c r="B183" s="23">
        <v>2833</v>
      </c>
      <c r="C183" s="11" t="s">
        <v>1158</v>
      </c>
      <c r="D183" s="23" t="s">
        <v>1084</v>
      </c>
      <c r="E183" s="11" t="s">
        <v>1279</v>
      </c>
      <c r="F183" s="11" t="s">
        <v>1088</v>
      </c>
      <c r="G183" s="12"/>
    </row>
    <row r="184" spans="1:7" x14ac:dyDescent="0.3">
      <c r="A184" s="23">
        <v>2834</v>
      </c>
      <c r="B184" s="23">
        <v>2834</v>
      </c>
      <c r="C184" s="11" t="s">
        <v>1158</v>
      </c>
      <c r="D184" s="23" t="s">
        <v>1084</v>
      </c>
      <c r="E184" s="11" t="s">
        <v>1280</v>
      </c>
      <c r="F184" s="11" t="s">
        <v>1086</v>
      </c>
      <c r="G184" s="12"/>
    </row>
    <row r="185" spans="1:7" x14ac:dyDescent="0.3">
      <c r="A185" s="23">
        <v>2836</v>
      </c>
      <c r="B185" s="23">
        <v>2836</v>
      </c>
      <c r="C185" s="11" t="s">
        <v>1158</v>
      </c>
      <c r="D185" s="23" t="s">
        <v>1084</v>
      </c>
      <c r="E185" s="11" t="s">
        <v>1281</v>
      </c>
      <c r="F185" s="11" t="s">
        <v>1129</v>
      </c>
      <c r="G185" s="12"/>
    </row>
    <row r="186" spans="1:7" x14ac:dyDescent="0.3">
      <c r="A186" s="23">
        <v>2837</v>
      </c>
      <c r="B186" s="23">
        <v>2837</v>
      </c>
      <c r="C186" s="11" t="s">
        <v>1158</v>
      </c>
      <c r="D186" s="23" t="s">
        <v>1084</v>
      </c>
      <c r="E186" s="11" t="s">
        <v>1282</v>
      </c>
      <c r="F186" s="11" t="s">
        <v>1086</v>
      </c>
      <c r="G186" s="12"/>
    </row>
    <row r="187" spans="1:7" x14ac:dyDescent="0.3">
      <c r="A187" s="23">
        <v>2838</v>
      </c>
      <c r="B187" s="23">
        <v>2838</v>
      </c>
      <c r="C187" s="11" t="s">
        <v>1158</v>
      </c>
      <c r="D187" s="23" t="s">
        <v>1084</v>
      </c>
      <c r="E187" s="11" t="s">
        <v>1283</v>
      </c>
      <c r="F187" s="11" t="s">
        <v>1088</v>
      </c>
      <c r="G187" s="12"/>
    </row>
    <row r="188" spans="1:7" x14ac:dyDescent="0.3">
      <c r="A188" s="23">
        <v>2840</v>
      </c>
      <c r="B188" s="23">
        <v>2840</v>
      </c>
      <c r="C188" s="11" t="s">
        <v>1158</v>
      </c>
      <c r="D188" s="23" t="s">
        <v>1084</v>
      </c>
      <c r="E188" s="11" t="s">
        <v>1284</v>
      </c>
      <c r="F188" s="11" t="s">
        <v>1141</v>
      </c>
      <c r="G188" s="12"/>
    </row>
    <row r="189" spans="1:7" x14ac:dyDescent="0.3">
      <c r="A189" s="23">
        <v>2842</v>
      </c>
      <c r="B189" s="23">
        <v>2842</v>
      </c>
      <c r="C189" s="11" t="s">
        <v>1158</v>
      </c>
      <c r="D189" s="23" t="s">
        <v>1084</v>
      </c>
      <c r="E189" s="11" t="s">
        <v>1285</v>
      </c>
      <c r="F189" s="11" t="s">
        <v>1129</v>
      </c>
      <c r="G189" s="12"/>
    </row>
    <row r="190" spans="1:7" x14ac:dyDescent="0.3">
      <c r="A190" s="23">
        <v>2847</v>
      </c>
      <c r="B190" s="23">
        <v>2847</v>
      </c>
      <c r="C190" s="11" t="s">
        <v>1158</v>
      </c>
      <c r="D190" s="23" t="s">
        <v>1084</v>
      </c>
      <c r="E190" s="11" t="s">
        <v>1286</v>
      </c>
      <c r="F190" s="11" t="s">
        <v>1133</v>
      </c>
      <c r="G190" s="12"/>
    </row>
    <row r="191" spans="1:7" x14ac:dyDescent="0.3">
      <c r="A191" s="23">
        <v>2848</v>
      </c>
      <c r="B191" s="23">
        <v>2848</v>
      </c>
      <c r="C191" s="11" t="s">
        <v>1158</v>
      </c>
      <c r="D191" s="23" t="s">
        <v>1084</v>
      </c>
      <c r="E191" s="11" t="s">
        <v>1287</v>
      </c>
      <c r="F191" s="11" t="s">
        <v>1086</v>
      </c>
      <c r="G191" s="12"/>
    </row>
    <row r="192" spans="1:7" x14ac:dyDescent="0.3">
      <c r="A192" s="23">
        <v>2849</v>
      </c>
      <c r="B192" s="23">
        <v>2849</v>
      </c>
      <c r="C192" s="11" t="s">
        <v>1158</v>
      </c>
      <c r="D192" s="23" t="s">
        <v>1084</v>
      </c>
      <c r="E192" s="11" t="s">
        <v>1288</v>
      </c>
      <c r="F192" s="11" t="s">
        <v>1100</v>
      </c>
      <c r="G192" s="12"/>
    </row>
    <row r="193" spans="1:7" x14ac:dyDescent="0.3">
      <c r="A193" s="23">
        <v>2850</v>
      </c>
      <c r="B193" s="23">
        <v>2850</v>
      </c>
      <c r="C193" s="11" t="s">
        <v>1158</v>
      </c>
      <c r="D193" s="23" t="s">
        <v>1084</v>
      </c>
      <c r="E193" s="11" t="s">
        <v>1289</v>
      </c>
      <c r="F193" s="11" t="s">
        <v>1154</v>
      </c>
      <c r="G193" s="12"/>
    </row>
    <row r="194" spans="1:7" x14ac:dyDescent="0.3">
      <c r="A194" s="23">
        <v>2901</v>
      </c>
      <c r="B194" s="23">
        <v>2901</v>
      </c>
      <c r="C194" s="11" t="s">
        <v>1158</v>
      </c>
      <c r="D194" s="23" t="s">
        <v>1084</v>
      </c>
      <c r="E194" s="11" t="s">
        <v>1290</v>
      </c>
      <c r="F194" s="11" t="s">
        <v>1086</v>
      </c>
      <c r="G194" s="12"/>
    </row>
    <row r="195" spans="1:7" x14ac:dyDescent="0.3">
      <c r="A195" s="23">
        <v>2902</v>
      </c>
      <c r="B195" s="23">
        <v>2902</v>
      </c>
      <c r="C195" s="11" t="s">
        <v>1158</v>
      </c>
      <c r="D195" s="23" t="s">
        <v>1084</v>
      </c>
      <c r="E195" s="11" t="s">
        <v>1291</v>
      </c>
      <c r="F195" s="11" t="s">
        <v>1086</v>
      </c>
      <c r="G195" s="12"/>
    </row>
    <row r="196" spans="1:7" x14ac:dyDescent="0.3">
      <c r="A196" s="23">
        <v>2903</v>
      </c>
      <c r="B196" s="23">
        <v>2903</v>
      </c>
      <c r="C196" s="11" t="s">
        <v>1158</v>
      </c>
      <c r="D196" s="23" t="s">
        <v>1084</v>
      </c>
      <c r="E196" s="11" t="s">
        <v>1292</v>
      </c>
      <c r="F196" s="11" t="s">
        <v>1293</v>
      </c>
      <c r="G196" s="12"/>
    </row>
    <row r="197" spans="1:7" x14ac:dyDescent="0.3">
      <c r="A197" s="23">
        <v>2904</v>
      </c>
      <c r="B197" s="23">
        <v>2904</v>
      </c>
      <c r="C197" s="11" t="s">
        <v>1158</v>
      </c>
      <c r="D197" s="23" t="s">
        <v>1084</v>
      </c>
      <c r="E197" s="11" t="s">
        <v>1294</v>
      </c>
      <c r="F197" s="11" t="s">
        <v>1086</v>
      </c>
      <c r="G197" s="12"/>
    </row>
    <row r="198" spans="1:7" x14ac:dyDescent="0.3">
      <c r="A198" s="23">
        <v>2905</v>
      </c>
      <c r="B198" s="23">
        <v>2905</v>
      </c>
      <c r="C198" s="11" t="s">
        <v>1158</v>
      </c>
      <c r="D198" s="23" t="s">
        <v>1084</v>
      </c>
      <c r="E198" s="11" t="s">
        <v>1295</v>
      </c>
      <c r="F198" s="11" t="s">
        <v>1086</v>
      </c>
      <c r="G198" s="12"/>
    </row>
    <row r="199" spans="1:7" x14ac:dyDescent="0.3">
      <c r="A199" s="23">
        <v>2906</v>
      </c>
      <c r="B199" s="23">
        <v>2906</v>
      </c>
      <c r="C199" s="11" t="s">
        <v>1158</v>
      </c>
      <c r="D199" s="23" t="s">
        <v>1084</v>
      </c>
      <c r="E199" s="11" t="s">
        <v>1296</v>
      </c>
      <c r="F199" s="11" t="s">
        <v>1086</v>
      </c>
      <c r="G199" s="12"/>
    </row>
    <row r="200" spans="1:7" x14ac:dyDescent="0.3">
      <c r="A200" s="23">
        <v>3102</v>
      </c>
      <c r="B200" s="23">
        <v>3102</v>
      </c>
      <c r="C200" s="11" t="s">
        <v>6</v>
      </c>
      <c r="D200" s="23" t="s">
        <v>1084</v>
      </c>
      <c r="E200" s="11" t="s">
        <v>1297</v>
      </c>
      <c r="F200" s="11" t="s">
        <v>1146</v>
      </c>
      <c r="G200" s="12"/>
    </row>
    <row r="201" spans="1:7" x14ac:dyDescent="0.3">
      <c r="A201" s="23">
        <v>3103</v>
      </c>
      <c r="B201" s="23">
        <v>3103</v>
      </c>
      <c r="C201" s="11" t="s">
        <v>6</v>
      </c>
      <c r="D201" s="23" t="s">
        <v>1084</v>
      </c>
      <c r="E201" s="11" t="s">
        <v>1298</v>
      </c>
      <c r="F201" s="11" t="s">
        <v>1135</v>
      </c>
      <c r="G201" s="12"/>
    </row>
    <row r="202" spans="1:7" x14ac:dyDescent="0.3">
      <c r="A202" s="23">
        <v>3104</v>
      </c>
      <c r="B202" s="23">
        <v>3104</v>
      </c>
      <c r="C202" s="11" t="s">
        <v>6</v>
      </c>
      <c r="D202" s="23" t="s">
        <v>1084</v>
      </c>
      <c r="E202" s="11" t="s">
        <v>1299</v>
      </c>
      <c r="F202" s="11" t="s">
        <v>1100</v>
      </c>
      <c r="G202" s="12"/>
    </row>
    <row r="203" spans="1:7" x14ac:dyDescent="0.3">
      <c r="A203" s="23">
        <v>3107</v>
      </c>
      <c r="B203" s="23">
        <v>3107</v>
      </c>
      <c r="C203" s="11" t="s">
        <v>6</v>
      </c>
      <c r="D203" s="23" t="s">
        <v>1084</v>
      </c>
      <c r="E203" s="11" t="s">
        <v>1300</v>
      </c>
      <c r="F203" s="11" t="s">
        <v>1088</v>
      </c>
      <c r="G203" s="12"/>
    </row>
    <row r="204" spans="1:7" x14ac:dyDescent="0.3">
      <c r="A204" s="23">
        <v>3114</v>
      </c>
      <c r="B204" s="23">
        <v>3114</v>
      </c>
      <c r="C204" s="11" t="s">
        <v>1158</v>
      </c>
      <c r="D204" s="23" t="s">
        <v>1084</v>
      </c>
      <c r="E204" s="11" t="s">
        <v>1301</v>
      </c>
      <c r="F204" s="11" t="s">
        <v>1129</v>
      </c>
      <c r="G204" s="12"/>
    </row>
    <row r="205" spans="1:7" x14ac:dyDescent="0.3">
      <c r="A205" s="23">
        <v>3115</v>
      </c>
      <c r="B205" s="23">
        <v>3115</v>
      </c>
      <c r="C205" s="11" t="s">
        <v>6</v>
      </c>
      <c r="D205" s="23" t="s">
        <v>1084</v>
      </c>
      <c r="E205" s="11" t="s">
        <v>1302</v>
      </c>
      <c r="F205" s="11" t="s">
        <v>1303</v>
      </c>
      <c r="G205" s="12"/>
    </row>
    <row r="206" spans="1:7" x14ac:dyDescent="0.3">
      <c r="A206" s="23">
        <v>3115</v>
      </c>
      <c r="B206" s="23">
        <v>3116</v>
      </c>
      <c r="C206" s="11" t="s">
        <v>6</v>
      </c>
      <c r="D206" s="23" t="s">
        <v>1087</v>
      </c>
      <c r="E206" s="11" t="s">
        <v>1302</v>
      </c>
      <c r="F206" s="11" t="s">
        <v>1304</v>
      </c>
      <c r="G206" s="12"/>
    </row>
    <row r="207" spans="1:7" x14ac:dyDescent="0.3">
      <c r="A207" s="23">
        <v>3117</v>
      </c>
      <c r="B207" s="23">
        <v>3117</v>
      </c>
      <c r="C207" s="11" t="s">
        <v>6</v>
      </c>
      <c r="D207" s="23" t="s">
        <v>1084</v>
      </c>
      <c r="E207" s="11" t="s">
        <v>1305</v>
      </c>
      <c r="F207" s="11" t="s">
        <v>1306</v>
      </c>
      <c r="G207" s="12"/>
    </row>
    <row r="208" spans="1:7" x14ac:dyDescent="0.3">
      <c r="A208" s="23">
        <v>3201</v>
      </c>
      <c r="B208" s="23">
        <v>3201</v>
      </c>
      <c r="C208" s="11" t="s">
        <v>6</v>
      </c>
      <c r="D208" s="23" t="s">
        <v>1084</v>
      </c>
      <c r="E208" s="11" t="s">
        <v>1307</v>
      </c>
      <c r="F208" s="11" t="s">
        <v>1133</v>
      </c>
      <c r="G208" s="12"/>
    </row>
    <row r="209" spans="1:7" x14ac:dyDescent="0.3">
      <c r="A209" s="23">
        <v>3204</v>
      </c>
      <c r="B209" s="23">
        <v>3204</v>
      </c>
      <c r="C209" s="11" t="s">
        <v>6</v>
      </c>
      <c r="D209" s="23" t="s">
        <v>1084</v>
      </c>
      <c r="E209" s="11" t="s">
        <v>1308</v>
      </c>
      <c r="F209" s="11" t="s">
        <v>1088</v>
      </c>
      <c r="G209" s="12"/>
    </row>
    <row r="210" spans="1:7" x14ac:dyDescent="0.3">
      <c r="A210" s="23">
        <v>3301</v>
      </c>
      <c r="B210" s="23">
        <v>3301</v>
      </c>
      <c r="C210" s="11" t="s">
        <v>6</v>
      </c>
      <c r="D210" s="23" t="s">
        <v>1084</v>
      </c>
      <c r="E210" s="11" t="s">
        <v>1309</v>
      </c>
      <c r="F210" s="11" t="s">
        <v>1131</v>
      </c>
      <c r="G210" s="12"/>
    </row>
    <row r="211" spans="1:7" x14ac:dyDescent="0.3">
      <c r="A211" s="23">
        <v>3302</v>
      </c>
      <c r="B211" s="23">
        <v>3302</v>
      </c>
      <c r="C211" s="11" t="s">
        <v>6</v>
      </c>
      <c r="D211" s="23" t="s">
        <v>1084</v>
      </c>
      <c r="E211" s="11" t="s">
        <v>1664</v>
      </c>
      <c r="F211" s="11" t="s">
        <v>1088</v>
      </c>
      <c r="G211" s="12"/>
    </row>
    <row r="212" spans="1:7" x14ac:dyDescent="0.3">
      <c r="A212" s="23">
        <v>3303</v>
      </c>
      <c r="B212" s="23">
        <v>3303</v>
      </c>
      <c r="C212" s="11" t="s">
        <v>6</v>
      </c>
      <c r="D212" s="23" t="s">
        <v>1084</v>
      </c>
      <c r="E212" s="11" t="s">
        <v>1310</v>
      </c>
      <c r="F212" s="11" t="s">
        <v>1218</v>
      </c>
      <c r="G212" s="12"/>
    </row>
    <row r="213" spans="1:7" x14ac:dyDescent="0.3">
      <c r="A213" s="23">
        <v>3702</v>
      </c>
      <c r="B213" s="23">
        <v>3702</v>
      </c>
      <c r="C213" s="11" t="s">
        <v>1158</v>
      </c>
      <c r="D213" s="23" t="s">
        <v>1084</v>
      </c>
      <c r="E213" s="11" t="s">
        <v>1311</v>
      </c>
      <c r="F213" s="11" t="s">
        <v>1086</v>
      </c>
      <c r="G213" s="12"/>
    </row>
    <row r="214" spans="1:7" x14ac:dyDescent="0.3">
      <c r="A214" s="23">
        <v>3703</v>
      </c>
      <c r="B214" s="23">
        <v>3703</v>
      </c>
      <c r="C214" s="11" t="s">
        <v>1158</v>
      </c>
      <c r="D214" s="23" t="s">
        <v>1084</v>
      </c>
      <c r="E214" s="11" t="s">
        <v>1312</v>
      </c>
      <c r="F214" s="11" t="s">
        <v>1088</v>
      </c>
      <c r="G214" s="12"/>
    </row>
    <row r="215" spans="1:7" x14ac:dyDescent="0.3">
      <c r="A215" s="23">
        <v>3705</v>
      </c>
      <c r="B215" s="23">
        <v>3705</v>
      </c>
      <c r="C215" s="11" t="s">
        <v>1158</v>
      </c>
      <c r="D215" s="23" t="s">
        <v>1084</v>
      </c>
      <c r="E215" s="11" t="s">
        <v>1313</v>
      </c>
      <c r="F215" s="11" t="s">
        <v>1135</v>
      </c>
      <c r="G215" s="12"/>
    </row>
    <row r="216" spans="1:7" x14ac:dyDescent="0.3">
      <c r="A216" s="23">
        <v>3706</v>
      </c>
      <c r="B216" s="23">
        <v>3706</v>
      </c>
      <c r="C216" s="11" t="s">
        <v>1158</v>
      </c>
      <c r="D216" s="23" t="s">
        <v>1084</v>
      </c>
      <c r="E216" s="11" t="s">
        <v>1314</v>
      </c>
      <c r="F216" s="11" t="s">
        <v>1131</v>
      </c>
      <c r="G216" s="12"/>
    </row>
    <row r="217" spans="1:7" x14ac:dyDescent="0.3">
      <c r="A217" s="23">
        <v>3710</v>
      </c>
      <c r="B217" s="23">
        <v>3710</v>
      </c>
      <c r="C217" s="11" t="s">
        <v>1158</v>
      </c>
      <c r="D217" s="23" t="s">
        <v>1084</v>
      </c>
      <c r="E217" s="11" t="s">
        <v>1315</v>
      </c>
      <c r="F217" s="11" t="s">
        <v>1135</v>
      </c>
      <c r="G217" s="12"/>
    </row>
    <row r="218" spans="1:7" x14ac:dyDescent="0.3">
      <c r="A218" s="23">
        <v>3712</v>
      </c>
      <c r="B218" s="23">
        <v>3712</v>
      </c>
      <c r="C218" s="11" t="s">
        <v>1158</v>
      </c>
      <c r="D218" s="23" t="s">
        <v>1084</v>
      </c>
      <c r="E218" s="11" t="s">
        <v>1316</v>
      </c>
      <c r="F218" s="11" t="s">
        <v>1086</v>
      </c>
      <c r="G218" s="12"/>
    </row>
    <row r="219" spans="1:7" x14ac:dyDescent="0.3">
      <c r="A219" s="23">
        <v>3713</v>
      </c>
      <c r="B219" s="23">
        <v>3713</v>
      </c>
      <c r="C219" s="11" t="s">
        <v>1158</v>
      </c>
      <c r="D219" s="23" t="s">
        <v>1084</v>
      </c>
      <c r="E219" s="11" t="s">
        <v>1317</v>
      </c>
      <c r="F219" s="11" t="s">
        <v>1086</v>
      </c>
      <c r="G219" s="12"/>
    </row>
    <row r="220" spans="1:7" x14ac:dyDescent="0.3">
      <c r="A220" s="23">
        <v>3715</v>
      </c>
      <c r="B220" s="23">
        <v>3715</v>
      </c>
      <c r="C220" s="11" t="s">
        <v>1158</v>
      </c>
      <c r="D220" s="23" t="s">
        <v>1084</v>
      </c>
      <c r="E220" s="11" t="s">
        <v>1318</v>
      </c>
      <c r="F220" s="11" t="s">
        <v>1131</v>
      </c>
      <c r="G220" s="12"/>
    </row>
    <row r="221" spans="1:7" x14ac:dyDescent="0.3">
      <c r="A221" s="23">
        <v>3716</v>
      </c>
      <c r="B221" s="23">
        <v>3716</v>
      </c>
      <c r="C221" s="11" t="s">
        <v>1158</v>
      </c>
      <c r="D221" s="23" t="s">
        <v>1084</v>
      </c>
      <c r="E221" s="11" t="s">
        <v>1319</v>
      </c>
      <c r="F221" s="11" t="s">
        <v>1133</v>
      </c>
      <c r="G221" s="12"/>
    </row>
    <row r="222" spans="1:7" x14ac:dyDescent="0.3">
      <c r="A222" s="23">
        <v>3718</v>
      </c>
      <c r="B222" s="23">
        <v>3718</v>
      </c>
      <c r="C222" s="11" t="s">
        <v>1158</v>
      </c>
      <c r="D222" s="23" t="s">
        <v>1084</v>
      </c>
      <c r="E222" s="11" t="s">
        <v>1320</v>
      </c>
      <c r="F222" s="11" t="s">
        <v>1143</v>
      </c>
      <c r="G222" s="12"/>
    </row>
    <row r="223" spans="1:7" x14ac:dyDescent="0.3">
      <c r="A223" s="23">
        <v>3719</v>
      </c>
      <c r="B223" s="23">
        <v>3719</v>
      </c>
      <c r="C223" s="11" t="s">
        <v>1158</v>
      </c>
      <c r="D223" s="23" t="s">
        <v>1084</v>
      </c>
      <c r="E223" s="11" t="s">
        <v>1321</v>
      </c>
      <c r="F223" s="11" t="s">
        <v>1086</v>
      </c>
      <c r="G223" s="12"/>
    </row>
    <row r="224" spans="1:7" x14ac:dyDescent="0.3">
      <c r="A224" s="23">
        <v>3720</v>
      </c>
      <c r="B224" s="23">
        <v>3720</v>
      </c>
      <c r="C224" s="11" t="s">
        <v>1158</v>
      </c>
      <c r="D224" s="23" t="s">
        <v>1084</v>
      </c>
      <c r="E224" s="11" t="s">
        <v>1322</v>
      </c>
      <c r="F224" s="11" t="s">
        <v>1088</v>
      </c>
      <c r="G224" s="12"/>
    </row>
    <row r="225" spans="1:7" x14ac:dyDescent="0.3">
      <c r="A225" s="23">
        <v>3724</v>
      </c>
      <c r="B225" s="23">
        <v>3724</v>
      </c>
      <c r="C225" s="11" t="s">
        <v>1158</v>
      </c>
      <c r="D225" s="23" t="s">
        <v>1084</v>
      </c>
      <c r="E225" s="11" t="s">
        <v>1323</v>
      </c>
      <c r="F225" s="11" t="s">
        <v>1324</v>
      </c>
      <c r="G225" s="12"/>
    </row>
    <row r="226" spans="1:7" x14ac:dyDescent="0.3">
      <c r="A226" s="23">
        <v>3725</v>
      </c>
      <c r="B226" s="23">
        <v>3725</v>
      </c>
      <c r="C226" s="11" t="s">
        <v>1158</v>
      </c>
      <c r="D226" s="23" t="s">
        <v>1084</v>
      </c>
      <c r="E226" s="11" t="s">
        <v>1325</v>
      </c>
      <c r="F226" s="11" t="s">
        <v>1086</v>
      </c>
      <c r="G226" s="12"/>
    </row>
    <row r="227" spans="1:7" x14ac:dyDescent="0.3">
      <c r="A227" s="23">
        <v>3801</v>
      </c>
      <c r="B227" s="23">
        <v>3801</v>
      </c>
      <c r="C227" s="11" t="s">
        <v>1158</v>
      </c>
      <c r="D227" s="23" t="s">
        <v>1084</v>
      </c>
      <c r="E227" s="11" t="s">
        <v>1326</v>
      </c>
      <c r="F227" s="11" t="s">
        <v>1327</v>
      </c>
      <c r="G227" s="12"/>
    </row>
    <row r="228" spans="1:7" x14ac:dyDescent="0.3">
      <c r="A228" s="23">
        <v>3803</v>
      </c>
      <c r="B228" s="23">
        <v>3803</v>
      </c>
      <c r="C228" s="11" t="s">
        <v>1158</v>
      </c>
      <c r="D228" s="23" t="s">
        <v>1084</v>
      </c>
      <c r="E228" s="11" t="s">
        <v>1328</v>
      </c>
      <c r="F228" s="11" t="s">
        <v>1131</v>
      </c>
      <c r="G228" s="12"/>
    </row>
    <row r="229" spans="1:7" x14ac:dyDescent="0.3">
      <c r="A229" s="23">
        <v>3805</v>
      </c>
      <c r="B229" s="23">
        <v>3805</v>
      </c>
      <c r="C229" s="11" t="s">
        <v>1158</v>
      </c>
      <c r="D229" s="23" t="s">
        <v>1084</v>
      </c>
      <c r="E229" s="11" t="s">
        <v>1329</v>
      </c>
      <c r="F229" s="11" t="s">
        <v>1131</v>
      </c>
      <c r="G229" s="12"/>
    </row>
    <row r="230" spans="1:7" x14ac:dyDescent="0.3">
      <c r="A230" s="23">
        <v>3806</v>
      </c>
      <c r="B230" s="23">
        <v>3806</v>
      </c>
      <c r="C230" s="11" t="s">
        <v>1158</v>
      </c>
      <c r="D230" s="23" t="s">
        <v>1084</v>
      </c>
      <c r="E230" s="11" t="s">
        <v>1330</v>
      </c>
      <c r="F230" s="11" t="s">
        <v>1131</v>
      </c>
      <c r="G230" s="12"/>
    </row>
    <row r="231" spans="1:7" x14ac:dyDescent="0.3">
      <c r="A231" s="23">
        <v>3807</v>
      </c>
      <c r="B231" s="23">
        <v>3807</v>
      </c>
      <c r="C231" s="11" t="s">
        <v>1158</v>
      </c>
      <c r="D231" s="23" t="s">
        <v>1084</v>
      </c>
      <c r="E231" s="11" t="s">
        <v>1331</v>
      </c>
      <c r="F231" s="11" t="s">
        <v>1088</v>
      </c>
      <c r="G231" s="12"/>
    </row>
    <row r="232" spans="1:7" x14ac:dyDescent="0.3">
      <c r="A232" s="23">
        <v>3808</v>
      </c>
      <c r="B232" s="23">
        <v>3808</v>
      </c>
      <c r="C232" s="11" t="s">
        <v>1158</v>
      </c>
      <c r="D232" s="23" t="s">
        <v>1084</v>
      </c>
      <c r="E232" s="11" t="s">
        <v>1332</v>
      </c>
      <c r="F232" s="11" t="s">
        <v>1086</v>
      </c>
      <c r="G232" s="12"/>
    </row>
    <row r="233" spans="1:7" x14ac:dyDescent="0.3">
      <c r="A233" s="23">
        <v>3809</v>
      </c>
      <c r="B233" s="23">
        <v>3809</v>
      </c>
      <c r="C233" s="11" t="s">
        <v>1158</v>
      </c>
      <c r="D233" s="23" t="s">
        <v>1084</v>
      </c>
      <c r="E233" s="11" t="s">
        <v>1333</v>
      </c>
      <c r="F233" s="11" t="s">
        <v>1086</v>
      </c>
      <c r="G233" s="12"/>
    </row>
    <row r="234" spans="1:7" x14ac:dyDescent="0.3">
      <c r="A234" s="23">
        <v>3810</v>
      </c>
      <c r="B234" s="23">
        <v>3810</v>
      </c>
      <c r="C234" s="11" t="s">
        <v>1158</v>
      </c>
      <c r="D234" s="23" t="s">
        <v>1084</v>
      </c>
      <c r="E234" s="11" t="s">
        <v>1334</v>
      </c>
      <c r="F234" s="11" t="s">
        <v>1133</v>
      </c>
      <c r="G234" s="12"/>
    </row>
    <row r="235" spans="1:7" x14ac:dyDescent="0.3">
      <c r="A235" s="23">
        <v>3811</v>
      </c>
      <c r="B235" s="23">
        <v>3811</v>
      </c>
      <c r="C235" s="11" t="s">
        <v>1158</v>
      </c>
      <c r="D235" s="23" t="s">
        <v>1084</v>
      </c>
      <c r="E235" s="11" t="s">
        <v>1335</v>
      </c>
      <c r="F235" s="11" t="s">
        <v>1336</v>
      </c>
      <c r="G235" s="12"/>
    </row>
    <row r="236" spans="1:7" x14ac:dyDescent="0.3">
      <c r="A236" s="23">
        <v>3812</v>
      </c>
      <c r="B236" s="23">
        <v>3812</v>
      </c>
      <c r="C236" s="11" t="s">
        <v>1158</v>
      </c>
      <c r="D236" s="23" t="s">
        <v>1084</v>
      </c>
      <c r="E236" s="11" t="s">
        <v>1337</v>
      </c>
      <c r="F236" s="11" t="s">
        <v>1275</v>
      </c>
      <c r="G236" s="12"/>
    </row>
    <row r="237" spans="1:7" x14ac:dyDescent="0.3">
      <c r="A237" s="23">
        <v>3817</v>
      </c>
      <c r="B237" s="23">
        <v>3817</v>
      </c>
      <c r="C237" s="11" t="s">
        <v>1158</v>
      </c>
      <c r="D237" s="23" t="s">
        <v>1084</v>
      </c>
      <c r="E237" s="11" t="s">
        <v>1338</v>
      </c>
      <c r="F237" s="11" t="s">
        <v>1137</v>
      </c>
      <c r="G237" s="12"/>
    </row>
    <row r="238" spans="1:7" x14ac:dyDescent="0.3">
      <c r="A238" s="23">
        <v>3819</v>
      </c>
      <c r="B238" s="23">
        <v>3819</v>
      </c>
      <c r="C238" s="11" t="s">
        <v>1158</v>
      </c>
      <c r="D238" s="23" t="s">
        <v>1084</v>
      </c>
      <c r="E238" s="11" t="s">
        <v>1339</v>
      </c>
      <c r="F238" s="11" t="s">
        <v>1086</v>
      </c>
      <c r="G238" s="12"/>
    </row>
    <row r="239" spans="1:7" x14ac:dyDescent="0.3">
      <c r="A239" s="23">
        <v>3820</v>
      </c>
      <c r="B239" s="23">
        <v>3820</v>
      </c>
      <c r="C239" s="11" t="s">
        <v>1158</v>
      </c>
      <c r="D239" s="23" t="s">
        <v>1084</v>
      </c>
      <c r="E239" s="11" t="s">
        <v>1340</v>
      </c>
      <c r="F239" s="11" t="s">
        <v>1088</v>
      </c>
      <c r="G239" s="12"/>
    </row>
    <row r="240" spans="1:7" x14ac:dyDescent="0.3">
      <c r="A240" s="23">
        <v>3824</v>
      </c>
      <c r="B240" s="23">
        <v>3824</v>
      </c>
      <c r="C240" s="11" t="s">
        <v>1158</v>
      </c>
      <c r="D240" s="23" t="s">
        <v>1084</v>
      </c>
      <c r="E240" s="11" t="s">
        <v>1341</v>
      </c>
      <c r="F240" s="11" t="s">
        <v>1086</v>
      </c>
      <c r="G240" s="12"/>
    </row>
    <row r="241" spans="1:7" x14ac:dyDescent="0.3">
      <c r="A241" s="23">
        <v>3826</v>
      </c>
      <c r="B241" s="23">
        <v>3826</v>
      </c>
      <c r="C241" s="11" t="s">
        <v>1158</v>
      </c>
      <c r="D241" s="23" t="s">
        <v>1084</v>
      </c>
      <c r="E241" s="11" t="s">
        <v>1342</v>
      </c>
      <c r="F241" s="11" t="s">
        <v>1086</v>
      </c>
      <c r="G241" s="12"/>
    </row>
    <row r="242" spans="1:7" x14ac:dyDescent="0.3">
      <c r="A242" s="23">
        <v>3827</v>
      </c>
      <c r="B242" s="23">
        <v>3827</v>
      </c>
      <c r="C242" s="11" t="s">
        <v>1158</v>
      </c>
      <c r="D242" s="23" t="s">
        <v>1084</v>
      </c>
      <c r="E242" s="11" t="s">
        <v>1343</v>
      </c>
      <c r="F242" s="11" t="s">
        <v>1086</v>
      </c>
      <c r="G242" s="12"/>
    </row>
    <row r="243" spans="1:7" x14ac:dyDescent="0.3">
      <c r="A243" s="23">
        <v>3830</v>
      </c>
      <c r="B243" s="23">
        <v>3830</v>
      </c>
      <c r="C243" s="11" t="s">
        <v>1158</v>
      </c>
      <c r="D243" s="23" t="s">
        <v>1084</v>
      </c>
      <c r="E243" s="11" t="s">
        <v>1344</v>
      </c>
      <c r="F243" s="11" t="s">
        <v>1086</v>
      </c>
      <c r="G243" s="12"/>
    </row>
    <row r="244" spans="1:7" x14ac:dyDescent="0.3">
      <c r="A244" s="23">
        <v>3831</v>
      </c>
      <c r="B244" s="23">
        <v>3831</v>
      </c>
      <c r="C244" s="11" t="s">
        <v>1158</v>
      </c>
      <c r="D244" s="23" t="s">
        <v>1084</v>
      </c>
      <c r="E244" s="11" t="s">
        <v>1345</v>
      </c>
      <c r="F244" s="11" t="s">
        <v>1100</v>
      </c>
      <c r="G244" s="12"/>
    </row>
    <row r="245" spans="1:7" x14ac:dyDescent="0.3">
      <c r="A245" s="23">
        <v>3834</v>
      </c>
      <c r="B245" s="23">
        <v>3834</v>
      </c>
      <c r="C245" s="11" t="s">
        <v>1158</v>
      </c>
      <c r="D245" s="23" t="s">
        <v>1084</v>
      </c>
      <c r="E245" s="11" t="s">
        <v>1346</v>
      </c>
      <c r="F245" s="11" t="s">
        <v>1127</v>
      </c>
      <c r="G245" s="12"/>
    </row>
    <row r="246" spans="1:7" x14ac:dyDescent="0.3">
      <c r="A246" s="23">
        <v>3901</v>
      </c>
      <c r="B246" s="23">
        <v>3901</v>
      </c>
      <c r="C246" s="11" t="s">
        <v>1158</v>
      </c>
      <c r="D246" s="23" t="s">
        <v>1084</v>
      </c>
      <c r="E246" s="11" t="s">
        <v>1347</v>
      </c>
      <c r="F246" s="11" t="s">
        <v>1348</v>
      </c>
      <c r="G246" s="12"/>
    </row>
    <row r="247" spans="1:7" x14ac:dyDescent="0.3">
      <c r="A247" s="23">
        <v>3902</v>
      </c>
      <c r="B247" s="23">
        <v>3902</v>
      </c>
      <c r="C247" s="11" t="s">
        <v>1158</v>
      </c>
      <c r="D247" s="23" t="s">
        <v>1084</v>
      </c>
      <c r="E247" s="11" t="s">
        <v>1349</v>
      </c>
      <c r="F247" s="11" t="s">
        <v>1350</v>
      </c>
      <c r="G247" s="12"/>
    </row>
    <row r="248" spans="1:7" x14ac:dyDescent="0.3">
      <c r="A248" s="23">
        <v>4101</v>
      </c>
      <c r="B248" s="23">
        <v>4101</v>
      </c>
      <c r="C248" s="11" t="s">
        <v>6</v>
      </c>
      <c r="D248" s="23" t="s">
        <v>1084</v>
      </c>
      <c r="E248" s="11" t="s">
        <v>1351</v>
      </c>
      <c r="F248" s="11" t="s">
        <v>1352</v>
      </c>
      <c r="G248" s="12"/>
    </row>
    <row r="249" spans="1:7" x14ac:dyDescent="0.3">
      <c r="A249" s="23">
        <v>4102</v>
      </c>
      <c r="B249" s="23">
        <v>4102</v>
      </c>
      <c r="C249" s="11" t="s">
        <v>6</v>
      </c>
      <c r="D249" s="23" t="s">
        <v>1084</v>
      </c>
      <c r="E249" s="11" t="s">
        <v>1353</v>
      </c>
      <c r="F249" s="11" t="s">
        <v>1354</v>
      </c>
      <c r="G249" s="12"/>
    </row>
    <row r="250" spans="1:7" x14ac:dyDescent="0.3">
      <c r="A250" s="23">
        <v>4106</v>
      </c>
      <c r="B250" s="23">
        <v>4106</v>
      </c>
      <c r="C250" s="11" t="s">
        <v>6</v>
      </c>
      <c r="D250" s="23" t="s">
        <v>1084</v>
      </c>
      <c r="E250" s="11" t="s">
        <v>1355</v>
      </c>
      <c r="F250" s="11" t="s">
        <v>1092</v>
      </c>
      <c r="G250" s="12"/>
    </row>
    <row r="251" spans="1:7" x14ac:dyDescent="0.3">
      <c r="A251" s="23">
        <v>4107</v>
      </c>
      <c r="B251" s="23">
        <v>4107</v>
      </c>
      <c r="C251" s="11" t="s">
        <v>6</v>
      </c>
      <c r="D251" s="23" t="s">
        <v>1084</v>
      </c>
      <c r="E251" s="11" t="s">
        <v>1356</v>
      </c>
      <c r="F251" s="11" t="s">
        <v>1357</v>
      </c>
      <c r="G251" s="12"/>
    </row>
    <row r="252" spans="1:7" x14ac:dyDescent="0.3">
      <c r="A252" s="23">
        <v>4108</v>
      </c>
      <c r="B252" s="23">
        <v>4108</v>
      </c>
      <c r="C252" s="11" t="s">
        <v>6</v>
      </c>
      <c r="D252" s="23" t="s">
        <v>1084</v>
      </c>
      <c r="E252" s="11" t="s">
        <v>1358</v>
      </c>
      <c r="F252" s="11" t="s">
        <v>1086</v>
      </c>
      <c r="G252" s="12"/>
    </row>
    <row r="253" spans="1:7" x14ac:dyDescent="0.3">
      <c r="A253" s="23">
        <v>4109</v>
      </c>
      <c r="B253" s="23">
        <v>4109</v>
      </c>
      <c r="C253" s="11" t="s">
        <v>6</v>
      </c>
      <c r="D253" s="23" t="s">
        <v>1084</v>
      </c>
      <c r="E253" s="11" t="s">
        <v>1359</v>
      </c>
      <c r="F253" s="11" t="s">
        <v>1131</v>
      </c>
      <c r="G253" s="12"/>
    </row>
    <row r="254" spans="1:7" x14ac:dyDescent="0.3">
      <c r="A254" s="23">
        <v>4110</v>
      </c>
      <c r="B254" s="23">
        <v>4110</v>
      </c>
      <c r="C254" s="11" t="s">
        <v>6</v>
      </c>
      <c r="D254" s="23" t="s">
        <v>1084</v>
      </c>
      <c r="E254" s="11" t="s">
        <v>1360</v>
      </c>
      <c r="F254" s="11" t="s">
        <v>1251</v>
      </c>
      <c r="G254" s="12"/>
    </row>
    <row r="255" spans="1:7" x14ac:dyDescent="0.3">
      <c r="A255" s="23">
        <v>4111</v>
      </c>
      <c r="B255" s="23">
        <v>4111</v>
      </c>
      <c r="C255" s="11" t="s">
        <v>6</v>
      </c>
      <c r="D255" s="23" t="s">
        <v>1084</v>
      </c>
      <c r="E255" s="11" t="s">
        <v>1361</v>
      </c>
      <c r="F255" s="11" t="s">
        <v>1362</v>
      </c>
      <c r="G255" s="12"/>
    </row>
    <row r="256" spans="1:7" x14ac:dyDescent="0.3">
      <c r="A256" s="23">
        <v>4112</v>
      </c>
      <c r="B256" s="23">
        <v>4112</v>
      </c>
      <c r="C256" s="11" t="s">
        <v>6</v>
      </c>
      <c r="D256" s="23" t="s">
        <v>1084</v>
      </c>
      <c r="E256" s="11" t="s">
        <v>1363</v>
      </c>
      <c r="F256" s="11" t="s">
        <v>1364</v>
      </c>
      <c r="G256" s="12"/>
    </row>
    <row r="257" spans="1:7" x14ac:dyDescent="0.3">
      <c r="A257" s="23">
        <v>4701</v>
      </c>
      <c r="B257" s="23">
        <v>4701</v>
      </c>
      <c r="C257" s="11" t="s">
        <v>1158</v>
      </c>
      <c r="D257" s="23" t="s">
        <v>1084</v>
      </c>
      <c r="E257" s="11" t="s">
        <v>1365</v>
      </c>
      <c r="F257" s="11" t="s">
        <v>1131</v>
      </c>
      <c r="G257" s="12"/>
    </row>
    <row r="258" spans="1:7" x14ac:dyDescent="0.3">
      <c r="A258" s="23">
        <v>4702</v>
      </c>
      <c r="B258" s="23">
        <v>4702</v>
      </c>
      <c r="C258" s="11" t="s">
        <v>1158</v>
      </c>
      <c r="D258" s="23" t="s">
        <v>1084</v>
      </c>
      <c r="E258" s="11" t="s">
        <v>1366</v>
      </c>
      <c r="F258" s="11" t="s">
        <v>1086</v>
      </c>
      <c r="G258" s="12"/>
    </row>
    <row r="259" spans="1:7" x14ac:dyDescent="0.3">
      <c r="A259" s="23">
        <v>4705</v>
      </c>
      <c r="B259" s="23">
        <v>4705</v>
      </c>
      <c r="C259" s="11" t="s">
        <v>1158</v>
      </c>
      <c r="D259" s="23" t="s">
        <v>1084</v>
      </c>
      <c r="E259" s="11" t="s">
        <v>1367</v>
      </c>
      <c r="F259" s="11" t="s">
        <v>1086</v>
      </c>
      <c r="G259" s="12"/>
    </row>
    <row r="260" spans="1:7" x14ac:dyDescent="0.3">
      <c r="A260" s="23">
        <v>4709</v>
      </c>
      <c r="B260" s="23">
        <v>4709</v>
      </c>
      <c r="C260" s="11" t="s">
        <v>1158</v>
      </c>
      <c r="D260" s="23" t="s">
        <v>1084</v>
      </c>
      <c r="E260" s="11" t="s">
        <v>1368</v>
      </c>
      <c r="F260" s="11" t="s">
        <v>1141</v>
      </c>
      <c r="G260" s="12"/>
    </row>
    <row r="261" spans="1:7" x14ac:dyDescent="0.3">
      <c r="A261" s="23">
        <v>4714</v>
      </c>
      <c r="B261" s="23">
        <v>4714</v>
      </c>
      <c r="C261" s="11" t="s">
        <v>1158</v>
      </c>
      <c r="D261" s="23" t="s">
        <v>1084</v>
      </c>
      <c r="E261" s="11" t="s">
        <v>1369</v>
      </c>
      <c r="F261" s="11" t="s">
        <v>1086</v>
      </c>
      <c r="G261" s="12"/>
    </row>
    <row r="262" spans="1:7" x14ac:dyDescent="0.3">
      <c r="A262" s="23">
        <v>4719</v>
      </c>
      <c r="B262" s="23">
        <v>4719</v>
      </c>
      <c r="C262" s="11" t="s">
        <v>1158</v>
      </c>
      <c r="D262" s="23" t="s">
        <v>1084</v>
      </c>
      <c r="E262" s="11" t="s">
        <v>1370</v>
      </c>
      <c r="F262" s="11" t="s">
        <v>1086</v>
      </c>
      <c r="G262" s="12"/>
    </row>
    <row r="263" spans="1:7" x14ac:dyDescent="0.3">
      <c r="A263" s="23">
        <v>4721</v>
      </c>
      <c r="B263" s="23">
        <v>4721</v>
      </c>
      <c r="C263" s="11" t="s">
        <v>1158</v>
      </c>
      <c r="D263" s="23" t="s">
        <v>1084</v>
      </c>
      <c r="E263" s="11" t="s">
        <v>1371</v>
      </c>
      <c r="F263" s="11" t="s">
        <v>1086</v>
      </c>
      <c r="G263" s="12"/>
    </row>
    <row r="264" spans="1:7" x14ac:dyDescent="0.3">
      <c r="A264" s="23">
        <v>4726</v>
      </c>
      <c r="B264" s="23">
        <v>4726</v>
      </c>
      <c r="C264" s="11" t="s">
        <v>1158</v>
      </c>
      <c r="D264" s="23" t="s">
        <v>1084</v>
      </c>
      <c r="E264" s="11" t="s">
        <v>1372</v>
      </c>
      <c r="F264" s="11" t="s">
        <v>1086</v>
      </c>
      <c r="G264" s="12"/>
    </row>
    <row r="265" spans="1:7" x14ac:dyDescent="0.3">
      <c r="A265" s="23">
        <v>4727</v>
      </c>
      <c r="B265" s="23">
        <v>4727</v>
      </c>
      <c r="C265" s="11" t="s">
        <v>1158</v>
      </c>
      <c r="D265" s="23" t="s">
        <v>1084</v>
      </c>
      <c r="E265" s="11" t="s">
        <v>1373</v>
      </c>
      <c r="F265" s="11" t="s">
        <v>1086</v>
      </c>
      <c r="G265" s="12"/>
    </row>
    <row r="266" spans="1:7" x14ac:dyDescent="0.3">
      <c r="A266" s="23">
        <v>4801</v>
      </c>
      <c r="B266" s="23">
        <v>4801</v>
      </c>
      <c r="C266" s="11" t="s">
        <v>1158</v>
      </c>
      <c r="D266" s="23" t="s">
        <v>1084</v>
      </c>
      <c r="E266" s="11" t="s">
        <v>1374</v>
      </c>
      <c r="F266" s="11" t="s">
        <v>1088</v>
      </c>
      <c r="G266" s="12"/>
    </row>
    <row r="267" spans="1:7" x14ac:dyDescent="0.3">
      <c r="A267" s="23">
        <v>4803</v>
      </c>
      <c r="B267" s="23">
        <v>4803</v>
      </c>
      <c r="C267" s="11" t="s">
        <v>1158</v>
      </c>
      <c r="D267" s="23" t="s">
        <v>1084</v>
      </c>
      <c r="E267" s="11" t="s">
        <v>1375</v>
      </c>
      <c r="F267" s="11" t="s">
        <v>1086</v>
      </c>
      <c r="G267" s="12"/>
    </row>
    <row r="268" spans="1:7" x14ac:dyDescent="0.3">
      <c r="A268" s="23">
        <v>4806</v>
      </c>
      <c r="B268" s="23">
        <v>4806</v>
      </c>
      <c r="C268" s="11" t="s">
        <v>1158</v>
      </c>
      <c r="D268" s="23" t="s">
        <v>1084</v>
      </c>
      <c r="E268" s="11" t="s">
        <v>1376</v>
      </c>
      <c r="F268" s="11" t="s">
        <v>1086</v>
      </c>
      <c r="G268" s="12"/>
    </row>
    <row r="269" spans="1:7" x14ac:dyDescent="0.3">
      <c r="A269" s="23">
        <v>4808</v>
      </c>
      <c r="B269" s="23">
        <v>4808</v>
      </c>
      <c r="C269" s="11" t="s">
        <v>1158</v>
      </c>
      <c r="D269" s="23" t="s">
        <v>1084</v>
      </c>
      <c r="E269" s="11" t="s">
        <v>1377</v>
      </c>
      <c r="F269" s="11" t="s">
        <v>1131</v>
      </c>
      <c r="G269" s="12"/>
    </row>
    <row r="270" spans="1:7" x14ac:dyDescent="0.3">
      <c r="A270" s="23">
        <v>4810</v>
      </c>
      <c r="B270" s="23">
        <v>4810</v>
      </c>
      <c r="C270" s="11" t="s">
        <v>1158</v>
      </c>
      <c r="D270" s="23" t="s">
        <v>1084</v>
      </c>
      <c r="E270" s="11" t="s">
        <v>1378</v>
      </c>
      <c r="F270" s="11" t="s">
        <v>1086</v>
      </c>
      <c r="G270" s="12"/>
    </row>
    <row r="271" spans="1:7" x14ac:dyDescent="0.3">
      <c r="A271" s="23">
        <v>4812</v>
      </c>
      <c r="B271" s="23">
        <v>4812</v>
      </c>
      <c r="C271" s="11" t="s">
        <v>1158</v>
      </c>
      <c r="D271" s="23" t="s">
        <v>1084</v>
      </c>
      <c r="E271" s="11" t="s">
        <v>1379</v>
      </c>
      <c r="F271" s="11" t="s">
        <v>1086</v>
      </c>
      <c r="G271" s="12"/>
    </row>
    <row r="272" spans="1:7" x14ac:dyDescent="0.3">
      <c r="A272" s="23">
        <v>4813</v>
      </c>
      <c r="B272" s="23">
        <v>4813</v>
      </c>
      <c r="C272" s="11" t="s">
        <v>1158</v>
      </c>
      <c r="D272" s="23" t="s">
        <v>1084</v>
      </c>
      <c r="E272" s="11" t="s">
        <v>1380</v>
      </c>
      <c r="F272" s="11" t="s">
        <v>1086</v>
      </c>
      <c r="G272" s="12"/>
    </row>
    <row r="273" spans="1:7" x14ac:dyDescent="0.3">
      <c r="A273" s="23">
        <v>4817</v>
      </c>
      <c r="B273" s="23">
        <v>4817</v>
      </c>
      <c r="C273" s="11" t="s">
        <v>1158</v>
      </c>
      <c r="D273" s="23" t="s">
        <v>1084</v>
      </c>
      <c r="E273" s="11" t="s">
        <v>1381</v>
      </c>
      <c r="F273" s="11" t="s">
        <v>1129</v>
      </c>
      <c r="G273" s="12"/>
    </row>
    <row r="274" spans="1:7" x14ac:dyDescent="0.3">
      <c r="A274" s="23">
        <v>4818</v>
      </c>
      <c r="B274" s="23">
        <v>4818</v>
      </c>
      <c r="C274" s="11" t="s">
        <v>1158</v>
      </c>
      <c r="D274" s="23" t="s">
        <v>1084</v>
      </c>
      <c r="E274" s="11" t="s">
        <v>1382</v>
      </c>
      <c r="F274" s="11" t="s">
        <v>1129</v>
      </c>
      <c r="G274" s="12"/>
    </row>
    <row r="275" spans="1:7" x14ac:dyDescent="0.3">
      <c r="A275" s="23">
        <v>4822</v>
      </c>
      <c r="B275" s="23">
        <v>4822</v>
      </c>
      <c r="C275" s="11" t="s">
        <v>1158</v>
      </c>
      <c r="D275" s="23" t="s">
        <v>1084</v>
      </c>
      <c r="E275" s="11" t="s">
        <v>1383</v>
      </c>
      <c r="F275" s="11" t="s">
        <v>1086</v>
      </c>
      <c r="G275" s="12"/>
    </row>
    <row r="276" spans="1:7" x14ac:dyDescent="0.3">
      <c r="A276" s="23">
        <v>4825</v>
      </c>
      <c r="B276" s="23">
        <v>4825</v>
      </c>
      <c r="C276" s="11" t="s">
        <v>1158</v>
      </c>
      <c r="D276" s="23" t="s">
        <v>1084</v>
      </c>
      <c r="E276" s="11" t="s">
        <v>1384</v>
      </c>
      <c r="F276" s="11" t="s">
        <v>1102</v>
      </c>
      <c r="G276" s="12"/>
    </row>
    <row r="277" spans="1:7" x14ac:dyDescent="0.3">
      <c r="A277" s="23">
        <v>4826</v>
      </c>
      <c r="B277" s="23">
        <v>4826</v>
      </c>
      <c r="C277" s="11" t="s">
        <v>1158</v>
      </c>
      <c r="D277" s="23" t="s">
        <v>1084</v>
      </c>
      <c r="E277" s="11" t="s">
        <v>1385</v>
      </c>
      <c r="F277" s="11" t="s">
        <v>1135</v>
      </c>
      <c r="G277" s="12"/>
    </row>
    <row r="278" spans="1:7" x14ac:dyDescent="0.3">
      <c r="A278" s="23">
        <v>4827</v>
      </c>
      <c r="B278" s="23">
        <v>4827</v>
      </c>
      <c r="C278" s="11" t="s">
        <v>1158</v>
      </c>
      <c r="D278" s="23" t="s">
        <v>1084</v>
      </c>
      <c r="E278" s="11" t="s">
        <v>1386</v>
      </c>
      <c r="F278" s="11" t="s">
        <v>1088</v>
      </c>
      <c r="G278" s="12"/>
    </row>
    <row r="279" spans="1:7" x14ac:dyDescent="0.3">
      <c r="A279" s="23">
        <v>4832</v>
      </c>
      <c r="B279" s="23">
        <v>4832</v>
      </c>
      <c r="C279" s="11" t="s">
        <v>1158</v>
      </c>
      <c r="D279" s="23" t="s">
        <v>1084</v>
      </c>
      <c r="E279" s="11" t="s">
        <v>1387</v>
      </c>
      <c r="F279" s="11" t="s">
        <v>1086</v>
      </c>
      <c r="G279" s="12"/>
    </row>
    <row r="280" spans="1:7" x14ac:dyDescent="0.3">
      <c r="A280" s="23">
        <v>4835</v>
      </c>
      <c r="B280" s="23">
        <v>4835</v>
      </c>
      <c r="C280" s="11" t="s">
        <v>1158</v>
      </c>
      <c r="D280" s="23" t="s">
        <v>1084</v>
      </c>
      <c r="E280" s="11" t="s">
        <v>1388</v>
      </c>
      <c r="F280" s="11" t="s">
        <v>1086</v>
      </c>
      <c r="G280" s="12"/>
    </row>
    <row r="281" spans="1:7" x14ac:dyDescent="0.3">
      <c r="A281" s="23">
        <v>4837</v>
      </c>
      <c r="B281" s="23">
        <v>4837</v>
      </c>
      <c r="C281" s="11" t="s">
        <v>1158</v>
      </c>
      <c r="D281" s="23" t="s">
        <v>1084</v>
      </c>
      <c r="E281" s="11" t="s">
        <v>1389</v>
      </c>
      <c r="F281" s="11" t="s">
        <v>1129</v>
      </c>
      <c r="G281" s="12"/>
    </row>
    <row r="282" spans="1:7" x14ac:dyDescent="0.3">
      <c r="A282" s="23">
        <v>5801</v>
      </c>
      <c r="B282" s="23">
        <v>5801</v>
      </c>
      <c r="C282" s="11" t="s">
        <v>1158</v>
      </c>
      <c r="D282" s="23" t="s">
        <v>1084</v>
      </c>
      <c r="E282" s="11" t="s">
        <v>1390</v>
      </c>
      <c r="F282" s="11" t="s">
        <v>1133</v>
      </c>
      <c r="G282" s="12"/>
    </row>
    <row r="283" spans="1:7" x14ac:dyDescent="0.3">
      <c r="A283" s="23">
        <v>5802</v>
      </c>
      <c r="B283" s="23">
        <v>5802</v>
      </c>
      <c r="C283" s="11" t="s">
        <v>1158</v>
      </c>
      <c r="D283" s="23" t="s">
        <v>1084</v>
      </c>
      <c r="E283" s="11" t="s">
        <v>1391</v>
      </c>
      <c r="F283" s="11" t="s">
        <v>1086</v>
      </c>
      <c r="G283" s="12"/>
    </row>
    <row r="284" spans="1:7" x14ac:dyDescent="0.3">
      <c r="A284" s="23">
        <v>9102</v>
      </c>
      <c r="B284" s="23">
        <v>9102</v>
      </c>
      <c r="C284" s="11" t="s">
        <v>1158</v>
      </c>
      <c r="D284" s="23" t="s">
        <v>1084</v>
      </c>
      <c r="E284" s="11" t="s">
        <v>1392</v>
      </c>
      <c r="F284" s="11" t="s">
        <v>1324</v>
      </c>
      <c r="G284" s="12"/>
    </row>
    <row r="285" spans="1:7" x14ac:dyDescent="0.3">
      <c r="A285" s="23">
        <v>9103</v>
      </c>
      <c r="B285" s="23">
        <v>9103</v>
      </c>
      <c r="C285" s="11" t="s">
        <v>1158</v>
      </c>
      <c r="D285" s="23" t="s">
        <v>1084</v>
      </c>
      <c r="E285" s="11" t="s">
        <v>1393</v>
      </c>
      <c r="F285" s="11" t="s">
        <v>1131</v>
      </c>
      <c r="G285" s="12"/>
    </row>
    <row r="286" spans="1:7" x14ac:dyDescent="0.3">
      <c r="A286" s="23">
        <v>9104</v>
      </c>
      <c r="B286" s="23">
        <v>9104</v>
      </c>
      <c r="C286" s="11" t="s">
        <v>1158</v>
      </c>
      <c r="D286" s="23" t="s">
        <v>1084</v>
      </c>
      <c r="E286" s="11" t="s">
        <v>1394</v>
      </c>
      <c r="F286" s="11" t="s">
        <v>1086</v>
      </c>
      <c r="G286" s="12"/>
    </row>
    <row r="287" spans="1:7" x14ac:dyDescent="0.3">
      <c r="A287" s="23">
        <v>9107</v>
      </c>
      <c r="B287" s="23">
        <v>9107</v>
      </c>
      <c r="C287" s="11" t="s">
        <v>1158</v>
      </c>
      <c r="D287" s="23" t="s">
        <v>1084</v>
      </c>
      <c r="E287" s="11" t="s">
        <v>1395</v>
      </c>
      <c r="F287" s="11" t="s">
        <v>1086</v>
      </c>
      <c r="G287" s="12"/>
    </row>
    <row r="288" spans="1:7" x14ac:dyDescent="0.3">
      <c r="A288" s="23">
        <v>9108</v>
      </c>
      <c r="B288" s="23">
        <v>9108</v>
      </c>
      <c r="C288" s="11" t="s">
        <v>1158</v>
      </c>
      <c r="D288" s="23" t="s">
        <v>1084</v>
      </c>
      <c r="E288" s="11" t="s">
        <v>1396</v>
      </c>
      <c r="F288" s="11" t="s">
        <v>1086</v>
      </c>
      <c r="G288" s="12"/>
    </row>
    <row r="289" spans="1:7" x14ac:dyDescent="0.3">
      <c r="A289" s="23">
        <v>9110</v>
      </c>
      <c r="B289" s="23">
        <v>9110</v>
      </c>
      <c r="C289" s="11" t="s">
        <v>1158</v>
      </c>
      <c r="D289" s="23" t="s">
        <v>1084</v>
      </c>
      <c r="E289" s="11" t="s">
        <v>1397</v>
      </c>
      <c r="F289" s="11" t="s">
        <v>1086</v>
      </c>
      <c r="G289" s="12"/>
    </row>
    <row r="290" spans="1:7" x14ac:dyDescent="0.3">
      <c r="A290" s="23">
        <v>9116</v>
      </c>
      <c r="B290" s="23">
        <v>9116</v>
      </c>
      <c r="C290" s="11" t="s">
        <v>1158</v>
      </c>
      <c r="D290" s="23" t="s">
        <v>1084</v>
      </c>
      <c r="E290" s="11" t="s">
        <v>1398</v>
      </c>
      <c r="F290" s="11" t="s">
        <v>1112</v>
      </c>
      <c r="G290" s="12"/>
    </row>
    <row r="291" spans="1:7" x14ac:dyDescent="0.3">
      <c r="A291" s="23">
        <v>9117</v>
      </c>
      <c r="B291" s="23">
        <v>9117</v>
      </c>
      <c r="C291" s="11" t="s">
        <v>1158</v>
      </c>
      <c r="D291" s="23" t="s">
        <v>1084</v>
      </c>
      <c r="E291" s="11" t="s">
        <v>1399</v>
      </c>
      <c r="F291" s="11" t="s">
        <v>1086</v>
      </c>
      <c r="G291" s="12"/>
    </row>
    <row r="292" spans="1:7" x14ac:dyDescent="0.3">
      <c r="A292" s="23">
        <v>9119</v>
      </c>
      <c r="B292" s="23">
        <v>9119</v>
      </c>
      <c r="C292" s="11" t="s">
        <v>1158</v>
      </c>
      <c r="D292" s="23" t="s">
        <v>1084</v>
      </c>
      <c r="E292" s="11" t="s">
        <v>1400</v>
      </c>
      <c r="F292" s="11" t="s">
        <v>1129</v>
      </c>
      <c r="G292" s="12"/>
    </row>
    <row r="293" spans="1:7" x14ac:dyDescent="0.3">
      <c r="A293" s="23">
        <v>9120</v>
      </c>
      <c r="B293" s="23">
        <v>9120</v>
      </c>
      <c r="C293" s="11" t="s">
        <v>1158</v>
      </c>
      <c r="D293" s="23" t="s">
        <v>1084</v>
      </c>
      <c r="E293" s="11" t="s">
        <v>1401</v>
      </c>
      <c r="F293" s="11" t="s">
        <v>1088</v>
      </c>
      <c r="G293" s="12"/>
    </row>
    <row r="294" spans="1:7" x14ac:dyDescent="0.3">
      <c r="A294" s="23">
        <v>9121</v>
      </c>
      <c r="B294" s="23">
        <v>9121</v>
      </c>
      <c r="C294" s="11" t="s">
        <v>1158</v>
      </c>
      <c r="D294" s="23" t="s">
        <v>1084</v>
      </c>
      <c r="E294" s="11" t="s">
        <v>1402</v>
      </c>
      <c r="F294" s="11" t="s">
        <v>1135</v>
      </c>
      <c r="G294" s="12"/>
    </row>
    <row r="295" spans="1:7" x14ac:dyDescent="0.3">
      <c r="A295" s="23">
        <v>9124</v>
      </c>
      <c r="B295" s="23">
        <v>9124</v>
      </c>
      <c r="C295" s="11" t="s">
        <v>1158</v>
      </c>
      <c r="D295" s="23" t="s">
        <v>1084</v>
      </c>
      <c r="E295" s="11" t="s">
        <v>1403</v>
      </c>
      <c r="F295" s="11" t="s">
        <v>1404</v>
      </c>
      <c r="G295" s="12"/>
    </row>
    <row r="296" spans="1:7" x14ac:dyDescent="0.3">
      <c r="A296" s="23">
        <v>9126</v>
      </c>
      <c r="B296" s="23">
        <v>9126</v>
      </c>
      <c r="C296" s="11" t="s">
        <v>1158</v>
      </c>
      <c r="D296" s="23" t="s">
        <v>1084</v>
      </c>
      <c r="E296" s="11" t="s">
        <v>1405</v>
      </c>
      <c r="F296" s="11" t="s">
        <v>1129</v>
      </c>
      <c r="G296" s="12"/>
    </row>
    <row r="297" spans="1:7" x14ac:dyDescent="0.3">
      <c r="A297" s="23">
        <v>9127</v>
      </c>
      <c r="B297" s="23">
        <v>9127</v>
      </c>
      <c r="C297" s="11" t="s">
        <v>1158</v>
      </c>
      <c r="D297" s="23" t="s">
        <v>1084</v>
      </c>
      <c r="E297" s="11" t="s">
        <v>1406</v>
      </c>
      <c r="F297" s="11" t="s">
        <v>1238</v>
      </c>
      <c r="G297" s="12"/>
    </row>
    <row r="298" spans="1:7" x14ac:dyDescent="0.3">
      <c r="A298" s="23">
        <v>9128</v>
      </c>
      <c r="B298" s="23">
        <v>9128</v>
      </c>
      <c r="C298" s="11" t="s">
        <v>1158</v>
      </c>
      <c r="D298" s="23" t="s">
        <v>1084</v>
      </c>
      <c r="E298" s="11" t="s">
        <v>1407</v>
      </c>
      <c r="F298" s="11" t="s">
        <v>1086</v>
      </c>
      <c r="G298" s="12"/>
    </row>
    <row r="299" spans="1:7" x14ac:dyDescent="0.3">
      <c r="A299" s="23">
        <v>9129</v>
      </c>
      <c r="B299" s="23">
        <v>9129</v>
      </c>
      <c r="C299" s="11" t="s">
        <v>1158</v>
      </c>
      <c r="D299" s="23" t="s">
        <v>1084</v>
      </c>
      <c r="E299" s="11" t="s">
        <v>1408</v>
      </c>
      <c r="F299" s="11" t="s">
        <v>1086</v>
      </c>
      <c r="G299" s="12"/>
    </row>
    <row r="300" spans="1:7" x14ac:dyDescent="0.3">
      <c r="A300" s="23">
        <v>9131</v>
      </c>
      <c r="B300" s="23">
        <v>9131</v>
      </c>
      <c r="C300" s="11" t="s">
        <v>1158</v>
      </c>
      <c r="D300" s="23" t="s">
        <v>1084</v>
      </c>
      <c r="E300" s="11" t="s">
        <v>1409</v>
      </c>
      <c r="F300" s="11" t="s">
        <v>1086</v>
      </c>
      <c r="G300" s="12"/>
    </row>
    <row r="301" spans="1:7" x14ac:dyDescent="0.3">
      <c r="A301" s="23">
        <v>9132</v>
      </c>
      <c r="B301" s="23">
        <v>9132</v>
      </c>
      <c r="C301" s="11" t="s">
        <v>1158</v>
      </c>
      <c r="D301" s="23" t="s">
        <v>1084</v>
      </c>
      <c r="E301" s="11" t="s">
        <v>1410</v>
      </c>
      <c r="F301" s="11" t="s">
        <v>1086</v>
      </c>
      <c r="G301" s="12"/>
    </row>
    <row r="302" spans="1:7" x14ac:dyDescent="0.3">
      <c r="A302" s="23">
        <v>9899</v>
      </c>
      <c r="B302" s="23">
        <v>9899</v>
      </c>
      <c r="C302" s="11" t="s">
        <v>1158</v>
      </c>
      <c r="D302" s="23" t="s">
        <v>1084</v>
      </c>
      <c r="E302" s="11" t="s">
        <v>1411</v>
      </c>
      <c r="F302" s="11" t="s">
        <v>1086</v>
      </c>
      <c r="G302" s="12"/>
    </row>
    <row r="303" spans="1:7" x14ac:dyDescent="0.3">
      <c r="A303" s="23">
        <v>9900</v>
      </c>
      <c r="B303" s="23">
        <v>9900</v>
      </c>
      <c r="C303" s="11" t="s">
        <v>1158</v>
      </c>
      <c r="D303" s="23" t="s">
        <v>1084</v>
      </c>
      <c r="E303" s="11" t="s">
        <v>1412</v>
      </c>
      <c r="F303" s="11" t="s">
        <v>1088</v>
      </c>
      <c r="G303" s="12"/>
    </row>
    <row r="304" spans="1:7" x14ac:dyDescent="0.3">
      <c r="A304" s="23">
        <v>9903</v>
      </c>
      <c r="B304" s="23">
        <v>9903</v>
      </c>
      <c r="C304" s="11" t="s">
        <v>1158</v>
      </c>
      <c r="D304" s="23" t="s">
        <v>1084</v>
      </c>
      <c r="E304" s="11" t="s">
        <v>1413</v>
      </c>
      <c r="F304" s="11" t="s">
        <v>1086</v>
      </c>
      <c r="G304" s="12"/>
    </row>
    <row r="305" spans="1:7" x14ac:dyDescent="0.3">
      <c r="A305" s="23">
        <v>9904</v>
      </c>
      <c r="B305" s="23">
        <v>9904</v>
      </c>
      <c r="C305" s="11" t="s">
        <v>1158</v>
      </c>
      <c r="D305" s="23" t="s">
        <v>1084</v>
      </c>
      <c r="E305" s="11" t="s">
        <v>1414</v>
      </c>
      <c r="F305" s="11" t="s">
        <v>1086</v>
      </c>
      <c r="G305" s="12"/>
    </row>
    <row r="306" spans="1:7" x14ac:dyDescent="0.3">
      <c r="A306" s="23">
        <v>9905</v>
      </c>
      <c r="B306" s="23">
        <v>9905</v>
      </c>
      <c r="C306" s="11" t="s">
        <v>1158</v>
      </c>
      <c r="D306" s="23" t="s">
        <v>1084</v>
      </c>
      <c r="E306" s="11" t="s">
        <v>1415</v>
      </c>
      <c r="F306" s="11" t="s">
        <v>1107</v>
      </c>
      <c r="G306" s="12"/>
    </row>
    <row r="307" spans="1:7" x14ac:dyDescent="0.3">
      <c r="A307" s="23">
        <v>9906</v>
      </c>
      <c r="B307" s="23">
        <v>9906</v>
      </c>
      <c r="C307" s="11" t="s">
        <v>1158</v>
      </c>
      <c r="D307" s="23" t="s">
        <v>1084</v>
      </c>
      <c r="E307" s="11" t="s">
        <v>1416</v>
      </c>
      <c r="F307" s="11" t="s">
        <v>1131</v>
      </c>
      <c r="G307" s="12"/>
    </row>
    <row r="308" spans="1:7" x14ac:dyDescent="0.3">
      <c r="A308" s="23" t="s">
        <v>1417</v>
      </c>
      <c r="B308" s="23"/>
      <c r="C308" s="11"/>
      <c r="D308" s="23"/>
      <c r="E308" s="11"/>
      <c r="F308" s="11"/>
      <c r="G308" s="12"/>
    </row>
    <row r="309" spans="1:7" x14ac:dyDescent="0.3">
      <c r="A309" s="21"/>
      <c r="B309" s="21"/>
      <c r="C309" s="12"/>
      <c r="D309" s="21"/>
      <c r="E309" s="12"/>
      <c r="F309" s="12"/>
      <c r="G309" s="12"/>
    </row>
  </sheetData>
  <autoFilter ref="A1:F308" xr:uid="{A7477EF8-0BFB-4D8B-B75F-14C5849011BC}">
    <sortState xmlns:xlrd2="http://schemas.microsoft.com/office/spreadsheetml/2017/richdata2" ref="A2:F308">
      <sortCondition ref="A1:A308"/>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80C9C1BDC1C084FBDE031F4993977AB" ma:contentTypeVersion="13" ma:contentTypeDescription="Crear nuevo documento." ma:contentTypeScope="" ma:versionID="5ab71f7c2abe926abb6a78103cc5a170">
  <xsd:schema xmlns:xsd="http://www.w3.org/2001/XMLSchema" xmlns:xs="http://www.w3.org/2001/XMLSchema" xmlns:p="http://schemas.microsoft.com/office/2006/metadata/properties" xmlns:ns3="fa63febd-9751-43b2-aa6a-0228faefb678" xmlns:ns4="dabce4d4-321a-43f9-a2b4-3b6c3f7f5350" targetNamespace="http://schemas.microsoft.com/office/2006/metadata/properties" ma:root="true" ma:fieldsID="adae8cadfbecddbd81ba9d73ced116b1" ns3:_="" ns4:_="">
    <xsd:import namespace="fa63febd-9751-43b2-aa6a-0228faefb678"/>
    <xsd:import namespace="dabce4d4-321a-43f9-a2b4-3b6c3f7f53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3febd-9751-43b2-aa6a-0228faefb67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bce4d4-321a-43f9-a2b4-3b6c3f7f5350"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FA6788-BDC5-4A6B-9E44-7ED371C9C93B}">
  <ds:schemaRefs>
    <ds:schemaRef ds:uri="fa63febd-9751-43b2-aa6a-0228faefb678"/>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http://purl.org/dc/dcmitype/"/>
    <ds:schemaRef ds:uri="dabce4d4-321a-43f9-a2b4-3b6c3f7f5350"/>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60C0BC2-74DF-4663-93FC-FBC84897D537}">
  <ds:schemaRefs>
    <ds:schemaRef ds:uri="http://schemas.microsoft.com/sharepoint/v3/contenttype/forms"/>
  </ds:schemaRefs>
</ds:datastoreItem>
</file>

<file path=customXml/itemProps3.xml><?xml version="1.0" encoding="utf-8"?>
<ds:datastoreItem xmlns:ds="http://schemas.openxmlformats.org/officeDocument/2006/customXml" ds:itemID="{401B8767-C061-4502-9C1F-3383C33C4E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3febd-9751-43b2-aa6a-0228faefb678"/>
    <ds:schemaRef ds:uri="dabce4d4-321a-43f9-a2b4-3b6c3f7f53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Guía_Proyectos_2022</vt:lpstr>
      <vt:lpstr>Proyectos_2022</vt:lpstr>
      <vt:lpstr>Guía_Formulación y Seguimiento</vt:lpstr>
      <vt:lpstr>Formulación y Seguimiento</vt:lpstr>
      <vt:lpstr>Tabla_1.Sugerencias_Sublineas</vt:lpstr>
      <vt:lpstr>Tabla_2.Código DANE Municipio</vt:lpstr>
      <vt:lpstr>Tabla_3.Código SNIES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Valderrama Duque</dc:creator>
  <cp:lastModifiedBy>Eric Julian Rodriguez Martinez</cp:lastModifiedBy>
  <dcterms:created xsi:type="dcterms:W3CDTF">2020-05-22T20:59:01Z</dcterms:created>
  <dcterms:modified xsi:type="dcterms:W3CDTF">2022-04-07T15:01:42Z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0x010100580C9C1BDC1C084FBDE031F4993977AB</vt:lpwstr>
  </property>
</Properties>
</file>