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2-PAC/Programación 2022/02-2022/"/>
    </mc:Choice>
  </mc:AlternateContent>
  <xr:revisionPtr revIDLastSave="48" documentId="14_{BB35003C-8E03-4761-A333-F7E4A34160F2}" xr6:coauthVersionLast="47" xr6:coauthVersionMax="47" xr10:uidLastSave="{2C45566F-3B56-4C6F-A825-D9918873B677}"/>
  <bookViews>
    <workbookView xWindow="-108" yWindow="-108" windowWidth="23256" windowHeight="12576" activeTab="1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  <externalReference r:id="rId6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8" l="1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11" i="8"/>
  <c r="E1050" i="9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11" i="8"/>
  <c r="E15" i="8"/>
  <c r="E26" i="8"/>
  <c r="E27" i="8"/>
  <c r="E31" i="8"/>
  <c r="E33" i="8"/>
  <c r="E34" i="8"/>
  <c r="E38" i="8"/>
  <c r="E45" i="8"/>
  <c r="E48" i="8"/>
  <c r="E50" i="8"/>
  <c r="E54" i="8"/>
  <c r="E63" i="8"/>
  <c r="E66" i="8"/>
  <c r="E70" i="8"/>
  <c r="E11" i="8"/>
  <c r="H11" i="1"/>
  <c r="E22" i="8" l="1"/>
  <c r="E62" i="8"/>
  <c r="E46" i="8"/>
  <c r="E74" i="8"/>
  <c r="E36" i="8"/>
  <c r="E39" i="8"/>
  <c r="E23" i="8"/>
  <c r="E18" i="8"/>
  <c r="E67" i="8"/>
  <c r="I67" i="8" s="1"/>
  <c r="E58" i="8"/>
  <c r="I58" i="8" s="1"/>
  <c r="E30" i="8"/>
  <c r="E59" i="8"/>
  <c r="E42" i="8"/>
  <c r="I42" i="8" s="1"/>
  <c r="E20" i="8"/>
  <c r="E17" i="8"/>
  <c r="E14" i="8"/>
  <c r="I14" i="8" s="1"/>
  <c r="E68" i="8"/>
  <c r="E65" i="8"/>
  <c r="E55" i="8"/>
  <c r="E52" i="8"/>
  <c r="E49" i="8"/>
  <c r="E19" i="8"/>
  <c r="E16" i="8"/>
  <c r="E28" i="8"/>
  <c r="I28" i="8" s="1"/>
  <c r="E25" i="8"/>
  <c r="I25" i="8" s="1"/>
  <c r="E13" i="8"/>
  <c r="E60" i="8"/>
  <c r="E57" i="8"/>
  <c r="E72" i="8"/>
  <c r="I72" i="8" s="1"/>
  <c r="E69" i="8"/>
  <c r="E43" i="8"/>
  <c r="E40" i="8"/>
  <c r="E37" i="8"/>
  <c r="I37" i="8" s="1"/>
  <c r="E51" i="8"/>
  <c r="I51" i="8" s="1"/>
  <c r="E61" i="8"/>
  <c r="E35" i="8"/>
  <c r="E32" i="8"/>
  <c r="E29" i="8"/>
  <c r="I29" i="8" s="1"/>
  <c r="E64" i="8"/>
  <c r="I64" i="8" s="1"/>
  <c r="E73" i="8"/>
  <c r="E47" i="8"/>
  <c r="I47" i="8" s="1"/>
  <c r="E44" i="8"/>
  <c r="I44" i="8" s="1"/>
  <c r="E41" i="8"/>
  <c r="E71" i="8"/>
  <c r="E56" i="8"/>
  <c r="I56" i="8" s="1"/>
  <c r="E53" i="8"/>
  <c r="E24" i="8"/>
  <c r="E21" i="8"/>
  <c r="I21" i="8" s="1"/>
  <c r="E12" i="8"/>
  <c r="I15" i="8"/>
  <c r="I26" i="8"/>
  <c r="I33" i="8"/>
  <c r="I34" i="8"/>
  <c r="I35" i="8"/>
  <c r="I36" i="8"/>
  <c r="I41" i="8"/>
  <c r="I46" i="8"/>
  <c r="I55" i="8"/>
  <c r="I59" i="8"/>
  <c r="I63" i="8"/>
  <c r="I71" i="8"/>
  <c r="I74" i="8"/>
  <c r="I43" i="8" l="1"/>
  <c r="I70" i="8"/>
  <c r="I54" i="8"/>
  <c r="I27" i="8"/>
  <c r="I19" i="8"/>
  <c r="I65" i="8"/>
  <c r="I60" i="8"/>
  <c r="I53" i="8"/>
  <c r="I31" i="8"/>
  <c r="I49" i="8"/>
  <c r="I40" i="8"/>
  <c r="I24" i="8"/>
  <c r="I12" i="8"/>
  <c r="I61" i="8"/>
  <c r="I66" i="8"/>
  <c r="I73" i="8"/>
  <c r="I57" i="8"/>
  <c r="I50" i="8"/>
  <c r="I48" i="8"/>
  <c r="I39" i="8"/>
  <c r="I23" i="8"/>
  <c r="I18" i="8"/>
  <c r="I16" i="8"/>
  <c r="I68" i="8"/>
  <c r="I52" i="8"/>
  <c r="I32" i="8"/>
  <c r="I69" i="8"/>
  <c r="I45" i="8"/>
  <c r="I30" i="8"/>
  <c r="I22" i="8"/>
  <c r="I17" i="8"/>
  <c r="I62" i="8"/>
  <c r="I38" i="8"/>
  <c r="I20" i="8"/>
  <c r="I13" i="8"/>
  <c r="I11" i="8"/>
  <c r="K76" i="8" l="1"/>
  <c r="C16" i="7" s="1"/>
  <c r="J76" i="8"/>
  <c r="C15" i="7" s="1"/>
  <c r="J44" i="1"/>
  <c r="B16" i="7" s="1"/>
  <c r="D15" i="7"/>
  <c r="D10" i="7"/>
  <c r="E16" i="7" l="1"/>
  <c r="D17" i="7"/>
  <c r="E15" i="7"/>
  <c r="G90" i="1" l="1"/>
  <c r="K44" i="1"/>
  <c r="H39" i="1" l="1"/>
  <c r="H33" i="1"/>
  <c r="H23" i="1"/>
  <c r="H17" i="1"/>
  <c r="H21" i="1"/>
  <c r="H41" i="1" l="1"/>
  <c r="H36" i="1"/>
  <c r="H35" i="1"/>
  <c r="H16" i="1"/>
  <c r="H13" i="1"/>
  <c r="H30" i="1"/>
  <c r="H25" i="1"/>
  <c r="H12" i="1"/>
  <c r="H31" i="1"/>
  <c r="H38" i="1"/>
  <c r="H18" i="1"/>
  <c r="H26" i="1"/>
  <c r="H32" i="1"/>
  <c r="H29" i="1"/>
  <c r="H42" i="1"/>
  <c r="H28" i="1"/>
  <c r="H27" i="1"/>
  <c r="H40" i="1"/>
  <c r="H22" i="1"/>
  <c r="F44" i="1" l="1"/>
  <c r="B13" i="7" s="1"/>
  <c r="H34" i="1"/>
  <c r="F76" i="8"/>
  <c r="C13" i="7" s="1"/>
  <c r="H37" i="1"/>
  <c r="H20" i="1"/>
  <c r="H19" i="1"/>
  <c r="H14" i="1"/>
  <c r="H24" i="1"/>
  <c r="E13" i="7" l="1"/>
  <c r="D76" i="8" l="1"/>
  <c r="C12" i="7" s="1"/>
  <c r="D44" i="1" l="1"/>
  <c r="B12" i="7" s="1"/>
  <c r="E12" i="7" l="1"/>
  <c r="H15" i="1" l="1"/>
  <c r="G44" i="1"/>
  <c r="B14" i="7" s="1"/>
  <c r="H44" i="1" l="1"/>
  <c r="G76" i="8"/>
  <c r="C14" i="7" s="1"/>
  <c r="H76" i="8" l="1"/>
  <c r="E14" i="7"/>
  <c r="E26" i="1" l="1"/>
  <c r="I26" i="1" s="1"/>
  <c r="L29" i="8"/>
  <c r="L22" i="8"/>
  <c r="L43" i="8"/>
  <c r="L72" i="8"/>
  <c r="E21" i="1"/>
  <c r="I21" i="1" s="1"/>
  <c r="E23" i="1"/>
  <c r="I23" i="1" s="1"/>
  <c r="L39" i="8"/>
  <c r="L30" i="8"/>
  <c r="L35" i="8"/>
  <c r="L73" i="8"/>
  <c r="L38" i="8"/>
  <c r="L61" i="8"/>
  <c r="L56" i="8"/>
  <c r="L25" i="8"/>
  <c r="E30" i="1"/>
  <c r="I30" i="1" s="1"/>
  <c r="L31" i="8"/>
  <c r="E14" i="1"/>
  <c r="I14" i="1" s="1"/>
  <c r="L74" i="8"/>
  <c r="E24" i="1"/>
  <c r="I24" i="1" s="1"/>
  <c r="E31" i="1"/>
  <c r="I31" i="1" s="1"/>
  <c r="L18" i="8"/>
  <c r="E42" i="1"/>
  <c r="I42" i="1" s="1"/>
  <c r="E33" i="1"/>
  <c r="I33" i="1" s="1"/>
  <c r="L66" i="8"/>
  <c r="E29" i="1"/>
  <c r="I29" i="1" s="1"/>
  <c r="L15" i="8"/>
  <c r="E27" i="1"/>
  <c r="I27" i="1" s="1"/>
  <c r="L32" i="8"/>
  <c r="L65" i="8"/>
  <c r="L67" i="8"/>
  <c r="E16" i="1"/>
  <c r="I16" i="1" s="1"/>
  <c r="E17" i="1"/>
  <c r="I17" i="1" s="1"/>
  <c r="E18" i="1"/>
  <c r="I18" i="1" s="1"/>
  <c r="L42" i="8"/>
  <c r="L58" i="8"/>
  <c r="L59" i="8"/>
  <c r="L54" i="8"/>
  <c r="L16" i="8" l="1"/>
  <c r="L24" i="8"/>
  <c r="L51" i="8"/>
  <c r="L71" i="8"/>
  <c r="L70" i="8"/>
  <c r="E41" i="1"/>
  <c r="I41" i="1" s="1"/>
  <c r="L69" i="8"/>
  <c r="L49" i="8"/>
  <c r="L44" i="8"/>
  <c r="E34" i="1"/>
  <c r="I34" i="1" s="1"/>
  <c r="L28" i="8"/>
  <c r="L40" i="8"/>
  <c r="E13" i="1"/>
  <c r="I13" i="1" s="1"/>
  <c r="E19" i="1"/>
  <c r="I19" i="1" s="1"/>
  <c r="L14" i="8"/>
  <c r="L60" i="8"/>
  <c r="L48" i="8"/>
  <c r="E38" i="1"/>
  <c r="I38" i="1" s="1"/>
  <c r="L45" i="8"/>
  <c r="L57" i="8"/>
  <c r="L20" i="8"/>
  <c r="L41" i="8"/>
  <c r="E12" i="1"/>
  <c r="I12" i="1" s="1"/>
  <c r="L12" i="8"/>
  <c r="L33" i="8"/>
  <c r="E36" i="1"/>
  <c r="I36" i="1" s="1"/>
  <c r="L53" i="8"/>
  <c r="E40" i="1"/>
  <c r="I40" i="1" s="1"/>
  <c r="L62" i="8"/>
  <c r="L27" i="8"/>
  <c r="E35" i="1"/>
  <c r="I35" i="1" s="1"/>
  <c r="L50" i="8"/>
  <c r="E22" i="1"/>
  <c r="I22" i="1" s="1"/>
  <c r="E39" i="1"/>
  <c r="I39" i="1" s="1"/>
  <c r="L17" i="8"/>
  <c r="E37" i="1"/>
  <c r="I37" i="1" s="1"/>
  <c r="E20" i="1"/>
  <c r="I20" i="1" s="1"/>
  <c r="L64" i="8"/>
  <c r="L34" i="8"/>
  <c r="L37" i="8"/>
  <c r="L13" i="8"/>
  <c r="E28" i="1"/>
  <c r="I28" i="1" s="1"/>
  <c r="L55" i="8"/>
  <c r="L47" i="8"/>
  <c r="L21" i="8"/>
  <c r="L19" i="8"/>
  <c r="L52" i="8"/>
  <c r="E25" i="1"/>
  <c r="I25" i="1" s="1"/>
  <c r="E32" i="1"/>
  <c r="I32" i="1" s="1"/>
  <c r="L26" i="8"/>
  <c r="L36" i="8"/>
  <c r="L23" i="8"/>
  <c r="L68" i="8"/>
  <c r="L63" i="8"/>
  <c r="L46" i="8" l="1"/>
  <c r="E11" i="1" l="1"/>
  <c r="I11" i="1" l="1"/>
  <c r="E15" i="1" l="1"/>
  <c r="C44" i="1"/>
  <c r="B11" i="7" s="1"/>
  <c r="B10" i="7" s="1"/>
  <c r="B17" i="7" s="1"/>
  <c r="I15" i="1" l="1"/>
  <c r="I44" i="1" s="1"/>
  <c r="E44" i="1"/>
  <c r="C76" i="8" l="1"/>
  <c r="C11" i="7" s="1"/>
  <c r="E76" i="8" l="1"/>
  <c r="E11" i="7"/>
  <c r="E10" i="7" s="1"/>
  <c r="E17" i="7" s="1"/>
  <c r="C10" i="7"/>
  <c r="C17" i="7" s="1"/>
  <c r="L11" i="8" l="1"/>
  <c r="L76" i="8" s="1"/>
  <c r="I76" i="8"/>
</calcChain>
</file>

<file path=xl/sharedStrings.xml><?xml version="1.0" encoding="utf-8"?>
<sst xmlns="http://schemas.openxmlformats.org/spreadsheetml/2006/main" count="2269" uniqueCount="1103">
  <si>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</si>
  <si>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</si>
  <si>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</si>
  <si>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</si>
  <si>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</si>
  <si>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</si>
  <si>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</si>
  <si>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</si>
  <si>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</si>
  <si>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</si>
  <si>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</si>
  <si>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</si>
  <si>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</si>
  <si>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</si>
  <si>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</si>
  <si>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</si>
  <si>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</si>
  <si>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</si>
  <si>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</si>
  <si>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</si>
  <si>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</si>
  <si>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</si>
  <si>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</si>
  <si>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</si>
  <si>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</si>
  <si>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</si>
  <si>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</si>
  <si>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</si>
  <si>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</si>
  <si>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</si>
  <si>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</si>
  <si>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</si>
  <si>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</si>
  <si>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</si>
  <si>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</si>
  <si>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</si>
  <si>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</si>
  <si>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</si>
  <si>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</si>
  <si>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</si>
  <si>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</si>
  <si>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</si>
  <si>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</si>
  <si>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</si>
  <si>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</si>
  <si>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</si>
  <si>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</si>
  <si>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</si>
  <si>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</si>
  <si>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</si>
  <si>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</si>
  <si>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</si>
  <si>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</si>
  <si>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</si>
  <si>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</si>
  <si>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</si>
  <si>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</si>
  <si>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</si>
  <si>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</si>
  <si>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</si>
  <si>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</si>
  <si>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</si>
  <si>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</si>
  <si>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</si>
  <si>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</si>
  <si>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</si>
  <si>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</si>
  <si>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</si>
  <si>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</si>
  <si>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</si>
  <si>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</si>
  <si>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</si>
  <si>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</si>
  <si>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</si>
  <si>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</si>
  <si>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</si>
  <si>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</si>
  <si>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</si>
  <si>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</si>
  <si>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</si>
  <si>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</si>
  <si>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</si>
  <si>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</si>
  <si>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</si>
  <si>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</si>
  <si>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</si>
  <si>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</si>
  <si>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</si>
  <si>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</si>
  <si>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</si>
  <si>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</si>
  <si>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</si>
  <si>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</si>
  <si>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</si>
  <si>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</si>
  <si>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</si>
  <si>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</si>
  <si>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</si>
  <si>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</si>
  <si>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</si>
  <si>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</si>
  <si>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</si>
  <si>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</si>
  <si>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</si>
  <si>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</si>
  <si>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</si>
  <si>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</si>
  <si>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</si>
  <si>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</si>
  <si>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</si>
  <si>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</si>
  <si>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</si>
  <si>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</si>
  <si>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</si>
  <si>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</si>
  <si>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</si>
  <si>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</si>
  <si>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</si>
  <si>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</si>
  <si>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</si>
  <si>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</si>
  <si>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</si>
  <si>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</si>
  <si>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</si>
  <si>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</si>
  <si>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</si>
  <si>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</si>
  <si>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</si>
  <si>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</si>
  <si>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</si>
  <si>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</si>
  <si>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</si>
  <si>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</si>
  <si>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</si>
  <si>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</si>
  <si>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</si>
  <si>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</si>
  <si>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</si>
  <si>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</si>
  <si>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</si>
  <si>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</si>
  <si>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</si>
  <si>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</si>
  <si>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</si>
  <si>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</si>
  <si>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</si>
  <si>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</si>
  <si>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</si>
  <si>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</si>
  <si>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</si>
  <si>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</si>
  <si>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</si>
  <si>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</si>
  <si>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</si>
  <si>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</si>
  <si>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</si>
  <si>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</si>
  <si>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</si>
  <si>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</si>
  <si>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</si>
  <si>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</si>
  <si>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</si>
  <si>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</si>
  <si>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</si>
  <si>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</si>
  <si>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</si>
  <si>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</si>
  <si>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</si>
  <si>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</si>
  <si>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</si>
  <si>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</si>
  <si>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</si>
  <si>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</si>
  <si>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</si>
  <si>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</si>
  <si>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</si>
  <si>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</si>
  <si>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</si>
  <si>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</si>
  <si>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</si>
  <si>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</si>
  <si>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</si>
  <si>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</si>
  <si>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</si>
  <si>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</si>
  <si>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</si>
  <si>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</si>
  <si>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</si>
  <si>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</si>
  <si>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</si>
  <si>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</si>
  <si>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</si>
  <si>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</si>
  <si>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</si>
  <si>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</si>
  <si>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</si>
  <si>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</si>
  <si>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</si>
  <si>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</si>
  <si>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</si>
  <si>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</si>
  <si>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</si>
  <si>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</si>
  <si>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</si>
  <si>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</si>
  <si>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</si>
  <si>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</si>
  <si>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</si>
  <si>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</si>
  <si>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</si>
  <si>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</si>
  <si>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</si>
  <si>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</si>
  <si>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</si>
  <si>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</si>
  <si>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</si>
  <si>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</si>
  <si>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</si>
  <si>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</si>
  <si>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</si>
  <si>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</si>
  <si>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</si>
  <si>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</si>
  <si>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</si>
  <si>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</si>
  <si>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</si>
  <si>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</si>
  <si>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</si>
  <si>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</si>
  <si>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</si>
  <si>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</si>
  <si>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</si>
  <si>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</si>
  <si>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</si>
  <si>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</si>
  <si>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</si>
  <si>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</si>
  <si>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</si>
  <si>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</si>
  <si>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</si>
  <si>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</si>
  <si>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</si>
  <si>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</si>
  <si>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</si>
  <si>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</si>
  <si>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</si>
  <si>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</si>
  <si>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</si>
  <si>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</si>
  <si>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</si>
  <si>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</si>
  <si>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</si>
  <si>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</si>
  <si>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</si>
  <si>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</si>
  <si>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</si>
  <si>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</si>
  <si>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</si>
  <si>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</si>
  <si>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</si>
  <si>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</si>
  <si>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</si>
  <si>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</si>
  <si>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</si>
  <si>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</si>
  <si>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</si>
  <si>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</si>
  <si>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</si>
  <si>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</si>
  <si>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</si>
  <si>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</si>
  <si>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</si>
  <si>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</si>
  <si>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</si>
  <si>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</si>
  <si>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</si>
  <si>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</si>
  <si>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</si>
  <si>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</si>
  <si>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</si>
  <si>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</si>
  <si>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</si>
  <si>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</si>
  <si>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</si>
  <si>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</si>
  <si>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</si>
  <si>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</si>
  <si>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</si>
  <si>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</si>
  <si>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</si>
  <si>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</si>
  <si>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</si>
  <si>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</si>
  <si>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</si>
  <si>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</si>
  <si>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</si>
  <si>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</si>
  <si>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</si>
  <si>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</si>
  <si>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</si>
  <si>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</si>
  <si>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</si>
  <si>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</si>
  <si>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</si>
  <si>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</si>
  <si>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</si>
  <si>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</si>
  <si>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</si>
  <si>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</si>
  <si>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</si>
  <si>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</si>
  <si>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</si>
  <si>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</si>
  <si>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</si>
  <si>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</si>
  <si>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</si>
  <si>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</si>
  <si>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</si>
  <si>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</si>
  <si>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</si>
  <si>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</si>
  <si>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</si>
  <si>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</si>
  <si>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</si>
  <si>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</si>
  <si>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</si>
  <si>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</si>
  <si>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</si>
  <si>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</si>
  <si>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</si>
  <si>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</si>
  <si>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</si>
  <si>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</si>
  <si>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</si>
  <si>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</si>
  <si>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</si>
  <si>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</si>
  <si>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</si>
  <si>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</si>
  <si>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</si>
  <si>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</si>
  <si>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</si>
  <si>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</si>
  <si>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</si>
  <si>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</si>
  <si>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</si>
  <si>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</si>
  <si>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</si>
  <si>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</si>
  <si>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</si>
  <si>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</si>
  <si>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</si>
  <si>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</si>
  <si>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</si>
  <si>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</si>
  <si>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</si>
  <si>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</si>
  <si>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</si>
  <si>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</si>
  <si>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</si>
  <si>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</si>
  <si>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</si>
  <si>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</si>
  <si>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</si>
  <si>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</si>
  <si>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</si>
  <si>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</si>
  <si>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</si>
  <si>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</si>
  <si>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</si>
  <si>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</si>
  <si>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</si>
  <si>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</si>
  <si>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</si>
  <si>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</si>
  <si>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</si>
  <si>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</si>
  <si>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</si>
  <si>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</si>
  <si>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</si>
  <si>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</si>
  <si>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</si>
  <si>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</si>
  <si>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</si>
  <si>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</si>
  <si>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</si>
  <si>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</si>
  <si>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</si>
  <si>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</si>
  <si>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</si>
  <si>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</si>
  <si>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</si>
  <si>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</si>
  <si>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</si>
  <si>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</si>
  <si>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</si>
  <si>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</si>
  <si>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</si>
  <si>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</si>
  <si>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</si>
  <si>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</si>
  <si>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</si>
  <si>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</si>
  <si>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</si>
  <si>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</si>
  <si>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</si>
  <si>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</si>
  <si>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</si>
  <si>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</si>
  <si>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</si>
  <si>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</si>
  <si>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</si>
  <si>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</si>
  <si>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</si>
  <si>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</si>
  <si>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</si>
  <si>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</si>
  <si>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</si>
  <si>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</si>
  <si>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</si>
  <si>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</si>
  <si>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</si>
  <si>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</si>
  <si>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</si>
  <si>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</si>
  <si>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</si>
  <si>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</si>
  <si>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</si>
  <si>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</si>
  <si>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</si>
  <si>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</si>
  <si>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</si>
  <si>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</si>
  <si>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</si>
  <si>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</si>
  <si>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</si>
  <si>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</si>
  <si>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</si>
  <si>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</si>
  <si>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</si>
  <si>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</si>
  <si>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</si>
  <si>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</si>
  <si>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</si>
  <si>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</si>
  <si>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</si>
  <si>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</si>
  <si>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</si>
  <si>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</si>
  <si>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</si>
  <si>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</si>
  <si>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</si>
  <si>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</si>
  <si>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</si>
  <si>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</si>
  <si>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</si>
  <si>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</si>
  <si>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</si>
  <si>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</si>
  <si>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</si>
  <si>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</si>
  <si>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</si>
  <si>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</si>
  <si>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</si>
  <si>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</si>
  <si>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</si>
  <si>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</si>
  <si>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</si>
  <si>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</si>
  <si>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</si>
  <si>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</si>
  <si>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</si>
  <si>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</si>
  <si>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</si>
  <si>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</si>
  <si>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</si>
  <si>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</si>
  <si>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</si>
  <si>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</si>
  <si>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</si>
  <si>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</si>
  <si>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</si>
  <si>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</si>
  <si>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</si>
  <si>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</si>
  <si>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</si>
  <si>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</si>
  <si>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</si>
  <si>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</si>
  <si>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</si>
  <si>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</si>
  <si>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</si>
  <si>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</si>
  <si>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</si>
  <si>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</si>
  <si>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</si>
  <si>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</si>
  <si>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</si>
  <si>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</si>
  <si>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</si>
  <si>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</si>
  <si>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</si>
  <si>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</si>
  <si>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</si>
  <si>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</si>
  <si>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</si>
  <si>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</si>
  <si>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</si>
  <si>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</si>
  <si>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</si>
  <si>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</si>
  <si>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</si>
  <si>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</si>
  <si>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</si>
  <si>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</si>
  <si>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</si>
  <si>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</si>
  <si>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</si>
  <si>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</si>
  <si>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</si>
  <si>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</si>
  <si>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</si>
  <si>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</si>
  <si>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</si>
  <si>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</si>
  <si>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</si>
  <si>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</si>
  <si>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</si>
  <si>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</si>
  <si>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</si>
  <si>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</si>
  <si>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</si>
  <si>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</si>
  <si>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</si>
  <si>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</si>
  <si>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</si>
  <si>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</si>
  <si>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</si>
  <si>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</si>
  <si>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</si>
  <si>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</si>
  <si>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</si>
  <si>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</si>
  <si>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</si>
  <si>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</si>
  <si>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</si>
  <si>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</si>
  <si>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</si>
  <si>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</si>
  <si>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</si>
  <si>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</si>
  <si>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</si>
  <si>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</si>
  <si>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</si>
  <si>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</si>
  <si>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</si>
  <si>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</si>
  <si>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</si>
  <si>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</si>
  <si>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</si>
  <si>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</si>
  <si>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</si>
  <si>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</si>
  <si>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</si>
  <si>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</si>
  <si>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</si>
  <si>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</si>
  <si>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</si>
  <si>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</si>
  <si>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</si>
  <si>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</si>
  <si>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</si>
  <si>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</si>
  <si>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</si>
  <si>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</si>
  <si>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</si>
  <si>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</si>
  <si>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</si>
  <si>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</si>
  <si>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</si>
  <si>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</si>
  <si>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</si>
  <si>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</si>
  <si>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</si>
  <si>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</si>
  <si>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</si>
  <si>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</si>
  <si>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</si>
  <si>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</si>
  <si>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</si>
  <si>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</si>
  <si>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</si>
  <si>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</si>
  <si>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</si>
  <si>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</si>
  <si>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</si>
  <si>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</si>
  <si>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</si>
  <si>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</si>
  <si>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</si>
  <si>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</si>
  <si>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</si>
  <si>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</si>
  <si>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</si>
  <si>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</si>
  <si>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</si>
  <si>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</si>
  <si>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</si>
  <si>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</si>
  <si>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</si>
  <si>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</si>
  <si>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</si>
  <si>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</si>
  <si>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</si>
  <si>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</si>
  <si>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</si>
  <si>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</si>
  <si>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</si>
  <si>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</si>
  <si>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</si>
  <si>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</si>
  <si>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</si>
  <si>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</si>
  <si>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</si>
  <si>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</si>
  <si>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</si>
  <si>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</si>
  <si>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</si>
  <si>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</si>
  <si>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</si>
  <si>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</si>
  <si>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</si>
  <si>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</si>
  <si>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</si>
  <si>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</si>
  <si>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</si>
  <si>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</si>
  <si>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</si>
  <si>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</si>
  <si>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</si>
  <si>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</si>
  <si>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</si>
  <si>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</si>
  <si>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</si>
  <si>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</si>
  <si>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</si>
  <si>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</si>
  <si>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</si>
  <si>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</si>
  <si>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</si>
  <si>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</si>
  <si>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</si>
  <si>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</si>
  <si>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</si>
  <si>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</si>
  <si>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</si>
  <si>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</si>
  <si>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</si>
  <si>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</si>
  <si>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</si>
  <si>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</si>
  <si>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</si>
  <si>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</si>
  <si>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</si>
  <si>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</si>
  <si>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</si>
  <si>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</si>
  <si>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</si>
  <si>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</si>
  <si>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</si>
  <si>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</si>
  <si>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</si>
  <si>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</si>
  <si>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</si>
  <si>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</si>
  <si>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</si>
  <si>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</si>
  <si>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</si>
  <si>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</si>
  <si>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</si>
  <si>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</si>
  <si>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</si>
  <si>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</si>
  <si>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</si>
  <si>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</si>
  <si>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</si>
  <si>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</si>
  <si>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</si>
  <si>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</si>
  <si>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</si>
  <si>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</si>
  <si>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</si>
  <si>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</si>
  <si>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</si>
  <si>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</si>
  <si>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</si>
  <si>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</si>
  <si>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</si>
  <si>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</si>
  <si>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</si>
  <si>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</si>
  <si>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</si>
  <si>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</si>
  <si>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</si>
  <si>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</si>
  <si>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</si>
  <si>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</si>
  <si>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</si>
  <si>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</si>
  <si>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</si>
  <si>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</si>
  <si>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</si>
  <si>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</si>
  <si>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</si>
  <si>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</si>
  <si>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</si>
  <si>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</si>
  <si>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</si>
  <si>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</si>
  <si>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</si>
  <si>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</si>
  <si>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</si>
  <si>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</si>
  <si>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</si>
  <si>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</si>
  <si>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</si>
  <si>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</si>
  <si>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</si>
  <si>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</si>
  <si>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</si>
  <si>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</si>
  <si>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</si>
  <si>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</si>
  <si>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</si>
  <si>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</si>
  <si>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</si>
  <si>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</si>
  <si>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</si>
  <si>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</si>
  <si>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</si>
  <si>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</si>
  <si>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</si>
  <si>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</si>
  <si>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</si>
  <si>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</si>
  <si>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</si>
  <si>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</si>
  <si>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</si>
  <si>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</si>
  <si>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</si>
  <si>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</si>
  <si>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</si>
  <si>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</si>
  <si>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</si>
  <si>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</si>
  <si>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</si>
  <si>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</si>
  <si>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</si>
  <si>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</si>
  <si>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</si>
  <si>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</si>
  <si>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</si>
  <si>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</si>
  <si>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</si>
  <si>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</si>
  <si>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</si>
  <si>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</si>
  <si>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</si>
  <si>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</si>
  <si>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</si>
  <si>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</si>
  <si>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</si>
  <si>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</si>
  <si>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</si>
  <si>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</si>
  <si>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</si>
  <si>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</si>
  <si>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</si>
  <si>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</si>
  <si>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</si>
  <si>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</si>
  <si>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</si>
  <si>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</si>
  <si>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</si>
  <si>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</si>
  <si>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</si>
  <si>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</si>
  <si>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</si>
  <si>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</si>
  <si>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</si>
  <si>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</si>
  <si>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</si>
  <si>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</si>
  <si>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</si>
  <si>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</si>
  <si>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</si>
  <si>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</si>
  <si>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</si>
  <si>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</si>
  <si>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</si>
  <si>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</si>
  <si>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</si>
  <si>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</si>
  <si>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</si>
  <si>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</si>
  <si>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</si>
  <si>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</si>
  <si>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</si>
  <si>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</si>
  <si>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</si>
  <si>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</si>
  <si>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</si>
  <si>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</si>
  <si>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</si>
  <si>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</si>
  <si>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</si>
  <si>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</si>
  <si>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</si>
  <si>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</si>
  <si>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</si>
  <si>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</si>
  <si>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</si>
  <si>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</si>
  <si>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</si>
  <si>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</si>
  <si>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</si>
  <si>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</si>
  <si>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</si>
  <si>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</si>
  <si>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</si>
  <si>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</si>
  <si>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</si>
  <si>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</si>
  <si>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</si>
  <si>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</si>
  <si>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</si>
  <si>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</si>
  <si>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</si>
  <si>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</si>
  <si>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</si>
  <si>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</si>
  <si>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</si>
  <si>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</si>
  <si>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</si>
  <si>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</si>
  <si>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</si>
  <si>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</si>
  <si>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</si>
  <si>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</si>
  <si>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</si>
  <si>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</si>
  <si>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</si>
  <si>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</si>
  <si>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</si>
  <si>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</si>
  <si>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</si>
  <si>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</si>
  <si>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</si>
  <si>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</si>
  <si>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</si>
  <si>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</si>
  <si>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</si>
  <si>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</si>
  <si>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</si>
  <si>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</si>
  <si>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</si>
  <si>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</si>
  <si>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</si>
  <si>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</si>
  <si>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</si>
  <si>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</si>
  <si>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</si>
  <si>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</si>
  <si>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</si>
  <si>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</si>
  <si>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</si>
  <si>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</si>
  <si>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</si>
  <si>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</si>
  <si>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</si>
  <si>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</si>
  <si>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</si>
  <si>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</si>
  <si>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</si>
  <si>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</si>
  <si>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</si>
  <si>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</si>
  <si>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</si>
  <si>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</si>
  <si>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</si>
  <si>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</si>
  <si>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</si>
  <si>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</si>
  <si>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</si>
  <si>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</si>
  <si>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</si>
  <si>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</si>
  <si>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</si>
  <si>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</si>
  <si>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</si>
  <si>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</si>
  <si>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</si>
  <si>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</si>
  <si>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</si>
  <si>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</si>
  <si>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</si>
  <si>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</si>
  <si>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</si>
  <si>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</si>
  <si>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</si>
  <si>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</si>
  <si>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</si>
  <si>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</si>
  <si>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</si>
  <si>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</si>
  <si>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</si>
  <si>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</si>
  <si>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</si>
  <si>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</si>
  <si>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</si>
  <si>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</si>
  <si>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</si>
  <si>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</si>
  <si>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</si>
  <si>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</si>
  <si>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</si>
  <si>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</si>
  <si>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</si>
  <si>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</si>
  <si>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</si>
  <si>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</si>
  <si>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</si>
  <si>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</si>
  <si>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</si>
  <si>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</si>
  <si>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</si>
  <si>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</si>
  <si>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</si>
  <si>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</si>
  <si>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</si>
  <si>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</si>
  <si>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</si>
  <si>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</si>
  <si>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</si>
  <si>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</si>
  <si>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</si>
  <si>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</si>
  <si>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</si>
  <si>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</si>
  <si>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</si>
  <si>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</si>
  <si>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</si>
  <si>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</si>
  <si>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</si>
  <si>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</si>
  <si>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</si>
  <si>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</si>
  <si>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</si>
  <si>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</si>
  <si>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</si>
  <si>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</si>
  <si>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</si>
  <si>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</si>
  <si>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</si>
  <si>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</si>
  <si>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</si>
  <si>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</si>
  <si>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</si>
  <si>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</si>
  <si>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</si>
  <si>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</si>
  <si>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</si>
  <si>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</si>
  <si>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</si>
  <si>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</si>
  <si>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</si>
  <si>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</si>
  <si>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</si>
  <si>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</si>
  <si>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</si>
  <si>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</si>
  <si>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</si>
  <si>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</si>
  <si>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</si>
  <si>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</si>
  <si>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</si>
  <si>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</si>
  <si>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</si>
  <si>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</si>
  <si>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</si>
  <si>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</si>
  <si>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</si>
  <si>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</si>
  <si>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</si>
  <si>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</si>
  <si>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</si>
  <si>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</si>
  <si>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</si>
  <si>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</si>
  <si>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</si>
  <si>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</si>
  <si>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</si>
  <si>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</si>
  <si>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</si>
  <si>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</si>
  <si>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</si>
  <si>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</si>
  <si>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</si>
  <si>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</si>
  <si>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</si>
  <si>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</si>
  <si>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</si>
  <si>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</si>
  <si>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</si>
  <si>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</si>
  <si>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</si>
  <si>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</si>
  <si>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</si>
  <si>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</si>
  <si>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</si>
  <si>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</si>
  <si>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</si>
  <si>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</si>
  <si>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</si>
  <si>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</si>
  <si>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</si>
  <si>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</si>
  <si>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</si>
  <si>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</si>
  <si>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</si>
  <si>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</si>
  <si>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</si>
  <si>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</si>
  <si>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</si>
  <si>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</si>
  <si>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</si>
  <si>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</si>
  <si>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</si>
  <si>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</si>
  <si>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</si>
  <si>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</si>
  <si>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</si>
  <si>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</si>
  <si>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</si>
  <si>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</si>
  <si>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</si>
  <si>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</si>
  <si>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</si>
  <si>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</si>
  <si>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</si>
  <si>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</si>
  <si>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</si>
  <si>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</si>
  <si>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</si>
  <si>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</si>
  <si>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</si>
  <si>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</si>
  <si>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</si>
  <si>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</si>
  <si>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</si>
  <si>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</si>
  <si>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</si>
  <si>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</si>
  <si>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</si>
  <si>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</si>
  <si>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</si>
  <si>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</si>
  <si>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</si>
  <si>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</si>
  <si>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</si>
  <si>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</si>
  <si>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</si>
  <si>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</si>
  <si>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</si>
  <si>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</si>
  <si>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</si>
  <si>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</si>
  <si>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</si>
  <si>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</si>
  <si>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</si>
  <si>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</si>
  <si>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</si>
  <si>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</si>
  <si>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</si>
  <si>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</si>
  <si>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</si>
  <si>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</si>
  <si>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</si>
  <si>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</si>
  <si>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</si>
  <si>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</si>
  <si>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Levantada medida cautelar de suspensión de giro Resol. 2354 del 30-11-2020</t>
  </si>
  <si>
    <t>Medida cautelar de suspensión de giro Resol. 1297 del 06-05-2016</t>
  </si>
  <si>
    <t>Calidad - Matricula Oficial 
1/12</t>
  </si>
  <si>
    <t>BARRANCOMINAS</t>
  </si>
  <si>
    <t>Levantamiento parcial medida cautelar 2673 del 04-nov-2021</t>
  </si>
  <si>
    <t>JAMUNDI</t>
  </si>
  <si>
    <t xml:space="preserve">Giro Calidad matrícula </t>
  </si>
  <si>
    <t>DEPARTAMENTOS - PAC FEBRERO 2022</t>
  </si>
  <si>
    <t>DISTRITOS Y MUNICIPIOS CERTIFICADOS - PAC FEBRERO 2022</t>
  </si>
  <si>
    <t>RESUMEN GIRO FEBRERO 2022</t>
  </si>
  <si>
    <t>MUNICIPIOS  NO CERTIFICADOS - PAC FEBRERO-2022  CALIDAD MATRÍCULA</t>
  </si>
  <si>
    <t>Prestación del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</si>
</sst>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/>
    <xf numFmtId="166" fontId="2" fillId="0" borderId="0" xfId="0" applyNumberFormat="1" applyFont="1"/>
    <xf numFmtId="1" fontId="23" fillId="9" borderId="2" xfId="2" applyNumberFormat="1" applyFont="1" applyFill="1" applyBorder="1" applyAlignment="1">
      <alignment horizontal="left" wrapText="1"/>
    </xf>
    <xf numFmtId="1" fontId="23" fillId="9" borderId="2" xfId="2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9" fontId="2" fillId="0" borderId="2" xfId="1" applyNumberFormat="1" applyFont="1" applyFill="1" applyBorder="1" applyAlignment="1">
      <alignment horizontal="right"/>
    </xf>
    <xf numFmtId="0" fontId="23" fillId="0" borderId="0" xfId="0" applyFont="1"/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" fontId="18" fillId="9" borderId="2" xfId="2" applyNumberFormat="1" applyFont="1" applyFill="1" applyBorder="1" applyAlignment="1">
      <alignment horizontal="right"/>
    </xf>
    <xf numFmtId="167" fontId="3" fillId="9" borderId="2" xfId="1" applyNumberFormat="1" applyFont="1" applyFill="1" applyBorder="1"/>
    <xf numFmtId="0" fontId="0" fillId="0" borderId="0" xfId="0" applyBorder="1"/>
    <xf numFmtId="0" fontId="7" fillId="7" borderId="2" xfId="0" applyFont="1" applyFill="1" applyBorder="1" applyAlignment="1">
      <alignment horizontal="center" vertical="center" wrapText="1"/>
    </xf>
    <xf numFmtId="167" fontId="7" fillId="7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167" fontId="8" fillId="0" borderId="2" xfId="1" applyNumberFormat="1" applyFont="1" applyBorder="1"/>
    <xf numFmtId="166" fontId="0" fillId="0" borderId="0" xfId="0" applyNumberFormat="1" applyBorder="1"/>
    <xf numFmtId="166" fontId="4" fillId="9" borderId="2" xfId="1" applyNumberFormat="1" applyFont="1" applyFill="1" applyBorder="1"/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2" fillId="2" borderId="2" xfId="1" applyNumberFormat="1" applyFont="1" applyFill="1" applyBorder="1" applyAlignment="1">
      <alignment horizontal="center" vertical="center" wrapText="1"/>
    </xf>
    <xf numFmtId="167" fontId="22" fillId="2" borderId="2" xfId="1" applyNumberFormat="1" applyFont="1" applyFill="1" applyBorder="1" applyAlignment="1">
      <alignment horizontal="center" vertical="center" wrapText="1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0" fontId="17" fillId="0" borderId="0" xfId="7" applyFont="1" applyAlignment="1">
      <alignment horizontal="center"/>
    </xf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2022-02%20-PAC%20SGP%20consolidado%20mes%20atualizado%2015-02-2022.xlsx?83483B9C" TargetMode="External"/><Relationship Id="rId1" Type="http://schemas.openxmlformats.org/officeDocument/2006/relationships/externalLinkPath" Target="file:///\\83483B9C\2022-02%20-PAC%20SGP%20consolidado%20mes%20atualizado%2015-02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ón giros año"/>
      <sheetName val="Resumen giro mes"/>
      <sheetName val="Est.retroyagosto"/>
      <sheetName val="CUADRO CONSULTA"/>
      <sheetName val="PAC-SGP-PS"/>
      <sheetName val="Calcgironóminafebrero"/>
      <sheetName val="Calcgironóminajulio"/>
      <sheetName val="OTROSGASTOSfebrero"/>
      <sheetName val="AsignaNEE y SRPA"/>
      <sheetName val="Asigintenados"/>
      <sheetName val="Conectividad"/>
      <sheetName val="Contratación"/>
      <sheetName val="Otros GA"/>
      <sheetName val="CM -certificados"/>
      <sheetName val="Ajuste giro CMOTROS 2020"/>
      <sheetName val="PAC cancelaciones"/>
      <sheetName val="tdc"/>
      <sheetName val="Hoja3"/>
      <sheetName val="Total - Calidad matrícula "/>
      <sheetName val="Asig.espec. y contratac-2021"/>
      <sheetName val="Bonf pedag"/>
    </sheetNames>
    <sheetDataSet>
      <sheetData sheetId="0"/>
      <sheetData sheetId="1"/>
      <sheetData sheetId="2"/>
      <sheetData sheetId="3"/>
      <sheetData sheetId="4"/>
      <sheetData sheetId="5">
        <row r="9">
          <cell r="B9" t="str">
            <v>AMAZONAS</v>
          </cell>
          <cell r="C9">
            <v>2294657337</v>
          </cell>
          <cell r="D9">
            <v>2345109060</v>
          </cell>
          <cell r="E9"/>
          <cell r="F9"/>
          <cell r="G9">
            <v>60812569</v>
          </cell>
          <cell r="H9">
            <v>216532947</v>
          </cell>
          <cell r="I9">
            <v>-190134174</v>
          </cell>
          <cell r="J9">
            <v>2432320402</v>
          </cell>
          <cell r="K9">
            <v>769140515</v>
          </cell>
          <cell r="L9"/>
          <cell r="M9"/>
          <cell r="N9">
            <v>3201460917</v>
          </cell>
          <cell r="O9"/>
          <cell r="P9">
            <v>3328864291</v>
          </cell>
          <cell r="Q9">
            <v>3201460917</v>
          </cell>
          <cell r="R9">
            <v>3553621618</v>
          </cell>
          <cell r="S9">
            <v>536326343</v>
          </cell>
          <cell r="T9">
            <v>119744913</v>
          </cell>
          <cell r="U9">
            <v>84803887</v>
          </cell>
          <cell r="V9">
            <v>202994468</v>
          </cell>
          <cell r="W9">
            <v>407543268</v>
          </cell>
          <cell r="X9">
            <v>95067087</v>
          </cell>
          <cell r="Y9">
            <v>95067087</v>
          </cell>
          <cell r="Z9">
            <v>190134174</v>
          </cell>
          <cell r="AA9">
            <v>4335464702</v>
          </cell>
        </row>
        <row r="10">
          <cell r="B10" t="str">
            <v>ANTIOQUIA</v>
          </cell>
          <cell r="C10">
            <v>64313263883</v>
          </cell>
          <cell r="D10">
            <v>66654266688</v>
          </cell>
          <cell r="E10"/>
          <cell r="F10"/>
          <cell r="G10">
            <v>582320537</v>
          </cell>
          <cell r="H10">
            <v>6051292850</v>
          </cell>
          <cell r="I10">
            <v>-5360367138</v>
          </cell>
          <cell r="J10">
            <v>67927512937</v>
          </cell>
          <cell r="K10">
            <v>3079250788</v>
          </cell>
          <cell r="L10"/>
          <cell r="M10"/>
          <cell r="N10">
            <v>71006763725</v>
          </cell>
          <cell r="O10"/>
          <cell r="P10">
            <v>75051407230</v>
          </cell>
          <cell r="Q10">
            <v>71006763725</v>
          </cell>
          <cell r="R10">
            <v>78817507735</v>
          </cell>
          <cell r="S10">
            <v>927215876</v>
          </cell>
          <cell r="T10">
            <v>3326133137</v>
          </cell>
          <cell r="U10">
            <v>2355582476</v>
          </cell>
          <cell r="V10">
            <v>5902937769</v>
          </cell>
          <cell r="W10">
            <v>11584653382</v>
          </cell>
          <cell r="X10">
            <v>2680183569</v>
          </cell>
          <cell r="Y10">
            <v>2680183569</v>
          </cell>
          <cell r="Z10">
            <v>5360367138</v>
          </cell>
          <cell r="AA10">
            <v>88879000121</v>
          </cell>
        </row>
        <row r="11">
          <cell r="B11" t="str">
            <v>APARTADO</v>
          </cell>
          <cell r="C11">
            <v>3179676593</v>
          </cell>
          <cell r="D11">
            <v>3295416821</v>
          </cell>
          <cell r="E11"/>
          <cell r="F11"/>
          <cell r="G11">
            <v>9630199</v>
          </cell>
          <cell r="H11">
            <v>297454232</v>
          </cell>
          <cell r="I11">
            <v>-274093198</v>
          </cell>
          <cell r="J11">
            <v>3328408054</v>
          </cell>
          <cell r="K11">
            <v>145327502</v>
          </cell>
          <cell r="L11"/>
          <cell r="M11"/>
          <cell r="N11">
            <v>3473735556</v>
          </cell>
          <cell r="O11"/>
          <cell r="P11">
            <v>3699433716</v>
          </cell>
          <cell r="Q11">
            <v>3473735556</v>
          </cell>
          <cell r="R11">
            <v>3855846467</v>
          </cell>
          <cell r="S11">
            <v>781417153</v>
          </cell>
          <cell r="T11">
            <v>170479206</v>
          </cell>
          <cell r="U11">
            <v>120734142</v>
          </cell>
          <cell r="V11">
            <v>276640379</v>
          </cell>
          <cell r="W11">
            <v>567853727</v>
          </cell>
          <cell r="X11">
            <v>137046599</v>
          </cell>
          <cell r="Y11">
            <v>137046599</v>
          </cell>
          <cell r="Z11">
            <v>274093198</v>
          </cell>
          <cell r="AA11">
            <v>5097099634</v>
          </cell>
        </row>
        <row r="12">
          <cell r="B12" t="str">
            <v>ARAUCA</v>
          </cell>
          <cell r="C12">
            <v>9870887707</v>
          </cell>
          <cell r="D12">
            <v>10230188020</v>
          </cell>
          <cell r="E12"/>
          <cell r="F12"/>
          <cell r="G12">
            <v>228445094</v>
          </cell>
          <cell r="H12">
            <v>941276980</v>
          </cell>
          <cell r="I12">
            <v>-805952310</v>
          </cell>
          <cell r="J12">
            <v>10593957784</v>
          </cell>
          <cell r="K12">
            <v>1116204198</v>
          </cell>
          <cell r="L12"/>
          <cell r="M12"/>
          <cell r="N12">
            <v>11710161982</v>
          </cell>
          <cell r="O12"/>
          <cell r="P12">
            <v>12807981971</v>
          </cell>
          <cell r="Q12">
            <v>11710161982</v>
          </cell>
          <cell r="R12">
            <v>12998279800</v>
          </cell>
          <cell r="S12">
            <v>192893396</v>
          </cell>
          <cell r="T12">
            <v>501300926</v>
          </cell>
          <cell r="U12">
            <v>355023574</v>
          </cell>
          <cell r="V12">
            <v>880687542</v>
          </cell>
          <cell r="W12">
            <v>1737012042</v>
          </cell>
          <cell r="X12">
            <v>402976155</v>
          </cell>
          <cell r="Y12">
            <v>402976155</v>
          </cell>
          <cell r="Z12">
            <v>805952310</v>
          </cell>
          <cell r="AA12">
            <v>14446019730</v>
          </cell>
        </row>
        <row r="13">
          <cell r="B13" t="str">
            <v>ARMENIA</v>
          </cell>
          <cell r="C13">
            <v>6398292527</v>
          </cell>
          <cell r="D13">
            <v>6631190375</v>
          </cell>
          <cell r="E13"/>
          <cell r="F13"/>
          <cell r="G13">
            <v>26491393</v>
          </cell>
          <cell r="H13">
            <v>599191359</v>
          </cell>
          <cell r="I13">
            <v>-566923370</v>
          </cell>
          <cell r="J13">
            <v>6689949757</v>
          </cell>
          <cell r="K13">
            <v>1268652572</v>
          </cell>
          <cell r="L13"/>
          <cell r="M13"/>
          <cell r="N13">
            <v>7958602329</v>
          </cell>
          <cell r="O13"/>
          <cell r="P13">
            <v>8348818640</v>
          </cell>
          <cell r="Q13">
            <v>7958602329</v>
          </cell>
          <cell r="R13">
            <v>8834048585</v>
          </cell>
          <cell r="S13">
            <v>96815348</v>
          </cell>
          <cell r="T13">
            <v>352256056</v>
          </cell>
          <cell r="U13">
            <v>249469326</v>
          </cell>
          <cell r="V13">
            <v>515923698</v>
          </cell>
          <cell r="W13">
            <v>1117649080</v>
          </cell>
          <cell r="X13">
            <v>283461685</v>
          </cell>
          <cell r="Y13">
            <v>283461685</v>
          </cell>
          <cell r="Z13">
            <v>566923370</v>
          </cell>
          <cell r="AA13">
            <v>9739990127</v>
          </cell>
        </row>
        <row r="14">
          <cell r="B14" t="str">
            <v>ATLANTICO</v>
          </cell>
          <cell r="C14">
            <v>16123441165</v>
          </cell>
          <cell r="D14">
            <v>16710334423</v>
          </cell>
          <cell r="E14"/>
          <cell r="F14"/>
          <cell r="G14">
            <v>225114285</v>
          </cell>
          <cell r="H14">
            <v>1524190384</v>
          </cell>
          <cell r="I14">
            <v>-1368580832</v>
          </cell>
          <cell r="J14">
            <v>17091058260</v>
          </cell>
          <cell r="K14">
            <v>1878523634</v>
          </cell>
          <cell r="L14"/>
          <cell r="M14"/>
          <cell r="N14">
            <v>18969581894</v>
          </cell>
          <cell r="O14"/>
          <cell r="P14">
            <v>20615070936</v>
          </cell>
          <cell r="Q14">
            <v>18969581894</v>
          </cell>
          <cell r="R14">
            <v>21056235902</v>
          </cell>
          <cell r="S14">
            <v>229581527</v>
          </cell>
          <cell r="T14">
            <v>851247929</v>
          </cell>
          <cell r="U14">
            <v>602857620</v>
          </cell>
          <cell r="V14">
            <v>1498302537</v>
          </cell>
          <cell r="W14">
            <v>2952408086</v>
          </cell>
          <cell r="X14">
            <v>684290416</v>
          </cell>
          <cell r="Y14">
            <v>684290416</v>
          </cell>
          <cell r="Z14">
            <v>1368580832</v>
          </cell>
          <cell r="AA14">
            <v>23520152339</v>
          </cell>
        </row>
        <row r="15">
          <cell r="B15" t="str">
            <v>BARRANCABERMEJA</v>
          </cell>
          <cell r="C15">
            <v>5086222142</v>
          </cell>
          <cell r="D15">
            <v>5271360628</v>
          </cell>
          <cell r="E15"/>
          <cell r="F15"/>
          <cell r="G15">
            <v>122383587</v>
          </cell>
          <cell r="H15">
            <v>485436979</v>
          </cell>
          <cell r="I15">
            <v>-438892584</v>
          </cell>
          <cell r="J15">
            <v>5440288610</v>
          </cell>
          <cell r="K15">
            <v>610853052</v>
          </cell>
          <cell r="L15"/>
          <cell r="M15"/>
          <cell r="N15">
            <v>6051141662</v>
          </cell>
          <cell r="O15"/>
          <cell r="P15">
            <v>6520217724</v>
          </cell>
          <cell r="Q15">
            <v>6051141662</v>
          </cell>
          <cell r="R15">
            <v>6716767245</v>
          </cell>
          <cell r="S15">
            <v>141809820</v>
          </cell>
          <cell r="T15">
            <v>281850037</v>
          </cell>
          <cell r="U15">
            <v>199607466</v>
          </cell>
          <cell r="V15">
            <v>479754166</v>
          </cell>
          <cell r="W15">
            <v>961211669</v>
          </cell>
          <cell r="X15">
            <v>219446292</v>
          </cell>
          <cell r="Y15">
            <v>219446292</v>
          </cell>
          <cell r="Z15">
            <v>438892584</v>
          </cell>
          <cell r="AA15">
            <v>7593055735</v>
          </cell>
        </row>
        <row r="16">
          <cell r="B16" t="str">
            <v>BARRANQUILLA</v>
          </cell>
          <cell r="C16">
            <v>26230871312</v>
          </cell>
          <cell r="D16">
            <v>27185675028</v>
          </cell>
          <cell r="E16"/>
          <cell r="F16"/>
          <cell r="G16">
            <v>887922788</v>
          </cell>
          <cell r="H16">
            <v>2526623803</v>
          </cell>
          <cell r="I16">
            <v>-2309365486</v>
          </cell>
          <cell r="J16">
            <v>28290856133</v>
          </cell>
          <cell r="K16">
            <v>973408218</v>
          </cell>
          <cell r="L16">
            <v>2705951200</v>
          </cell>
          <cell r="M16"/>
          <cell r="N16">
            <v>31970215551</v>
          </cell>
          <cell r="O16"/>
          <cell r="P16">
            <v>31881824598</v>
          </cell>
          <cell r="Q16">
            <v>31970215551</v>
          </cell>
          <cell r="R16">
            <v>35486939262</v>
          </cell>
          <cell r="S16">
            <v>9050430121</v>
          </cell>
          <cell r="T16">
            <v>1436151766</v>
          </cell>
          <cell r="U16">
            <v>1017089152</v>
          </cell>
          <cell r="V16">
            <v>2520553773</v>
          </cell>
          <cell r="W16">
            <v>4973794691</v>
          </cell>
          <cell r="X16">
            <v>1154682743</v>
          </cell>
          <cell r="Y16">
            <v>1154682743</v>
          </cell>
          <cell r="Z16">
            <v>2309365486</v>
          </cell>
          <cell r="AA16">
            <v>48303805849</v>
          </cell>
        </row>
        <row r="17">
          <cell r="B17" t="str">
            <v>BELLO</v>
          </cell>
          <cell r="C17">
            <v>6616303224</v>
          </cell>
          <cell r="D17">
            <v>6857136661</v>
          </cell>
          <cell r="E17"/>
          <cell r="F17"/>
          <cell r="G17">
            <v>118763055</v>
          </cell>
          <cell r="H17">
            <v>627830974</v>
          </cell>
          <cell r="I17">
            <v>-551011110</v>
          </cell>
          <cell r="J17">
            <v>7052719580</v>
          </cell>
          <cell r="K17">
            <v>638417442</v>
          </cell>
          <cell r="L17"/>
          <cell r="M17"/>
          <cell r="N17">
            <v>7691137022</v>
          </cell>
          <cell r="O17"/>
          <cell r="P17">
            <v>8065901495</v>
          </cell>
          <cell r="Q17">
            <v>7691137022</v>
          </cell>
          <cell r="R17">
            <v>8537162094</v>
          </cell>
          <cell r="S17">
            <v>165207327</v>
          </cell>
          <cell r="T17">
            <v>342998054</v>
          </cell>
          <cell r="U17">
            <v>242912767</v>
          </cell>
          <cell r="V17">
            <v>602671881</v>
          </cell>
          <cell r="W17">
            <v>1188582702</v>
          </cell>
          <cell r="X17">
            <v>275505555</v>
          </cell>
          <cell r="Y17">
            <v>275505555</v>
          </cell>
          <cell r="Z17">
            <v>551011110</v>
          </cell>
          <cell r="AA17">
            <v>9595938161</v>
          </cell>
        </row>
        <row r="18">
          <cell r="B18" t="str">
            <v>BOGOTA</v>
          </cell>
          <cell r="C18">
            <v>115489309159</v>
          </cell>
          <cell r="D18">
            <v>119693120012</v>
          </cell>
          <cell r="E18"/>
          <cell r="F18"/>
          <cell r="G18">
            <v>913289837</v>
          </cell>
          <cell r="H18">
            <v>10854576886</v>
          </cell>
          <cell r="I18">
            <v>-9109927400</v>
          </cell>
          <cell r="J18">
            <v>122351059335</v>
          </cell>
          <cell r="K18">
            <v>7110384284</v>
          </cell>
          <cell r="L18"/>
          <cell r="M18"/>
          <cell r="N18">
            <v>129461443619</v>
          </cell>
          <cell r="O18">
            <v>126934617901</v>
          </cell>
          <cell r="P18">
            <v>141863173762</v>
          </cell>
          <cell r="Q18">
            <v>126934617901</v>
          </cell>
          <cell r="R18">
            <v>0</v>
          </cell>
          <cell r="S18">
            <v>33799454902</v>
          </cell>
          <cell r="T18">
            <v>6025601321</v>
          </cell>
          <cell r="U18">
            <v>4267358008</v>
          </cell>
          <cell r="V18">
            <v>10571183233</v>
          </cell>
          <cell r="W18">
            <v>20864142562</v>
          </cell>
          <cell r="X18">
            <v>4554963700</v>
          </cell>
          <cell r="Y18">
            <v>4554963700</v>
          </cell>
          <cell r="Z18">
            <v>9109927400</v>
          </cell>
          <cell r="AA18">
            <v>190708142765</v>
          </cell>
        </row>
        <row r="19">
          <cell r="B19" t="str">
            <v>BOLIVAR</v>
          </cell>
          <cell r="C19">
            <v>35820317779</v>
          </cell>
          <cell r="D19">
            <v>37124177346</v>
          </cell>
          <cell r="E19"/>
          <cell r="F19"/>
          <cell r="G19">
            <v>271628456</v>
          </cell>
          <cell r="H19">
            <v>3365622522</v>
          </cell>
          <cell r="I19">
            <v>-2937782400</v>
          </cell>
          <cell r="J19">
            <v>37823645924</v>
          </cell>
          <cell r="K19">
            <v>3451593973</v>
          </cell>
          <cell r="L19"/>
          <cell r="M19"/>
          <cell r="N19">
            <v>41275239897</v>
          </cell>
          <cell r="O19"/>
          <cell r="P19">
            <v>44428059777</v>
          </cell>
          <cell r="Q19">
            <v>41275239897</v>
          </cell>
          <cell r="R19">
            <v>45815516286</v>
          </cell>
          <cell r="S19">
            <v>1555984347</v>
          </cell>
          <cell r="T19">
            <v>1823705114</v>
          </cell>
          <cell r="U19">
            <v>1291556180</v>
          </cell>
          <cell r="V19">
            <v>3204402397</v>
          </cell>
          <cell r="W19">
            <v>6319663691</v>
          </cell>
          <cell r="X19">
            <v>1468891200</v>
          </cell>
          <cell r="Y19">
            <v>1468891200</v>
          </cell>
          <cell r="Z19">
            <v>2937782400</v>
          </cell>
          <cell r="AA19">
            <v>52088670335</v>
          </cell>
        </row>
        <row r="20">
          <cell r="B20" t="str">
            <v>BOYACA</v>
          </cell>
          <cell r="C20">
            <v>30323136739</v>
          </cell>
          <cell r="D20">
            <v>31426898916</v>
          </cell>
          <cell r="E20"/>
          <cell r="F20"/>
          <cell r="G20">
            <v>230211755</v>
          </cell>
          <cell r="H20">
            <v>2849139960</v>
          </cell>
          <cell r="I20">
            <v>-2469414234</v>
          </cell>
          <cell r="J20">
            <v>32036836397</v>
          </cell>
          <cell r="K20">
            <v>4105785140</v>
          </cell>
          <cell r="L20"/>
          <cell r="M20"/>
          <cell r="N20">
            <v>36142621537</v>
          </cell>
          <cell r="O20"/>
          <cell r="P20">
            <v>38435882284</v>
          </cell>
          <cell r="Q20">
            <v>36142621537</v>
          </cell>
          <cell r="R20">
            <v>40118309906</v>
          </cell>
          <cell r="S20">
            <v>343526704</v>
          </cell>
          <cell r="T20">
            <v>1536594668</v>
          </cell>
          <cell r="U20">
            <v>1088223268</v>
          </cell>
          <cell r="V20">
            <v>2701997192</v>
          </cell>
          <cell r="W20">
            <v>5326815128</v>
          </cell>
          <cell r="X20">
            <v>1234707117</v>
          </cell>
          <cell r="Y20">
            <v>1234707117</v>
          </cell>
          <cell r="Z20">
            <v>2469414234</v>
          </cell>
          <cell r="AA20">
            <v>44282377603</v>
          </cell>
        </row>
        <row r="21">
          <cell r="B21" t="str">
            <v>BUCARAMANGA</v>
          </cell>
          <cell r="C21">
            <v>10839075865</v>
          </cell>
          <cell r="D21">
            <v>11233618226</v>
          </cell>
          <cell r="E21"/>
          <cell r="F21"/>
          <cell r="G21">
            <v>107248284</v>
          </cell>
          <cell r="H21">
            <v>1020677986</v>
          </cell>
          <cell r="I21">
            <v>-872561478</v>
          </cell>
          <cell r="J21">
            <v>11488983018</v>
          </cell>
          <cell r="K21">
            <v>1331212160</v>
          </cell>
          <cell r="L21"/>
          <cell r="M21"/>
          <cell r="N21">
            <v>12820195178</v>
          </cell>
          <cell r="O21"/>
          <cell r="P21">
            <v>13619005509</v>
          </cell>
          <cell r="Q21">
            <v>12820195178</v>
          </cell>
          <cell r="R21">
            <v>14230416648</v>
          </cell>
          <cell r="S21">
            <v>156815447</v>
          </cell>
          <cell r="T21">
            <v>542785180</v>
          </cell>
          <cell r="U21">
            <v>384402911</v>
          </cell>
          <cell r="V21">
            <v>874110918</v>
          </cell>
          <cell r="W21">
            <v>1801299009</v>
          </cell>
          <cell r="X21">
            <v>436280739</v>
          </cell>
          <cell r="Y21">
            <v>436280739</v>
          </cell>
          <cell r="Z21">
            <v>872561478</v>
          </cell>
          <cell r="AA21">
            <v>15650871112</v>
          </cell>
        </row>
        <row r="22">
          <cell r="B22" t="str">
            <v>BUENAVENTURA</v>
          </cell>
          <cell r="C22">
            <v>7777400821</v>
          </cell>
          <cell r="D22">
            <v>8060498211</v>
          </cell>
          <cell r="E22"/>
          <cell r="F22"/>
          <cell r="G22">
            <v>143924891</v>
          </cell>
          <cell r="H22">
            <v>738398079</v>
          </cell>
          <cell r="I22">
            <v>-803722016</v>
          </cell>
          <cell r="J22">
            <v>8139099165</v>
          </cell>
          <cell r="K22">
            <v>1078615553</v>
          </cell>
          <cell r="L22"/>
          <cell r="M22"/>
          <cell r="N22">
            <v>9217714718</v>
          </cell>
          <cell r="O22"/>
          <cell r="P22">
            <v>9955849461</v>
          </cell>
          <cell r="Q22">
            <v>9217714718</v>
          </cell>
          <cell r="R22">
            <v>10231663337</v>
          </cell>
          <cell r="S22">
            <v>117149004</v>
          </cell>
          <cell r="T22">
            <v>500024160</v>
          </cell>
          <cell r="U22">
            <v>354119363</v>
          </cell>
          <cell r="V22">
            <v>814117130</v>
          </cell>
          <cell r="W22">
            <v>1668260653</v>
          </cell>
          <cell r="X22">
            <v>401861008</v>
          </cell>
          <cell r="Y22">
            <v>401861008</v>
          </cell>
          <cell r="Z22">
            <v>803722016</v>
          </cell>
          <cell r="AA22">
            <v>11806846391</v>
          </cell>
        </row>
        <row r="23">
          <cell r="B23" t="str">
            <v>BUGA</v>
          </cell>
          <cell r="C23">
            <v>2607213061</v>
          </cell>
          <cell r="D23">
            <v>2702115616</v>
          </cell>
          <cell r="E23"/>
          <cell r="F23"/>
          <cell r="G23">
            <v>43552884</v>
          </cell>
          <cell r="H23">
            <v>247110165</v>
          </cell>
          <cell r="I23">
            <v>-202575702</v>
          </cell>
          <cell r="J23">
            <v>2790202963</v>
          </cell>
          <cell r="K23">
            <v>478266826</v>
          </cell>
          <cell r="L23"/>
          <cell r="M23"/>
          <cell r="N23">
            <v>3268469789</v>
          </cell>
          <cell r="O23"/>
          <cell r="P23">
            <v>3403992949</v>
          </cell>
          <cell r="Q23">
            <v>3268469789</v>
          </cell>
          <cell r="R23">
            <v>3628001466</v>
          </cell>
          <cell r="S23">
            <v>47221074</v>
          </cell>
          <cell r="T23">
            <v>126807382</v>
          </cell>
          <cell r="U23">
            <v>89805560</v>
          </cell>
          <cell r="V23">
            <v>204739794</v>
          </cell>
          <cell r="W23">
            <v>421352736</v>
          </cell>
          <cell r="X23">
            <v>101287851</v>
          </cell>
          <cell r="Y23">
            <v>101287851</v>
          </cell>
          <cell r="Z23">
            <v>202575702</v>
          </cell>
          <cell r="AA23">
            <v>3939619301</v>
          </cell>
        </row>
        <row r="24">
          <cell r="B24" t="str">
            <v>CALDAS</v>
          </cell>
          <cell r="C24">
            <v>17270124839</v>
          </cell>
          <cell r="D24">
            <v>17898757383</v>
          </cell>
          <cell r="E24"/>
          <cell r="F24"/>
          <cell r="G24">
            <v>135572631</v>
          </cell>
          <cell r="H24">
            <v>1623089701</v>
          </cell>
          <cell r="I24">
            <v>-1434241982</v>
          </cell>
          <cell r="J24">
            <v>18223177733</v>
          </cell>
          <cell r="K24">
            <v>1078222826</v>
          </cell>
          <cell r="L24"/>
          <cell r="M24"/>
          <cell r="N24">
            <v>19301400559</v>
          </cell>
          <cell r="O24"/>
          <cell r="P24">
            <v>20399220548</v>
          </cell>
          <cell r="Q24">
            <v>19301400559</v>
          </cell>
          <cell r="R24">
            <v>21424554620</v>
          </cell>
          <cell r="S24">
            <v>1639603760</v>
          </cell>
          <cell r="T24">
            <v>892087499</v>
          </cell>
          <cell r="U24">
            <v>631780387</v>
          </cell>
          <cell r="V24">
            <v>1569783685</v>
          </cell>
          <cell r="W24">
            <v>3093651571</v>
          </cell>
          <cell r="X24">
            <v>717120991</v>
          </cell>
          <cell r="Y24">
            <v>717120991</v>
          </cell>
          <cell r="Z24">
            <v>1434241982</v>
          </cell>
          <cell r="AA24">
            <v>25468897872</v>
          </cell>
        </row>
        <row r="25">
          <cell r="B25" t="str">
            <v>CALI</v>
          </cell>
          <cell r="C25">
            <v>23581772763</v>
          </cell>
          <cell r="D25">
            <v>24440149292</v>
          </cell>
          <cell r="E25"/>
          <cell r="F25"/>
          <cell r="G25">
            <v>404561044</v>
          </cell>
          <cell r="H25">
            <v>2236023930</v>
          </cell>
          <cell r="I25">
            <v>-1839173588</v>
          </cell>
          <cell r="J25">
            <v>25241560678</v>
          </cell>
          <cell r="K25">
            <v>4883043941</v>
          </cell>
          <cell r="L25"/>
          <cell r="M25"/>
          <cell r="N25">
            <v>30124604619</v>
          </cell>
          <cell r="O25"/>
          <cell r="P25">
            <v>33315211289</v>
          </cell>
          <cell r="Q25">
            <v>30124604619</v>
          </cell>
          <cell r="R25">
            <v>33438311127</v>
          </cell>
          <cell r="S25">
            <v>29018951686</v>
          </cell>
          <cell r="T25">
            <v>1142508947</v>
          </cell>
          <cell r="U25">
            <v>809129985</v>
          </cell>
          <cell r="V25">
            <v>1853382840</v>
          </cell>
          <cell r="W25">
            <v>3805021772</v>
          </cell>
          <cell r="X25">
            <v>919586794</v>
          </cell>
          <cell r="Y25">
            <v>919586794</v>
          </cell>
          <cell r="Z25">
            <v>1839173588</v>
          </cell>
          <cell r="AA25">
            <v>64787751665</v>
          </cell>
        </row>
        <row r="26">
          <cell r="B26" t="str">
            <v>CAQUETA</v>
          </cell>
          <cell r="C26">
            <v>10661680841</v>
          </cell>
          <cell r="D26">
            <v>11049766024</v>
          </cell>
          <cell r="E26"/>
          <cell r="F26"/>
          <cell r="G26">
            <v>117785158</v>
          </cell>
          <cell r="H26">
            <v>1005079606</v>
          </cell>
          <cell r="I26">
            <v>-577611812</v>
          </cell>
          <cell r="J26">
            <v>11595018976</v>
          </cell>
          <cell r="K26">
            <v>1269476853</v>
          </cell>
          <cell r="L26"/>
          <cell r="M26"/>
          <cell r="N26">
            <v>12864495829</v>
          </cell>
          <cell r="O26"/>
          <cell r="P26">
            <v>13216238111</v>
          </cell>
          <cell r="Q26">
            <v>12864495829</v>
          </cell>
          <cell r="R26">
            <v>14279590370</v>
          </cell>
          <cell r="S26">
            <v>286132689</v>
          </cell>
          <cell r="T26">
            <v>359273528</v>
          </cell>
          <cell r="U26">
            <v>254439132</v>
          </cell>
          <cell r="V26">
            <v>575761183</v>
          </cell>
          <cell r="W26">
            <v>1189473843</v>
          </cell>
          <cell r="X26">
            <v>288805906</v>
          </cell>
          <cell r="Y26">
            <v>288805906</v>
          </cell>
          <cell r="Z26">
            <v>577611812</v>
          </cell>
          <cell r="AA26">
            <v>14917714173</v>
          </cell>
        </row>
        <row r="27">
          <cell r="B27" t="str">
            <v>CARTAGENA</v>
          </cell>
          <cell r="C27">
            <v>18479046096</v>
          </cell>
          <cell r="D27">
            <v>19151683374</v>
          </cell>
          <cell r="E27"/>
          <cell r="F27"/>
          <cell r="G27">
            <v>411575938</v>
          </cell>
          <cell r="H27">
            <v>1760693338</v>
          </cell>
          <cell r="I27">
            <v>-1551982992</v>
          </cell>
          <cell r="J27">
            <v>19771969658</v>
          </cell>
          <cell r="K27">
            <v>3691948962</v>
          </cell>
          <cell r="L27"/>
          <cell r="M27"/>
          <cell r="N27">
            <v>23463918620</v>
          </cell>
          <cell r="O27"/>
          <cell r="P27">
            <v>24905065886</v>
          </cell>
          <cell r="Q27">
            <v>23463918620</v>
          </cell>
          <cell r="R27">
            <v>26044949668</v>
          </cell>
          <cell r="S27">
            <v>305527193</v>
          </cell>
          <cell r="T27">
            <v>965330503</v>
          </cell>
          <cell r="U27">
            <v>683651412</v>
          </cell>
          <cell r="V27">
            <v>1697679536</v>
          </cell>
          <cell r="W27">
            <v>3346661451</v>
          </cell>
          <cell r="X27">
            <v>775991496</v>
          </cell>
          <cell r="Y27">
            <v>775991496</v>
          </cell>
          <cell r="Z27">
            <v>1551982992</v>
          </cell>
          <cell r="AA27">
            <v>28668090256</v>
          </cell>
        </row>
        <row r="28">
          <cell r="B28" t="str">
            <v>CARTAGO</v>
          </cell>
          <cell r="C28">
            <v>2645354075</v>
          </cell>
          <cell r="D28">
            <v>2741644963</v>
          </cell>
          <cell r="E28"/>
          <cell r="F28"/>
          <cell r="G28">
            <v>13557480</v>
          </cell>
          <cell r="H28">
            <v>247968220</v>
          </cell>
          <cell r="I28">
            <v>-206280980</v>
          </cell>
          <cell r="J28">
            <v>2796889683</v>
          </cell>
          <cell r="K28">
            <v>530926139</v>
          </cell>
          <cell r="L28"/>
          <cell r="M28"/>
          <cell r="N28">
            <v>3327815822</v>
          </cell>
          <cell r="O28"/>
          <cell r="P28">
            <v>3537537330</v>
          </cell>
          <cell r="Q28">
            <v>3327815822</v>
          </cell>
          <cell r="R28">
            <v>3693875562</v>
          </cell>
          <cell r="S28">
            <v>103009290</v>
          </cell>
          <cell r="T28">
            <v>128242581</v>
          </cell>
          <cell r="U28">
            <v>90821974</v>
          </cell>
          <cell r="V28">
            <v>210056620</v>
          </cell>
          <cell r="W28">
            <v>429121175</v>
          </cell>
          <cell r="X28">
            <v>103140490</v>
          </cell>
          <cell r="Y28">
            <v>103140490</v>
          </cell>
          <cell r="Z28">
            <v>206280980</v>
          </cell>
          <cell r="AA28">
            <v>4066227267</v>
          </cell>
        </row>
        <row r="29">
          <cell r="B29" t="str">
            <v>CASANARE</v>
          </cell>
          <cell r="C29">
            <v>8389279638</v>
          </cell>
          <cell r="D29">
            <v>8694649417</v>
          </cell>
          <cell r="E29"/>
          <cell r="F29"/>
          <cell r="G29">
            <v>300740657</v>
          </cell>
          <cell r="H29">
            <v>809585107</v>
          </cell>
          <cell r="I29">
            <v>-704823640</v>
          </cell>
          <cell r="J29">
            <v>9100151541</v>
          </cell>
          <cell r="K29">
            <v>696337370</v>
          </cell>
          <cell r="L29"/>
          <cell r="M29"/>
          <cell r="N29">
            <v>9796488911</v>
          </cell>
          <cell r="O29"/>
          <cell r="P29">
            <v>10359876561</v>
          </cell>
          <cell r="Q29">
            <v>9796488911</v>
          </cell>
          <cell r="R29">
            <v>10874102691</v>
          </cell>
          <cell r="S29">
            <v>330182288</v>
          </cell>
          <cell r="T29">
            <v>438407260</v>
          </cell>
          <cell r="U29">
            <v>310481997</v>
          </cell>
          <cell r="V29">
            <v>771055494</v>
          </cell>
          <cell r="W29">
            <v>1519944751</v>
          </cell>
          <cell r="X29">
            <v>352411820</v>
          </cell>
          <cell r="Y29">
            <v>352411820</v>
          </cell>
          <cell r="Z29">
            <v>704823640</v>
          </cell>
          <cell r="AA29">
            <v>12351439590</v>
          </cell>
        </row>
        <row r="30">
          <cell r="B30" t="str">
            <v>CAUCA</v>
          </cell>
          <cell r="C30">
            <v>42176518451</v>
          </cell>
          <cell r="D30">
            <v>43711743723</v>
          </cell>
          <cell r="E30"/>
          <cell r="F30"/>
          <cell r="G30">
            <v>100176143</v>
          </cell>
          <cell r="H30">
            <v>3943072788</v>
          </cell>
          <cell r="I30">
            <v>-2884971930</v>
          </cell>
          <cell r="J30">
            <v>44870020724</v>
          </cell>
          <cell r="K30">
            <v>3829620327</v>
          </cell>
          <cell r="L30"/>
          <cell r="M30"/>
          <cell r="N30">
            <v>48699641051</v>
          </cell>
          <cell r="O30"/>
          <cell r="P30">
            <v>51770558762</v>
          </cell>
          <cell r="Q30">
            <v>48699641051</v>
          </cell>
          <cell r="R30">
            <v>54056601567</v>
          </cell>
          <cell r="S30">
            <v>30770187159</v>
          </cell>
          <cell r="T30">
            <v>1794447728</v>
          </cell>
          <cell r="U30">
            <v>1270835967</v>
          </cell>
          <cell r="V30">
            <v>3165137282</v>
          </cell>
          <cell r="W30">
            <v>6230420977</v>
          </cell>
          <cell r="X30">
            <v>1442485965</v>
          </cell>
          <cell r="Y30">
            <v>1442485965</v>
          </cell>
          <cell r="Z30">
            <v>2884971930</v>
          </cell>
          <cell r="AA30">
            <v>88585221117</v>
          </cell>
        </row>
        <row r="31">
          <cell r="B31" t="str">
            <v>CESAR</v>
          </cell>
          <cell r="C31">
            <v>21227030685</v>
          </cell>
          <cell r="D31">
            <v>21999694602</v>
          </cell>
          <cell r="E31"/>
          <cell r="F31"/>
          <cell r="G31">
            <v>418566455</v>
          </cell>
          <cell r="H31">
            <v>2017643495</v>
          </cell>
          <cell r="I31">
            <v>-1774189300</v>
          </cell>
          <cell r="J31">
            <v>22661715252</v>
          </cell>
          <cell r="K31">
            <v>2344678600</v>
          </cell>
          <cell r="L31"/>
          <cell r="M31"/>
          <cell r="N31">
            <v>25006393852</v>
          </cell>
          <cell r="O31"/>
          <cell r="P31">
            <v>26862843029</v>
          </cell>
          <cell r="Q31">
            <v>25006393852</v>
          </cell>
          <cell r="R31">
            <v>27757097176</v>
          </cell>
          <cell r="S31">
            <v>3901380368</v>
          </cell>
          <cell r="T31">
            <v>1103541557</v>
          </cell>
          <cell r="U31">
            <v>781533104</v>
          </cell>
          <cell r="V31">
            <v>1942995217</v>
          </cell>
          <cell r="W31">
            <v>3828069878</v>
          </cell>
          <cell r="X31">
            <v>887094650</v>
          </cell>
          <cell r="Y31">
            <v>887094650</v>
          </cell>
          <cell r="Z31">
            <v>1774189300</v>
          </cell>
          <cell r="AA31">
            <v>34510033398</v>
          </cell>
        </row>
        <row r="32">
          <cell r="B32" t="str">
            <v>CHIA</v>
          </cell>
          <cell r="C32">
            <v>2252541834</v>
          </cell>
          <cell r="D32">
            <v>2334534357</v>
          </cell>
          <cell r="E32"/>
          <cell r="F32"/>
          <cell r="G32">
            <v>53709600</v>
          </cell>
          <cell r="H32">
            <v>214941956</v>
          </cell>
          <cell r="I32">
            <v>-183843158</v>
          </cell>
          <cell r="J32">
            <v>2419342755</v>
          </cell>
          <cell r="K32">
            <v>138877711</v>
          </cell>
          <cell r="L32"/>
          <cell r="M32"/>
          <cell r="N32">
            <v>2558220466</v>
          </cell>
          <cell r="O32"/>
          <cell r="P32">
            <v>2680194309</v>
          </cell>
          <cell r="Q32">
            <v>2558220466</v>
          </cell>
          <cell r="R32">
            <v>2839624717</v>
          </cell>
          <cell r="S32">
            <v>36530007</v>
          </cell>
          <cell r="T32">
            <v>114350166</v>
          </cell>
          <cell r="U32">
            <v>80983302</v>
          </cell>
          <cell r="V32">
            <v>183065673</v>
          </cell>
          <cell r="W32">
            <v>378399141</v>
          </cell>
          <cell r="X32">
            <v>91921579</v>
          </cell>
          <cell r="Y32">
            <v>91921579</v>
          </cell>
          <cell r="Z32">
            <v>183843158</v>
          </cell>
          <cell r="AA32">
            <v>3156992772</v>
          </cell>
        </row>
        <row r="33">
          <cell r="B33" t="str">
            <v>CHOCO</v>
          </cell>
          <cell r="C33">
            <v>14127474464</v>
          </cell>
          <cell r="D33">
            <v>14641714534</v>
          </cell>
          <cell r="E33"/>
          <cell r="F33"/>
          <cell r="G33">
            <v>106657464</v>
          </cell>
          <cell r="H33">
            <v>1327353480</v>
          </cell>
          <cell r="I33">
            <v>-1154707264</v>
          </cell>
          <cell r="J33">
            <v>14921018214</v>
          </cell>
          <cell r="K33">
            <v>1389025896</v>
          </cell>
          <cell r="L33"/>
          <cell r="M33"/>
          <cell r="N33">
            <v>16310044110</v>
          </cell>
          <cell r="O33"/>
          <cell r="P33">
            <v>17368250221</v>
          </cell>
          <cell r="Q33">
            <v>16310044110</v>
          </cell>
          <cell r="R33">
            <v>18104148962</v>
          </cell>
          <cell r="S33">
            <v>289412270</v>
          </cell>
          <cell r="T33">
            <v>718220631</v>
          </cell>
          <cell r="U33">
            <v>508647087</v>
          </cell>
          <cell r="V33">
            <v>1162294909</v>
          </cell>
          <cell r="W33">
            <v>2389162627</v>
          </cell>
          <cell r="X33">
            <v>577353632</v>
          </cell>
          <cell r="Y33">
            <v>577353632</v>
          </cell>
          <cell r="Z33">
            <v>1154707264</v>
          </cell>
          <cell r="AA33">
            <v>20143326271</v>
          </cell>
        </row>
        <row r="34">
          <cell r="B34" t="str">
            <v>CIENAGA</v>
          </cell>
          <cell r="C34">
            <v>3596996561</v>
          </cell>
          <cell r="D34">
            <v>3727927236</v>
          </cell>
          <cell r="E34"/>
          <cell r="F34"/>
          <cell r="G34">
            <v>13315702</v>
          </cell>
          <cell r="H34">
            <v>336711864</v>
          </cell>
          <cell r="I34">
            <v>-290817928</v>
          </cell>
          <cell r="J34">
            <v>3787136874</v>
          </cell>
          <cell r="K34">
            <v>950822048</v>
          </cell>
          <cell r="L34"/>
          <cell r="M34"/>
          <cell r="N34">
            <v>4737958922</v>
          </cell>
          <cell r="O34"/>
          <cell r="P34">
            <v>5073840548</v>
          </cell>
          <cell r="Q34">
            <v>4737958922</v>
          </cell>
          <cell r="R34">
            <v>5259134403</v>
          </cell>
          <cell r="S34">
            <v>111198993</v>
          </cell>
          <cell r="T34">
            <v>180901965</v>
          </cell>
          <cell r="U34">
            <v>128115587</v>
          </cell>
          <cell r="V34">
            <v>318242200</v>
          </cell>
          <cell r="W34">
            <v>627259752</v>
          </cell>
          <cell r="X34">
            <v>145408964</v>
          </cell>
          <cell r="Y34">
            <v>145408964</v>
          </cell>
          <cell r="Z34">
            <v>290817928</v>
          </cell>
          <cell r="AA34">
            <v>5767235595</v>
          </cell>
        </row>
        <row r="35">
          <cell r="B35" t="str">
            <v>CORDOBA</v>
          </cell>
          <cell r="C35">
            <v>39786016938</v>
          </cell>
          <cell r="D35">
            <v>41234227955</v>
          </cell>
          <cell r="E35"/>
          <cell r="F35"/>
          <cell r="G35">
            <v>329068286</v>
          </cell>
          <cell r="H35">
            <v>3740696662</v>
          </cell>
          <cell r="I35">
            <v>-3188639418</v>
          </cell>
          <cell r="J35">
            <v>42115353485</v>
          </cell>
          <cell r="K35">
            <v>3182676023</v>
          </cell>
          <cell r="L35"/>
          <cell r="M35"/>
          <cell r="N35">
            <v>45298029508</v>
          </cell>
          <cell r="O35"/>
          <cell r="P35">
            <v>48738747924</v>
          </cell>
          <cell r="Q35">
            <v>45298029508</v>
          </cell>
          <cell r="R35">
            <v>50280812754</v>
          </cell>
          <cell r="S35">
            <v>1217584037</v>
          </cell>
          <cell r="T35">
            <v>1983076729</v>
          </cell>
          <cell r="U35">
            <v>1404423876</v>
          </cell>
          <cell r="V35">
            <v>3483848009</v>
          </cell>
          <cell r="W35">
            <v>6871348614</v>
          </cell>
          <cell r="X35">
            <v>1594319709</v>
          </cell>
          <cell r="Y35">
            <v>1594319709</v>
          </cell>
          <cell r="Z35">
            <v>3188639418</v>
          </cell>
          <cell r="AA35">
            <v>56575601577</v>
          </cell>
        </row>
        <row r="36">
          <cell r="B36" t="str">
            <v>CUCUTA</v>
          </cell>
          <cell r="C36">
            <v>16184652950</v>
          </cell>
          <cell r="D36">
            <v>16773774317</v>
          </cell>
          <cell r="E36"/>
          <cell r="F36"/>
          <cell r="G36">
            <v>5471308</v>
          </cell>
          <cell r="H36">
            <v>1510132106</v>
          </cell>
          <cell r="I36">
            <v>-1339696472</v>
          </cell>
          <cell r="J36">
            <v>16949681259</v>
          </cell>
          <cell r="K36">
            <v>1759831379</v>
          </cell>
          <cell r="L36"/>
          <cell r="M36"/>
          <cell r="N36">
            <v>18709512638</v>
          </cell>
          <cell r="O36"/>
          <cell r="P36">
            <v>20315291538</v>
          </cell>
          <cell r="Q36">
            <v>18709512638</v>
          </cell>
          <cell r="R36">
            <v>20767559028</v>
          </cell>
          <cell r="S36">
            <v>218947097</v>
          </cell>
          <cell r="T36">
            <v>836284404</v>
          </cell>
          <cell r="U36">
            <v>592260384</v>
          </cell>
          <cell r="V36">
            <v>1469977884</v>
          </cell>
          <cell r="W36">
            <v>2898522672</v>
          </cell>
          <cell r="X36">
            <v>669848236</v>
          </cell>
          <cell r="Y36">
            <v>669848236</v>
          </cell>
          <cell r="Z36">
            <v>1339696472</v>
          </cell>
          <cell r="AA36">
            <v>23166678879</v>
          </cell>
        </row>
        <row r="37">
          <cell r="B37" t="str">
            <v>CUNDINAMARCA</v>
          </cell>
          <cell r="C37">
            <v>38448103431</v>
          </cell>
          <cell r="D37">
            <v>39847614396</v>
          </cell>
          <cell r="E37"/>
          <cell r="F37"/>
          <cell r="G37">
            <v>425486833</v>
          </cell>
          <cell r="H37">
            <v>3624579111</v>
          </cell>
          <cell r="I37">
            <v>-3212384796</v>
          </cell>
          <cell r="J37">
            <v>40685295544</v>
          </cell>
          <cell r="K37">
            <v>3440129722</v>
          </cell>
          <cell r="L37"/>
          <cell r="M37"/>
          <cell r="N37">
            <v>44125425266</v>
          </cell>
          <cell r="O37"/>
          <cell r="P37">
            <v>46400274081</v>
          </cell>
          <cell r="Q37">
            <v>44125425266</v>
          </cell>
          <cell r="R37">
            <v>48979222045</v>
          </cell>
          <cell r="S37">
            <v>776963480</v>
          </cell>
          <cell r="T37">
            <v>1983778698</v>
          </cell>
          <cell r="U37">
            <v>1404921014</v>
          </cell>
          <cell r="V37">
            <v>3163037524</v>
          </cell>
          <cell r="W37">
            <v>6551737236</v>
          </cell>
          <cell r="X37">
            <v>1606192398</v>
          </cell>
          <cell r="Y37">
            <v>1606192398</v>
          </cell>
          <cell r="Z37">
            <v>3212384796</v>
          </cell>
          <cell r="AA37">
            <v>54666510778</v>
          </cell>
        </row>
        <row r="38">
          <cell r="B38" t="str">
            <v>DOSQUEBRADAS</v>
          </cell>
          <cell r="C38">
            <v>4193009347</v>
          </cell>
          <cell r="D38">
            <v>4345634887</v>
          </cell>
          <cell r="E38"/>
          <cell r="F38"/>
          <cell r="G38">
            <v>69294303</v>
          </cell>
          <cell r="H38">
            <v>397343627</v>
          </cell>
          <cell r="I38">
            <v>-318288646</v>
          </cell>
          <cell r="J38">
            <v>4493984171</v>
          </cell>
          <cell r="K38">
            <v>296272224</v>
          </cell>
          <cell r="L38"/>
          <cell r="M38"/>
          <cell r="N38">
            <v>4790256395</v>
          </cell>
          <cell r="O38"/>
          <cell r="P38">
            <v>5059565740</v>
          </cell>
          <cell r="Q38">
            <v>4790256395</v>
          </cell>
          <cell r="R38">
            <v>5317184598</v>
          </cell>
          <cell r="S38">
            <v>84415471</v>
          </cell>
          <cell r="T38">
            <v>197970666</v>
          </cell>
          <cell r="U38">
            <v>140203717</v>
          </cell>
          <cell r="V38">
            <v>319105880</v>
          </cell>
          <cell r="W38">
            <v>657280263</v>
          </cell>
          <cell r="X38">
            <v>159144323</v>
          </cell>
          <cell r="Y38">
            <v>159144323</v>
          </cell>
          <cell r="Z38">
            <v>318288646</v>
          </cell>
          <cell r="AA38">
            <v>5850240775</v>
          </cell>
        </row>
        <row r="39">
          <cell r="B39" t="str">
            <v>DUITAMA</v>
          </cell>
          <cell r="C39">
            <v>2886944309</v>
          </cell>
          <cell r="D39">
            <v>2992029082</v>
          </cell>
          <cell r="E39"/>
          <cell r="F39"/>
          <cell r="G39">
            <v>73543298</v>
          </cell>
          <cell r="H39">
            <v>275901514</v>
          </cell>
          <cell r="I39">
            <v>-250032512</v>
          </cell>
          <cell r="J39">
            <v>3091441382</v>
          </cell>
          <cell r="K39">
            <v>437081694</v>
          </cell>
          <cell r="L39"/>
          <cell r="M39"/>
          <cell r="N39">
            <v>3528523076</v>
          </cell>
          <cell r="O39"/>
          <cell r="P39">
            <v>3733692148</v>
          </cell>
          <cell r="Q39">
            <v>3528523076</v>
          </cell>
          <cell r="R39">
            <v>3916660614</v>
          </cell>
          <cell r="S39">
            <v>223089754</v>
          </cell>
          <cell r="T39">
            <v>154969688</v>
          </cell>
          <cell r="U39">
            <v>109750232</v>
          </cell>
          <cell r="V39">
            <v>272793326</v>
          </cell>
          <cell r="W39">
            <v>537513246</v>
          </cell>
          <cell r="X39">
            <v>125016256</v>
          </cell>
          <cell r="Y39">
            <v>125016256</v>
          </cell>
          <cell r="Z39">
            <v>250032512</v>
          </cell>
          <cell r="AA39">
            <v>4539158588</v>
          </cell>
        </row>
        <row r="40">
          <cell r="B40" t="str">
            <v>ENVIGADO</v>
          </cell>
          <cell r="C40">
            <v>2501072901</v>
          </cell>
          <cell r="D40">
            <v>2592111955</v>
          </cell>
          <cell r="E40"/>
          <cell r="F40"/>
          <cell r="G40">
            <v>27903274</v>
          </cell>
          <cell r="H40">
            <v>235801371</v>
          </cell>
          <cell r="I40">
            <v>-214633314</v>
          </cell>
          <cell r="J40">
            <v>2641183286</v>
          </cell>
          <cell r="K40">
            <v>122049574</v>
          </cell>
          <cell r="L40"/>
          <cell r="M40"/>
          <cell r="N40">
            <v>2763232860</v>
          </cell>
          <cell r="O40"/>
          <cell r="P40">
            <v>2871608457</v>
          </cell>
          <cell r="Q40">
            <v>2763232860</v>
          </cell>
          <cell r="R40">
            <v>3067188475</v>
          </cell>
          <cell r="S40">
            <v>51770681</v>
          </cell>
          <cell r="T40">
            <v>133478286</v>
          </cell>
          <cell r="U40">
            <v>94529924</v>
          </cell>
          <cell r="V40">
            <v>234724153</v>
          </cell>
          <cell r="W40">
            <v>462732363</v>
          </cell>
          <cell r="X40">
            <v>107316657</v>
          </cell>
          <cell r="Y40">
            <v>107316657</v>
          </cell>
          <cell r="Z40">
            <v>214633314</v>
          </cell>
          <cell r="AA40">
            <v>3492369218</v>
          </cell>
        </row>
        <row r="41">
          <cell r="B41" t="str">
            <v>FACATATIVA</v>
          </cell>
          <cell r="C41">
            <v>2713671399</v>
          </cell>
          <cell r="D41">
            <v>2812449038</v>
          </cell>
          <cell r="E41"/>
          <cell r="F41"/>
          <cell r="G41">
            <v>15065191</v>
          </cell>
          <cell r="H41">
            <v>254476281</v>
          </cell>
          <cell r="I41">
            <v>-226124002</v>
          </cell>
          <cell r="J41">
            <v>2855866508</v>
          </cell>
          <cell r="K41">
            <v>295089394</v>
          </cell>
          <cell r="L41"/>
          <cell r="M41"/>
          <cell r="N41">
            <v>3150955902</v>
          </cell>
          <cell r="O41"/>
          <cell r="P41">
            <v>3322870147</v>
          </cell>
          <cell r="Q41">
            <v>3150955902</v>
          </cell>
          <cell r="R41">
            <v>3497561051</v>
          </cell>
          <cell r="S41">
            <v>42180652</v>
          </cell>
          <cell r="T41">
            <v>140648621</v>
          </cell>
          <cell r="U41">
            <v>99607987</v>
          </cell>
          <cell r="V41">
            <v>227088921</v>
          </cell>
          <cell r="W41">
            <v>467345529</v>
          </cell>
          <cell r="X41">
            <v>113062001</v>
          </cell>
          <cell r="Y41">
            <v>113062001</v>
          </cell>
          <cell r="Z41">
            <v>226124002</v>
          </cell>
          <cell r="AA41">
            <v>3886606085</v>
          </cell>
        </row>
        <row r="42">
          <cell r="B42" t="str">
            <v>FLORENCIA</v>
          </cell>
          <cell r="C42">
            <v>4911185249</v>
          </cell>
          <cell r="D42">
            <v>5089952392</v>
          </cell>
          <cell r="E42"/>
          <cell r="F42"/>
          <cell r="G42">
            <v>49715947</v>
          </cell>
          <cell r="H42">
            <v>462570151</v>
          </cell>
          <cell r="I42">
            <v>-413143668</v>
          </cell>
          <cell r="J42">
            <v>5189094822</v>
          </cell>
          <cell r="K42">
            <v>752554344</v>
          </cell>
          <cell r="L42"/>
          <cell r="M42"/>
          <cell r="N42">
            <v>5941649166</v>
          </cell>
          <cell r="O42"/>
          <cell r="P42">
            <v>6476908799</v>
          </cell>
          <cell r="Q42">
            <v>5941649166</v>
          </cell>
          <cell r="R42">
            <v>6595230574</v>
          </cell>
          <cell r="S42">
            <v>1239518075</v>
          </cell>
          <cell r="T42">
            <v>256966356</v>
          </cell>
          <cell r="U42">
            <v>181984732</v>
          </cell>
          <cell r="V42">
            <v>454746317</v>
          </cell>
          <cell r="W42">
            <v>893697405</v>
          </cell>
          <cell r="X42">
            <v>206571834</v>
          </cell>
          <cell r="Y42">
            <v>206571834</v>
          </cell>
          <cell r="Z42">
            <v>413143668</v>
          </cell>
          <cell r="AA42">
            <v>8488008314</v>
          </cell>
        </row>
        <row r="43">
          <cell r="B43" t="str">
            <v>FLORIDABLANCA</v>
          </cell>
          <cell r="C43">
            <v>4912962900</v>
          </cell>
          <cell r="D43">
            <v>5091794750</v>
          </cell>
          <cell r="E43"/>
          <cell r="F43"/>
          <cell r="G43">
            <v>49130860</v>
          </cell>
          <cell r="H43">
            <v>462683305</v>
          </cell>
          <cell r="I43">
            <v>-379276824</v>
          </cell>
          <cell r="J43">
            <v>5224332091</v>
          </cell>
          <cell r="K43">
            <v>203407240</v>
          </cell>
          <cell r="L43"/>
          <cell r="M43"/>
          <cell r="N43">
            <v>5427739331</v>
          </cell>
          <cell r="O43"/>
          <cell r="P43">
            <v>5762396421</v>
          </cell>
          <cell r="Q43">
            <v>5427739331</v>
          </cell>
          <cell r="R43">
            <v>6024790657</v>
          </cell>
          <cell r="S43">
            <v>67204091</v>
          </cell>
          <cell r="T43">
            <v>235908679</v>
          </cell>
          <cell r="U43">
            <v>167071590</v>
          </cell>
          <cell r="V43">
            <v>376881489</v>
          </cell>
          <cell r="W43">
            <v>779861758</v>
          </cell>
          <cell r="X43">
            <v>189638412</v>
          </cell>
          <cell r="Y43">
            <v>189638412</v>
          </cell>
          <cell r="Z43">
            <v>379276824</v>
          </cell>
          <cell r="AA43">
            <v>6654082004</v>
          </cell>
        </row>
        <row r="44">
          <cell r="B44" t="str">
            <v>FUNZA</v>
          </cell>
          <cell r="C44">
            <v>1349635909</v>
          </cell>
          <cell r="D44">
            <v>1398762656</v>
          </cell>
          <cell r="E44"/>
          <cell r="F44"/>
          <cell r="G44">
            <v>11095182</v>
          </cell>
          <cell r="H44">
            <v>126887205</v>
          </cell>
          <cell r="I44">
            <v>-113571766</v>
          </cell>
          <cell r="J44">
            <v>1423173277</v>
          </cell>
          <cell r="K44">
            <v>62621643</v>
          </cell>
          <cell r="L44"/>
          <cell r="M44"/>
          <cell r="N44">
            <v>1485794920</v>
          </cell>
          <cell r="O44"/>
          <cell r="P44">
            <v>1582588394</v>
          </cell>
          <cell r="Q44">
            <v>1485794920</v>
          </cell>
          <cell r="R44">
            <v>1649232361</v>
          </cell>
          <cell r="S44">
            <v>36792484</v>
          </cell>
          <cell r="T44">
            <v>70564050</v>
          </cell>
          <cell r="U44">
            <v>49973778</v>
          </cell>
          <cell r="V44">
            <v>123816620</v>
          </cell>
          <cell r="W44">
            <v>244354448</v>
          </cell>
          <cell r="X44">
            <v>56785883</v>
          </cell>
          <cell r="Y44">
            <v>56785883</v>
          </cell>
          <cell r="Z44">
            <v>113571766</v>
          </cell>
          <cell r="AA44">
            <v>1880513618</v>
          </cell>
        </row>
        <row r="45">
          <cell r="B45" t="str">
            <v>FUSAGASUGA</v>
          </cell>
          <cell r="C45">
            <v>2942929208</v>
          </cell>
          <cell r="D45">
            <v>3050051831</v>
          </cell>
          <cell r="E45"/>
          <cell r="F45"/>
          <cell r="G45">
            <v>58930471</v>
          </cell>
          <cell r="H45">
            <v>279808407</v>
          </cell>
          <cell r="I45">
            <v>-253066358</v>
          </cell>
          <cell r="J45">
            <v>3135724351</v>
          </cell>
          <cell r="K45">
            <v>226364752</v>
          </cell>
          <cell r="L45"/>
          <cell r="M45"/>
          <cell r="N45">
            <v>3362089103</v>
          </cell>
          <cell r="O45"/>
          <cell r="P45">
            <v>3613586675</v>
          </cell>
          <cell r="Q45">
            <v>3362089103</v>
          </cell>
          <cell r="R45">
            <v>3731918904</v>
          </cell>
          <cell r="S45">
            <v>137911994</v>
          </cell>
          <cell r="T45">
            <v>157406795</v>
          </cell>
          <cell r="U45">
            <v>111476201</v>
          </cell>
          <cell r="V45">
            <v>276610319</v>
          </cell>
          <cell r="W45">
            <v>545493315</v>
          </cell>
          <cell r="X45">
            <v>126533179</v>
          </cell>
          <cell r="Y45">
            <v>126533179</v>
          </cell>
          <cell r="Z45">
            <v>253066358</v>
          </cell>
          <cell r="AA45">
            <v>4298560770</v>
          </cell>
        </row>
        <row r="46">
          <cell r="B46" t="str">
            <v>GIRARDOT</v>
          </cell>
          <cell r="C46">
            <v>1826771795</v>
          </cell>
          <cell r="D46">
            <v>1893266288</v>
          </cell>
          <cell r="E46"/>
          <cell r="F46"/>
          <cell r="G46">
            <v>31666795</v>
          </cell>
          <cell r="H46">
            <v>173243977</v>
          </cell>
          <cell r="I46">
            <v>-156438870</v>
          </cell>
          <cell r="J46">
            <v>1941738190</v>
          </cell>
          <cell r="K46">
            <v>334171514</v>
          </cell>
          <cell r="L46"/>
          <cell r="M46"/>
          <cell r="N46">
            <v>2275909704</v>
          </cell>
          <cell r="O46"/>
          <cell r="P46">
            <v>2438886750</v>
          </cell>
          <cell r="Q46">
            <v>2275909704</v>
          </cell>
          <cell r="R46">
            <v>2526259771</v>
          </cell>
          <cell r="S46">
            <v>46830681</v>
          </cell>
          <cell r="T46">
            <v>97304681</v>
          </cell>
          <cell r="U46">
            <v>68911614</v>
          </cell>
          <cell r="V46">
            <v>171277343</v>
          </cell>
          <cell r="W46">
            <v>337493638</v>
          </cell>
          <cell r="X46">
            <v>78219435</v>
          </cell>
          <cell r="Y46">
            <v>78219435</v>
          </cell>
          <cell r="Z46">
            <v>156438870</v>
          </cell>
          <cell r="AA46">
            <v>2816672893</v>
          </cell>
        </row>
        <row r="47">
          <cell r="B47" t="str">
            <v>GIRON</v>
          </cell>
          <cell r="C47">
            <v>3694081882</v>
          </cell>
          <cell r="D47">
            <v>3828546463</v>
          </cell>
          <cell r="E47"/>
          <cell r="F47"/>
          <cell r="G47">
            <v>47156328</v>
          </cell>
          <cell r="H47">
            <v>348813251</v>
          </cell>
          <cell r="I47">
            <v>-294355028</v>
          </cell>
          <cell r="J47">
            <v>3930161014</v>
          </cell>
          <cell r="K47">
            <v>227400766</v>
          </cell>
          <cell r="L47"/>
          <cell r="M47"/>
          <cell r="N47">
            <v>4157561780</v>
          </cell>
          <cell r="O47"/>
          <cell r="P47">
            <v>4466971647</v>
          </cell>
          <cell r="Q47">
            <v>4157561780</v>
          </cell>
          <cell r="R47">
            <v>4614893576</v>
          </cell>
          <cell r="S47">
            <v>1042382036</v>
          </cell>
          <cell r="T47">
            <v>183085510</v>
          </cell>
          <cell r="U47">
            <v>129661983</v>
          </cell>
          <cell r="V47">
            <v>294380597</v>
          </cell>
          <cell r="W47">
            <v>607128090</v>
          </cell>
          <cell r="X47">
            <v>147177514</v>
          </cell>
          <cell r="Y47">
            <v>147177514</v>
          </cell>
          <cell r="Z47">
            <v>294355028</v>
          </cell>
          <cell r="AA47">
            <v>6101426934</v>
          </cell>
        </row>
        <row r="48">
          <cell r="B48" t="str">
            <v>GUAINIA</v>
          </cell>
          <cell r="C48">
            <v>1167564535</v>
          </cell>
          <cell r="D48">
            <v>1210063884</v>
          </cell>
          <cell r="E48"/>
          <cell r="F48"/>
          <cell r="G48">
            <v>25470473</v>
          </cell>
          <cell r="H48">
            <v>111198092</v>
          </cell>
          <cell r="I48">
            <v>-94679236</v>
          </cell>
          <cell r="J48">
            <v>1252053213</v>
          </cell>
          <cell r="K48">
            <v>723867901</v>
          </cell>
          <cell r="L48"/>
          <cell r="M48"/>
          <cell r="N48">
            <v>1975921114</v>
          </cell>
          <cell r="O48"/>
          <cell r="P48">
            <v>2047068454</v>
          </cell>
          <cell r="Q48">
            <v>1975921114</v>
          </cell>
          <cell r="R48">
            <v>2193272437</v>
          </cell>
          <cell r="S48">
            <v>6782381548</v>
          </cell>
          <cell r="T48">
            <v>58885164</v>
          </cell>
          <cell r="U48">
            <v>41702739</v>
          </cell>
          <cell r="V48">
            <v>104279366</v>
          </cell>
          <cell r="W48">
            <v>204867269</v>
          </cell>
          <cell r="X48">
            <v>47339618</v>
          </cell>
          <cell r="Y48">
            <v>47339618</v>
          </cell>
          <cell r="Z48">
            <v>94679236</v>
          </cell>
          <cell r="AA48">
            <v>9057849167</v>
          </cell>
        </row>
        <row r="49">
          <cell r="B49" t="str">
            <v>GUAVIARE</v>
          </cell>
          <cell r="C49">
            <v>2864757199</v>
          </cell>
          <cell r="D49">
            <v>2969034361</v>
          </cell>
          <cell r="E49"/>
          <cell r="F49"/>
          <cell r="G49">
            <v>64383374</v>
          </cell>
          <cell r="H49">
            <v>273007596</v>
          </cell>
          <cell r="I49">
            <v>-233439764</v>
          </cell>
          <cell r="J49">
            <v>3072985567</v>
          </cell>
          <cell r="K49">
            <v>816886846</v>
          </cell>
          <cell r="L49"/>
          <cell r="M49"/>
          <cell r="N49">
            <v>3889872413</v>
          </cell>
          <cell r="O49"/>
          <cell r="P49">
            <v>4126478682</v>
          </cell>
          <cell r="Q49">
            <v>3889872413</v>
          </cell>
          <cell r="R49">
            <v>4317758378</v>
          </cell>
          <cell r="S49">
            <v>3163685133</v>
          </cell>
          <cell r="T49">
            <v>145197070</v>
          </cell>
          <cell r="U49">
            <v>102829219</v>
          </cell>
          <cell r="V49">
            <v>257521744</v>
          </cell>
          <cell r="W49">
            <v>505548033</v>
          </cell>
          <cell r="X49">
            <v>116719882</v>
          </cell>
          <cell r="Y49">
            <v>116719882</v>
          </cell>
          <cell r="Z49">
            <v>233439764</v>
          </cell>
          <cell r="AA49">
            <v>7792545343</v>
          </cell>
        </row>
        <row r="50">
          <cell r="B50" t="str">
            <v>HUILA</v>
          </cell>
          <cell r="C50">
            <v>22965351924</v>
          </cell>
          <cell r="D50">
            <v>23801290734</v>
          </cell>
          <cell r="E50"/>
          <cell r="F50"/>
          <cell r="G50">
            <v>141351823</v>
          </cell>
          <cell r="H50">
            <v>2154837830</v>
          </cell>
          <cell r="I50">
            <v>-1843379304</v>
          </cell>
          <cell r="J50">
            <v>24254101083</v>
          </cell>
          <cell r="K50">
            <v>2190101511</v>
          </cell>
          <cell r="L50"/>
          <cell r="M50"/>
          <cell r="N50">
            <v>26444202594</v>
          </cell>
          <cell r="O50"/>
          <cell r="P50">
            <v>27858876433</v>
          </cell>
          <cell r="Q50">
            <v>26444202594</v>
          </cell>
          <cell r="R50">
            <v>29353064879</v>
          </cell>
          <cell r="S50">
            <v>263329516</v>
          </cell>
          <cell r="T50">
            <v>1146577061</v>
          </cell>
          <cell r="U50">
            <v>812011041</v>
          </cell>
          <cell r="V50">
            <v>2013027995</v>
          </cell>
          <cell r="W50">
            <v>3971616097</v>
          </cell>
          <cell r="X50">
            <v>921689652</v>
          </cell>
          <cell r="Y50">
            <v>921689652</v>
          </cell>
          <cell r="Z50">
            <v>1843379304</v>
          </cell>
          <cell r="AA50">
            <v>32522527511</v>
          </cell>
        </row>
        <row r="51">
          <cell r="B51" t="str">
            <v>IBAGUE</v>
          </cell>
          <cell r="C51">
            <v>12399651069</v>
          </cell>
          <cell r="D51">
            <v>12850998368</v>
          </cell>
          <cell r="E51"/>
          <cell r="F51"/>
          <cell r="G51">
            <v>285119868</v>
          </cell>
          <cell r="H51">
            <v>1182250641</v>
          </cell>
          <cell r="I51">
            <v>-1070885584</v>
          </cell>
          <cell r="J51">
            <v>13247483293</v>
          </cell>
          <cell r="K51">
            <v>1649862703</v>
          </cell>
          <cell r="L51"/>
          <cell r="M51"/>
          <cell r="N51">
            <v>14897345996</v>
          </cell>
          <cell r="O51"/>
          <cell r="P51">
            <v>16130842308</v>
          </cell>
          <cell r="Q51">
            <v>14897345996</v>
          </cell>
          <cell r="R51">
            <v>16536054056</v>
          </cell>
          <cell r="S51">
            <v>1111702941</v>
          </cell>
          <cell r="T51">
            <v>667654884</v>
          </cell>
          <cell r="U51">
            <v>472836198</v>
          </cell>
          <cell r="V51">
            <v>1172085522</v>
          </cell>
          <cell r="W51">
            <v>2312576604</v>
          </cell>
          <cell r="X51">
            <v>535442792</v>
          </cell>
          <cell r="Y51">
            <v>535442792</v>
          </cell>
          <cell r="Z51">
            <v>1070885584</v>
          </cell>
          <cell r="AA51">
            <v>19392511125</v>
          </cell>
        </row>
        <row r="52">
          <cell r="B52" t="str">
            <v>IPIALES</v>
          </cell>
          <cell r="C52">
            <v>3537226047</v>
          </cell>
          <cell r="D52">
            <v>3665981075</v>
          </cell>
          <cell r="E52"/>
          <cell r="F52"/>
          <cell r="G52">
            <v>8015809</v>
          </cell>
          <cell r="H52">
            <v>330659720</v>
          </cell>
          <cell r="I52">
            <v>-293249046</v>
          </cell>
          <cell r="J52">
            <v>3711407558</v>
          </cell>
          <cell r="K52">
            <v>424584876</v>
          </cell>
          <cell r="L52"/>
          <cell r="M52"/>
          <cell r="N52">
            <v>4135992434</v>
          </cell>
          <cell r="O52"/>
          <cell r="P52">
            <v>4490352748</v>
          </cell>
          <cell r="Q52">
            <v>4135992434</v>
          </cell>
          <cell r="R52">
            <v>4590951602</v>
          </cell>
          <cell r="S52">
            <v>377971878</v>
          </cell>
          <cell r="T52">
            <v>182390893</v>
          </cell>
          <cell r="U52">
            <v>129170053</v>
          </cell>
          <cell r="V52">
            <v>289690792</v>
          </cell>
          <cell r="W52">
            <v>601251738</v>
          </cell>
          <cell r="X52">
            <v>146624523</v>
          </cell>
          <cell r="Y52">
            <v>146624523</v>
          </cell>
          <cell r="Z52">
            <v>293249046</v>
          </cell>
          <cell r="AA52">
            <v>5408465096</v>
          </cell>
        </row>
        <row r="53">
          <cell r="B53" t="str">
            <v>ITAGUI</v>
          </cell>
          <cell r="C53">
            <v>4520214682</v>
          </cell>
          <cell r="D53">
            <v>4684750496</v>
          </cell>
          <cell r="E53"/>
          <cell r="F53"/>
          <cell r="G53">
            <v>58249467</v>
          </cell>
          <cell r="H53">
            <v>426869997</v>
          </cell>
          <cell r="I53">
            <v>-360159794</v>
          </cell>
          <cell r="J53">
            <v>4809710166</v>
          </cell>
          <cell r="K53">
            <v>93043289</v>
          </cell>
          <cell r="L53"/>
          <cell r="M53"/>
          <cell r="N53">
            <v>4902753455</v>
          </cell>
          <cell r="O53"/>
          <cell r="P53">
            <v>5109099018</v>
          </cell>
          <cell r="Q53">
            <v>4902753455</v>
          </cell>
          <cell r="R53">
            <v>5442056335</v>
          </cell>
          <cell r="S53">
            <v>209804026</v>
          </cell>
          <cell r="T53">
            <v>223580408</v>
          </cell>
          <cell r="U53">
            <v>158340653</v>
          </cell>
          <cell r="V53">
            <v>359292270</v>
          </cell>
          <cell r="W53">
            <v>741213331</v>
          </cell>
          <cell r="X53">
            <v>180079897</v>
          </cell>
          <cell r="Y53">
            <v>180079897</v>
          </cell>
          <cell r="Z53">
            <v>360159794</v>
          </cell>
          <cell r="AA53">
            <v>6213930606</v>
          </cell>
        </row>
        <row r="54">
          <cell r="B54" t="str">
            <v>JAMUNDI</v>
          </cell>
          <cell r="C54">
            <v>2495249659</v>
          </cell>
          <cell r="D54">
            <v>2586076747</v>
          </cell>
          <cell r="E54"/>
          <cell r="F54"/>
          <cell r="G54">
            <v>46158405</v>
          </cell>
          <cell r="H54">
            <v>236901164</v>
          </cell>
          <cell r="I54">
            <v>-208815574</v>
          </cell>
          <cell r="J54">
            <v>2660320742</v>
          </cell>
          <cell r="K54">
            <v>487169870</v>
          </cell>
          <cell r="L54"/>
          <cell r="M54"/>
          <cell r="N54">
            <v>3147490612</v>
          </cell>
          <cell r="O54"/>
          <cell r="P54">
            <v>3307985772</v>
          </cell>
          <cell r="Q54">
            <v>3147490612</v>
          </cell>
          <cell r="R54">
            <v>3493714579</v>
          </cell>
          <cell r="S54">
            <v>60294269</v>
          </cell>
          <cell r="T54">
            <v>129896219</v>
          </cell>
          <cell r="U54">
            <v>91993087</v>
          </cell>
          <cell r="V54">
            <v>227581304</v>
          </cell>
          <cell r="W54">
            <v>449470610</v>
          </cell>
          <cell r="X54">
            <v>104407787</v>
          </cell>
          <cell r="Y54">
            <v>104407787</v>
          </cell>
          <cell r="Z54">
            <v>208815574</v>
          </cell>
          <cell r="AA54">
            <v>3866071065</v>
          </cell>
        </row>
        <row r="55">
          <cell r="B55" t="str">
            <v>LA GUAJIRA</v>
          </cell>
          <cell r="C55">
            <v>11646850274</v>
          </cell>
          <cell r="D55">
            <v>12070795624</v>
          </cell>
          <cell r="E55"/>
          <cell r="F55"/>
          <cell r="G55">
            <v>165420815</v>
          </cell>
          <cell r="H55">
            <v>1101259480</v>
          </cell>
          <cell r="I55">
            <v>-951625998</v>
          </cell>
          <cell r="J55">
            <v>12385849921</v>
          </cell>
          <cell r="K55">
            <v>1521564933</v>
          </cell>
          <cell r="L55"/>
          <cell r="M55"/>
          <cell r="N55">
            <v>13907414854</v>
          </cell>
          <cell r="O55"/>
          <cell r="P55">
            <v>14742042365</v>
          </cell>
          <cell r="Q55">
            <v>13907414854</v>
          </cell>
          <cell r="R55">
            <v>15437230488</v>
          </cell>
          <cell r="S55">
            <v>4412200518</v>
          </cell>
          <cell r="T55">
            <v>591873110</v>
          </cell>
          <cell r="U55">
            <v>419167204</v>
          </cell>
          <cell r="V55">
            <v>945692881</v>
          </cell>
          <cell r="W55">
            <v>1956733195</v>
          </cell>
          <cell r="X55">
            <v>475812999</v>
          </cell>
          <cell r="Y55">
            <v>475812999</v>
          </cell>
          <cell r="Z55">
            <v>951625998</v>
          </cell>
          <cell r="AA55">
            <v>21227974565</v>
          </cell>
        </row>
        <row r="56">
          <cell r="B56" t="str">
            <v>LORICA</v>
          </cell>
          <cell r="C56">
            <v>4919318060</v>
          </cell>
          <cell r="D56">
            <v>5098381237</v>
          </cell>
          <cell r="E56"/>
          <cell r="F56"/>
          <cell r="G56">
            <v>38993566</v>
          </cell>
          <cell r="H56">
            <v>462363732</v>
          </cell>
          <cell r="I56">
            <v>-370335648</v>
          </cell>
          <cell r="J56">
            <v>5229402887</v>
          </cell>
          <cell r="K56">
            <v>750508473</v>
          </cell>
          <cell r="L56"/>
          <cell r="M56"/>
          <cell r="N56">
            <v>5979911360</v>
          </cell>
          <cell r="O56"/>
          <cell r="P56">
            <v>6389288730</v>
          </cell>
          <cell r="Q56">
            <v>5979911360</v>
          </cell>
          <cell r="R56">
            <v>6637701610</v>
          </cell>
          <cell r="S56">
            <v>101112616</v>
          </cell>
          <cell r="T56">
            <v>230355587</v>
          </cell>
          <cell r="U56">
            <v>163138864</v>
          </cell>
          <cell r="V56">
            <v>367638537</v>
          </cell>
          <cell r="W56">
            <v>761132988</v>
          </cell>
          <cell r="X56">
            <v>185167824</v>
          </cell>
          <cell r="Y56">
            <v>185167824</v>
          </cell>
          <cell r="Z56">
            <v>370335648</v>
          </cell>
          <cell r="AA56">
            <v>7212492612</v>
          </cell>
        </row>
        <row r="57">
          <cell r="B57" t="str">
            <v>MAGANGUE</v>
          </cell>
          <cell r="C57">
            <v>4612145715</v>
          </cell>
          <cell r="D57">
            <v>4780027819</v>
          </cell>
          <cell r="E57"/>
          <cell r="F57"/>
          <cell r="G57">
            <v>45262805</v>
          </cell>
          <cell r="H57">
            <v>434276156</v>
          </cell>
          <cell r="I57">
            <v>-370019554</v>
          </cell>
          <cell r="J57">
            <v>4889547226</v>
          </cell>
          <cell r="K57">
            <v>280544056</v>
          </cell>
          <cell r="L57"/>
          <cell r="M57"/>
          <cell r="N57">
            <v>5170091282</v>
          </cell>
          <cell r="O57"/>
          <cell r="P57">
            <v>5606075558</v>
          </cell>
          <cell r="Q57">
            <v>5170091282</v>
          </cell>
          <cell r="R57">
            <v>5738801323</v>
          </cell>
          <cell r="S57">
            <v>240637752</v>
          </cell>
          <cell r="T57">
            <v>230151475</v>
          </cell>
          <cell r="U57">
            <v>162994312</v>
          </cell>
          <cell r="V57">
            <v>405485947</v>
          </cell>
          <cell r="W57">
            <v>798631734</v>
          </cell>
          <cell r="X57">
            <v>185009777</v>
          </cell>
          <cell r="Y57">
            <v>185009777</v>
          </cell>
          <cell r="Z57">
            <v>370019554</v>
          </cell>
          <cell r="AA57">
            <v>6579380322</v>
          </cell>
        </row>
        <row r="58">
          <cell r="B58" t="str">
            <v>MAGDALENA</v>
          </cell>
          <cell r="C58">
            <v>29234999632</v>
          </cell>
          <cell r="D58">
            <v>30299153619</v>
          </cell>
          <cell r="E58"/>
          <cell r="F58"/>
          <cell r="G58">
            <v>279247331</v>
          </cell>
          <cell r="H58">
            <v>2752056086</v>
          </cell>
          <cell r="I58">
            <v>-2342780042</v>
          </cell>
          <cell r="J58">
            <v>30987676994</v>
          </cell>
          <cell r="K58">
            <v>1769811930</v>
          </cell>
          <cell r="L58"/>
          <cell r="M58"/>
          <cell r="N58">
            <v>32757488924</v>
          </cell>
          <cell r="O58"/>
          <cell r="P58">
            <v>35347806738</v>
          </cell>
          <cell r="Q58">
            <v>32757488924</v>
          </cell>
          <cell r="R58">
            <v>36360812706</v>
          </cell>
          <cell r="S58">
            <v>4261743612</v>
          </cell>
          <cell r="T58">
            <v>1457398392</v>
          </cell>
          <cell r="U58">
            <v>1032136108</v>
          </cell>
          <cell r="V58">
            <v>2354768170</v>
          </cell>
          <cell r="W58">
            <v>4844302670</v>
          </cell>
          <cell r="X58">
            <v>1171390021</v>
          </cell>
          <cell r="Y58">
            <v>1171390021</v>
          </cell>
          <cell r="Z58">
            <v>2342780042</v>
          </cell>
          <cell r="AA58">
            <v>44206315248</v>
          </cell>
        </row>
        <row r="59">
          <cell r="B59" t="str">
            <v>MAICAO</v>
          </cell>
          <cell r="C59">
            <v>5105408779</v>
          </cell>
          <cell r="D59">
            <v>5291245659</v>
          </cell>
          <cell r="E59"/>
          <cell r="F59"/>
          <cell r="G59">
            <v>194014594</v>
          </cell>
          <cell r="H59">
            <v>493673423</v>
          </cell>
          <cell r="I59">
            <v>-424464280</v>
          </cell>
          <cell r="J59">
            <v>5554469396</v>
          </cell>
          <cell r="K59">
            <v>308803246</v>
          </cell>
          <cell r="L59"/>
          <cell r="M59"/>
          <cell r="N59">
            <v>5863272642</v>
          </cell>
          <cell r="O59"/>
          <cell r="P59">
            <v>6088296784</v>
          </cell>
          <cell r="Q59">
            <v>5863272642</v>
          </cell>
          <cell r="R59">
            <v>6508232633</v>
          </cell>
          <cell r="S59">
            <v>7748678282</v>
          </cell>
          <cell r="T59">
            <v>264233155</v>
          </cell>
          <cell r="U59">
            <v>187131111</v>
          </cell>
          <cell r="V59">
            <v>467297908</v>
          </cell>
          <cell r="W59">
            <v>918662174</v>
          </cell>
          <cell r="X59">
            <v>212232140</v>
          </cell>
          <cell r="Y59">
            <v>212232140</v>
          </cell>
          <cell r="Z59">
            <v>424464280</v>
          </cell>
          <cell r="AA59">
            <v>14955077378</v>
          </cell>
        </row>
        <row r="60">
          <cell r="B60" t="str">
            <v>MALAMBO</v>
          </cell>
          <cell r="C60">
            <v>2160304968</v>
          </cell>
          <cell r="D60">
            <v>2238940069</v>
          </cell>
          <cell r="E60"/>
          <cell r="F60"/>
          <cell r="G60">
            <v>2708023</v>
          </cell>
          <cell r="H60">
            <v>201748328</v>
          </cell>
          <cell r="I60">
            <v>-181270542</v>
          </cell>
          <cell r="J60">
            <v>2262125878</v>
          </cell>
          <cell r="K60">
            <v>233810622</v>
          </cell>
          <cell r="L60"/>
          <cell r="M60"/>
          <cell r="N60">
            <v>2495936500</v>
          </cell>
          <cell r="O60"/>
          <cell r="P60">
            <v>2696969098</v>
          </cell>
          <cell r="Q60">
            <v>2495936500</v>
          </cell>
          <cell r="R60">
            <v>2770489515</v>
          </cell>
          <cell r="S60">
            <v>3605247282</v>
          </cell>
          <cell r="T60">
            <v>112713520</v>
          </cell>
          <cell r="U60">
            <v>79824223</v>
          </cell>
          <cell r="V60">
            <v>198637331</v>
          </cell>
          <cell r="W60">
            <v>391175074</v>
          </cell>
          <cell r="X60">
            <v>90635271</v>
          </cell>
          <cell r="Y60">
            <v>90635271</v>
          </cell>
          <cell r="Z60">
            <v>181270542</v>
          </cell>
          <cell r="AA60">
            <v>6673629398</v>
          </cell>
        </row>
        <row r="61">
          <cell r="B61" t="str">
            <v>MANIZALES</v>
          </cell>
          <cell r="C61">
            <v>8199179443</v>
          </cell>
          <cell r="D61">
            <v>8497629575</v>
          </cell>
          <cell r="E61"/>
          <cell r="F61"/>
          <cell r="G61">
            <v>74708151</v>
          </cell>
          <cell r="H61">
            <v>771510395</v>
          </cell>
          <cell r="I61">
            <v>-674725934</v>
          </cell>
          <cell r="J61">
            <v>8669122187</v>
          </cell>
          <cell r="K61">
            <v>1022265951</v>
          </cell>
          <cell r="L61"/>
          <cell r="M61"/>
          <cell r="N61">
            <v>9691388138</v>
          </cell>
          <cell r="O61"/>
          <cell r="P61">
            <v>10370597039</v>
          </cell>
          <cell r="Q61">
            <v>9691388138</v>
          </cell>
          <cell r="R61">
            <v>10757440833</v>
          </cell>
          <cell r="S61">
            <v>516572362</v>
          </cell>
          <cell r="T61">
            <v>431139677</v>
          </cell>
          <cell r="U61">
            <v>305335062</v>
          </cell>
          <cell r="V61">
            <v>725099096</v>
          </cell>
          <cell r="W61">
            <v>1461573835</v>
          </cell>
          <cell r="X61">
            <v>337362967</v>
          </cell>
          <cell r="Y61">
            <v>337362967</v>
          </cell>
          <cell r="Z61">
            <v>674725934</v>
          </cell>
          <cell r="AA61">
            <v>12344260269</v>
          </cell>
        </row>
        <row r="62">
          <cell r="B62" t="str">
            <v>MEDELLIN</v>
          </cell>
          <cell r="C62">
            <v>42811985606</v>
          </cell>
          <cell r="D62">
            <v>44370341882</v>
          </cell>
          <cell r="E62"/>
          <cell r="F62"/>
          <cell r="G62">
            <v>554426339</v>
          </cell>
          <cell r="H62">
            <v>4043229140</v>
          </cell>
          <cell r="I62">
            <v>-3702315620</v>
          </cell>
          <cell r="J62">
            <v>45265681741</v>
          </cell>
          <cell r="K62">
            <v>1698924418</v>
          </cell>
          <cell r="L62"/>
          <cell r="M62"/>
          <cell r="N62">
            <v>46964606159</v>
          </cell>
          <cell r="O62"/>
          <cell r="P62">
            <v>49658277513</v>
          </cell>
          <cell r="Q62">
            <v>46964606159</v>
          </cell>
          <cell r="R62">
            <v>52130712836</v>
          </cell>
          <cell r="S62">
            <v>9061262688</v>
          </cell>
          <cell r="T62">
            <v>2286330230</v>
          </cell>
          <cell r="U62">
            <v>1619189371</v>
          </cell>
          <cell r="V62">
            <v>4035197650</v>
          </cell>
          <cell r="W62">
            <v>7940717251</v>
          </cell>
          <cell r="X62">
            <v>1851157810</v>
          </cell>
          <cell r="Y62">
            <v>1851157810</v>
          </cell>
          <cell r="Z62">
            <v>3702315620</v>
          </cell>
          <cell r="AA62">
            <v>67668901718</v>
          </cell>
        </row>
        <row r="63">
          <cell r="B63" t="str">
            <v>META</v>
          </cell>
          <cell r="C63">
            <v>13660051758</v>
          </cell>
          <cell r="D63">
            <v>14157277642</v>
          </cell>
          <cell r="E63"/>
          <cell r="F63"/>
          <cell r="G63">
            <v>187526910</v>
          </cell>
          <cell r="H63">
            <v>1291032410</v>
          </cell>
          <cell r="I63">
            <v>-1110441212</v>
          </cell>
          <cell r="J63">
            <v>14525395750</v>
          </cell>
          <cell r="K63">
            <v>938844857</v>
          </cell>
          <cell r="L63"/>
          <cell r="M63"/>
          <cell r="N63">
            <v>15464240607</v>
          </cell>
          <cell r="O63"/>
          <cell r="P63">
            <v>16339518338</v>
          </cell>
          <cell r="Q63">
            <v>15464240607</v>
          </cell>
          <cell r="R63">
            <v>17165307074</v>
          </cell>
          <cell r="S63">
            <v>4532546351</v>
          </cell>
          <cell r="T63">
            <v>749442826</v>
          </cell>
          <cell r="U63">
            <v>530758787</v>
          </cell>
          <cell r="V63">
            <v>1217963517</v>
          </cell>
          <cell r="W63">
            <v>2498165130</v>
          </cell>
          <cell r="X63">
            <v>555220606</v>
          </cell>
          <cell r="Y63">
            <v>555220606</v>
          </cell>
          <cell r="Z63">
            <v>1110441212</v>
          </cell>
          <cell r="AA63">
            <v>23605393300</v>
          </cell>
        </row>
        <row r="64">
          <cell r="B64" t="str">
            <v>MONTERIA</v>
          </cell>
          <cell r="C64">
            <v>13021274534</v>
          </cell>
          <cell r="D64">
            <v>13495248927</v>
          </cell>
          <cell r="E64"/>
          <cell r="F64"/>
          <cell r="G64">
            <v>102269739</v>
          </cell>
          <cell r="H64">
            <v>1223776680</v>
          </cell>
          <cell r="I64">
            <v>-1120581268</v>
          </cell>
          <cell r="J64">
            <v>13700714078</v>
          </cell>
          <cell r="K64">
            <v>2349158911</v>
          </cell>
          <cell r="L64"/>
          <cell r="M64"/>
          <cell r="N64">
            <v>16049872989</v>
          </cell>
          <cell r="O64"/>
          <cell r="P64">
            <v>17216214641</v>
          </cell>
          <cell r="Q64">
            <v>16049872989</v>
          </cell>
          <cell r="R64">
            <v>17815359018</v>
          </cell>
          <cell r="S64">
            <v>4167150691</v>
          </cell>
          <cell r="T64">
            <v>697017177</v>
          </cell>
          <cell r="U64">
            <v>493630706</v>
          </cell>
          <cell r="V64">
            <v>1120438286</v>
          </cell>
          <cell r="W64">
            <v>2311086169</v>
          </cell>
          <cell r="X64">
            <v>560290634</v>
          </cell>
          <cell r="Y64">
            <v>560290634</v>
          </cell>
          <cell r="Z64">
            <v>1120581268</v>
          </cell>
          <cell r="AA64">
            <v>23648691117</v>
          </cell>
        </row>
        <row r="65">
          <cell r="B65" t="str">
            <v>MOSQUERA</v>
          </cell>
          <cell r="C65">
            <v>1922946995</v>
          </cell>
          <cell r="D65">
            <v>1992942266</v>
          </cell>
          <cell r="E65"/>
          <cell r="F65"/>
          <cell r="G65">
            <v>52925238</v>
          </cell>
          <cell r="H65">
            <v>184128075</v>
          </cell>
          <cell r="I65">
            <v>-159126074</v>
          </cell>
          <cell r="J65">
            <v>2070869505</v>
          </cell>
          <cell r="K65">
            <v>154414725</v>
          </cell>
          <cell r="L65"/>
          <cell r="M65"/>
          <cell r="N65">
            <v>2225284230</v>
          </cell>
          <cell r="O65"/>
          <cell r="P65">
            <v>2328823198</v>
          </cell>
          <cell r="Q65">
            <v>2225284230</v>
          </cell>
          <cell r="R65">
            <v>2470065495</v>
          </cell>
          <cell r="S65">
            <v>1223491062</v>
          </cell>
          <cell r="T65">
            <v>98976145</v>
          </cell>
          <cell r="U65">
            <v>70095352</v>
          </cell>
          <cell r="V65">
            <v>159481458</v>
          </cell>
          <cell r="W65">
            <v>328552955</v>
          </cell>
          <cell r="X65">
            <v>79563037</v>
          </cell>
          <cell r="Y65">
            <v>79563037</v>
          </cell>
          <cell r="Z65">
            <v>159126074</v>
          </cell>
          <cell r="AA65">
            <v>3936454321</v>
          </cell>
        </row>
        <row r="66">
          <cell r="B66" t="str">
            <v>NARIÑO</v>
          </cell>
          <cell r="C66">
            <v>31948806536</v>
          </cell>
          <cell r="D66">
            <v>33111743094</v>
          </cell>
          <cell r="E66"/>
          <cell r="F66"/>
          <cell r="G66">
            <v>163156845</v>
          </cell>
          <cell r="H66">
            <v>2994740995</v>
          </cell>
          <cell r="I66">
            <v>-2596647634</v>
          </cell>
          <cell r="J66">
            <v>33672993300</v>
          </cell>
          <cell r="K66">
            <v>5126223678</v>
          </cell>
          <cell r="L66"/>
          <cell r="M66"/>
          <cell r="N66">
            <v>38799216978</v>
          </cell>
          <cell r="O66"/>
          <cell r="P66">
            <v>42399927622</v>
          </cell>
          <cell r="Q66">
            <v>38799216978</v>
          </cell>
          <cell r="R66">
            <v>43067130846</v>
          </cell>
          <cell r="S66">
            <v>1764277437</v>
          </cell>
          <cell r="T66">
            <v>1615107699</v>
          </cell>
          <cell r="U66">
            <v>1143826551</v>
          </cell>
          <cell r="V66">
            <v>2600379465</v>
          </cell>
          <cell r="W66">
            <v>5359313715</v>
          </cell>
          <cell r="X66">
            <v>1298323817</v>
          </cell>
          <cell r="Y66">
            <v>1298323817</v>
          </cell>
          <cell r="Z66">
            <v>2596647634</v>
          </cell>
          <cell r="AA66">
            <v>48519455764</v>
          </cell>
        </row>
        <row r="67">
          <cell r="B67" t="str">
            <v>NEIVA</v>
          </cell>
          <cell r="C67">
            <v>9320855943</v>
          </cell>
          <cell r="D67">
            <v>9660135099</v>
          </cell>
          <cell r="E67"/>
          <cell r="F67"/>
          <cell r="G67">
            <v>127882436</v>
          </cell>
          <cell r="H67">
            <v>880921578</v>
          </cell>
          <cell r="I67">
            <v>-788630032</v>
          </cell>
          <cell r="J67">
            <v>9880309081</v>
          </cell>
          <cell r="K67">
            <v>1715236473</v>
          </cell>
          <cell r="L67"/>
          <cell r="M67"/>
          <cell r="N67">
            <v>11595545554</v>
          </cell>
          <cell r="O67"/>
          <cell r="P67">
            <v>12528733911</v>
          </cell>
          <cell r="Q67">
            <v>11595545554</v>
          </cell>
          <cell r="R67">
            <v>12871055565</v>
          </cell>
          <cell r="S67">
            <v>121168643</v>
          </cell>
          <cell r="T67">
            <v>491098635</v>
          </cell>
          <cell r="U67">
            <v>347798266</v>
          </cell>
          <cell r="V67">
            <v>860596613</v>
          </cell>
          <cell r="W67">
            <v>1699493514</v>
          </cell>
          <cell r="X67">
            <v>394315016</v>
          </cell>
          <cell r="Y67">
            <v>394315016</v>
          </cell>
          <cell r="Z67">
            <v>788630032</v>
          </cell>
          <cell r="AA67">
            <v>14204837743</v>
          </cell>
        </row>
        <row r="68">
          <cell r="B68" t="str">
            <v>NORTE DE SANTANDER</v>
          </cell>
          <cell r="C68">
            <v>24347575066</v>
          </cell>
          <cell r="D68">
            <v>25233826798</v>
          </cell>
          <cell r="E68"/>
          <cell r="F68"/>
          <cell r="G68">
            <v>58895673</v>
          </cell>
          <cell r="H68">
            <v>2276345022</v>
          </cell>
          <cell r="I68">
            <v>-1979129594</v>
          </cell>
          <cell r="J68">
            <v>25589937899</v>
          </cell>
          <cell r="K68">
            <v>2960107998</v>
          </cell>
          <cell r="L68"/>
          <cell r="M68"/>
          <cell r="N68">
            <v>28550045897</v>
          </cell>
          <cell r="O68"/>
          <cell r="P68">
            <v>31052612189</v>
          </cell>
          <cell r="Q68">
            <v>28550045897</v>
          </cell>
          <cell r="R68">
            <v>31690550946</v>
          </cell>
          <cell r="S68">
            <v>290342642</v>
          </cell>
          <cell r="T68">
            <v>1230988990</v>
          </cell>
          <cell r="U68">
            <v>871791950</v>
          </cell>
          <cell r="V68">
            <v>2169677263</v>
          </cell>
          <cell r="W68">
            <v>4272458203</v>
          </cell>
          <cell r="X68">
            <v>989564797</v>
          </cell>
          <cell r="Y68">
            <v>989564797</v>
          </cell>
          <cell r="Z68">
            <v>1979129594</v>
          </cell>
          <cell r="AA68">
            <v>35091976336</v>
          </cell>
        </row>
        <row r="69">
          <cell r="B69" t="str">
            <v>PALMIRA</v>
          </cell>
          <cell r="C69">
            <v>6304772582</v>
          </cell>
          <cell r="D69">
            <v>6534266304</v>
          </cell>
          <cell r="E69"/>
          <cell r="F69"/>
          <cell r="G69">
            <v>107885046</v>
          </cell>
          <cell r="H69">
            <v>597793622</v>
          </cell>
          <cell r="I69">
            <v>-529900226</v>
          </cell>
          <cell r="J69">
            <v>6710044746</v>
          </cell>
          <cell r="K69">
            <v>669900228</v>
          </cell>
          <cell r="L69"/>
          <cell r="M69"/>
          <cell r="N69">
            <v>7379944974</v>
          </cell>
          <cell r="O69"/>
          <cell r="P69">
            <v>7820065723</v>
          </cell>
          <cell r="Q69">
            <v>7379944974</v>
          </cell>
          <cell r="R69">
            <v>8191738921</v>
          </cell>
          <cell r="S69">
            <v>94048941</v>
          </cell>
          <cell r="T69">
            <v>329592419</v>
          </cell>
          <cell r="U69">
            <v>233418837</v>
          </cell>
          <cell r="V69">
            <v>578523052</v>
          </cell>
          <cell r="W69">
            <v>1141534308</v>
          </cell>
          <cell r="X69">
            <v>264950113</v>
          </cell>
          <cell r="Y69">
            <v>264950113</v>
          </cell>
          <cell r="Z69">
            <v>529900226</v>
          </cell>
          <cell r="AA69">
            <v>9145428449</v>
          </cell>
        </row>
        <row r="70">
          <cell r="B70" t="str">
            <v>PASTO</v>
          </cell>
          <cell r="C70">
            <v>10092479075</v>
          </cell>
          <cell r="D70">
            <v>10459845313</v>
          </cell>
          <cell r="E70"/>
          <cell r="F70"/>
          <cell r="G70">
            <v>66055396</v>
          </cell>
          <cell r="H70">
            <v>947331064</v>
          </cell>
          <cell r="I70">
            <v>-813187456</v>
          </cell>
          <cell r="J70">
            <v>10660044317</v>
          </cell>
          <cell r="K70">
            <v>1743367621</v>
          </cell>
          <cell r="L70"/>
          <cell r="M70"/>
          <cell r="N70">
            <v>12403411938</v>
          </cell>
          <cell r="O70"/>
          <cell r="P70">
            <v>13344764988</v>
          </cell>
          <cell r="Q70">
            <v>12403411938</v>
          </cell>
          <cell r="R70">
            <v>13767787251</v>
          </cell>
          <cell r="S70">
            <v>190510212</v>
          </cell>
          <cell r="T70">
            <v>505761239</v>
          </cell>
          <cell r="U70">
            <v>358182389</v>
          </cell>
          <cell r="V70">
            <v>810383152</v>
          </cell>
          <cell r="W70">
            <v>1674326780</v>
          </cell>
          <cell r="X70">
            <v>406593728</v>
          </cell>
          <cell r="Y70">
            <v>406593728</v>
          </cell>
          <cell r="Z70">
            <v>813187456</v>
          </cell>
          <cell r="AA70">
            <v>15081436386</v>
          </cell>
        </row>
        <row r="71">
          <cell r="B71" t="str">
            <v>PEREIRA</v>
          </cell>
          <cell r="C71">
            <v>11380843789</v>
          </cell>
          <cell r="D71">
            <v>11795106503</v>
          </cell>
          <cell r="E71"/>
          <cell r="F71"/>
          <cell r="G71">
            <v>185136501</v>
          </cell>
          <cell r="H71">
            <v>1078221870</v>
          </cell>
          <cell r="I71">
            <v>-963560256</v>
          </cell>
          <cell r="J71">
            <v>12094904618</v>
          </cell>
          <cell r="K71">
            <v>760808296</v>
          </cell>
          <cell r="L71"/>
          <cell r="M71"/>
          <cell r="N71">
            <v>12855712914</v>
          </cell>
          <cell r="O71"/>
          <cell r="P71">
            <v>13761680471</v>
          </cell>
          <cell r="Q71">
            <v>12855712914</v>
          </cell>
          <cell r="R71">
            <v>14269841335</v>
          </cell>
          <cell r="S71">
            <v>272450375</v>
          </cell>
          <cell r="T71">
            <v>599331337</v>
          </cell>
          <cell r="U71">
            <v>424449154</v>
          </cell>
          <cell r="V71">
            <v>966454275</v>
          </cell>
          <cell r="W71">
            <v>1990234766</v>
          </cell>
          <cell r="X71">
            <v>481780128</v>
          </cell>
          <cell r="Y71">
            <v>481780128</v>
          </cell>
          <cell r="Z71">
            <v>963560256</v>
          </cell>
          <cell r="AA71">
            <v>16081958311</v>
          </cell>
        </row>
        <row r="72">
          <cell r="B72" t="str">
            <v>PIEDECUESTA</v>
          </cell>
          <cell r="C72">
            <v>4344202739</v>
          </cell>
          <cell r="D72">
            <v>4502331719</v>
          </cell>
          <cell r="E72"/>
          <cell r="F72"/>
          <cell r="G72">
            <v>63961747</v>
          </cell>
          <cell r="H72">
            <v>410966412</v>
          </cell>
          <cell r="I72">
            <v>-360397598</v>
          </cell>
          <cell r="J72">
            <v>4616862280</v>
          </cell>
          <cell r="K72">
            <v>611281421</v>
          </cell>
          <cell r="L72"/>
          <cell r="M72"/>
          <cell r="N72">
            <v>5228143701</v>
          </cell>
          <cell r="O72"/>
          <cell r="P72">
            <v>5655855031</v>
          </cell>
          <cell r="Q72">
            <v>5228143701</v>
          </cell>
          <cell r="R72">
            <v>5803239508</v>
          </cell>
          <cell r="S72">
            <v>95358663</v>
          </cell>
          <cell r="T72">
            <v>225803332</v>
          </cell>
          <cell r="U72">
            <v>159914937</v>
          </cell>
          <cell r="V72">
            <v>393892459</v>
          </cell>
          <cell r="W72">
            <v>779610728</v>
          </cell>
          <cell r="X72">
            <v>180198799</v>
          </cell>
          <cell r="Y72">
            <v>180198799</v>
          </cell>
          <cell r="Z72">
            <v>360397598</v>
          </cell>
          <cell r="AA72">
            <v>6463510690</v>
          </cell>
        </row>
        <row r="73">
          <cell r="B73" t="str">
            <v>PITALITO</v>
          </cell>
          <cell r="C73">
            <v>4239040226</v>
          </cell>
          <cell r="D73">
            <v>4393341290</v>
          </cell>
          <cell r="E73"/>
          <cell r="F73"/>
          <cell r="G73">
            <v>50493416</v>
          </cell>
          <cell r="H73">
            <v>399945124</v>
          </cell>
          <cell r="I73">
            <v>-351954132</v>
          </cell>
          <cell r="J73">
            <v>4491825698</v>
          </cell>
          <cell r="K73">
            <v>322255545</v>
          </cell>
          <cell r="L73"/>
          <cell r="M73"/>
          <cell r="N73">
            <v>4814081243</v>
          </cell>
          <cell r="O73"/>
          <cell r="P73">
            <v>5140862627</v>
          </cell>
          <cell r="Q73">
            <v>4814081243</v>
          </cell>
          <cell r="R73">
            <v>5343630180</v>
          </cell>
          <cell r="S73">
            <v>737491888</v>
          </cell>
          <cell r="T73">
            <v>218908804</v>
          </cell>
          <cell r="U73">
            <v>155032201</v>
          </cell>
          <cell r="V73">
            <v>386053441</v>
          </cell>
          <cell r="W73">
            <v>759994446</v>
          </cell>
          <cell r="X73">
            <v>175977066</v>
          </cell>
          <cell r="Y73">
            <v>175977066</v>
          </cell>
          <cell r="Z73">
            <v>351954132</v>
          </cell>
          <cell r="AA73">
            <v>6663521709</v>
          </cell>
        </row>
        <row r="74">
          <cell r="B74" t="str">
            <v>POPAYAN</v>
          </cell>
          <cell r="C74">
            <v>6664691918</v>
          </cell>
          <cell r="D74">
            <v>6907286704</v>
          </cell>
          <cell r="E74"/>
          <cell r="F74"/>
          <cell r="G74">
            <v>90315171</v>
          </cell>
          <cell r="H74">
            <v>629784169</v>
          </cell>
          <cell r="I74">
            <v>-554175134</v>
          </cell>
          <cell r="J74">
            <v>7073210910</v>
          </cell>
          <cell r="K74">
            <v>1207455937</v>
          </cell>
          <cell r="L74"/>
          <cell r="M74"/>
          <cell r="N74">
            <v>8280666847</v>
          </cell>
          <cell r="O74"/>
          <cell r="P74">
            <v>8922647489</v>
          </cell>
          <cell r="Q74">
            <v>8280666847</v>
          </cell>
          <cell r="R74">
            <v>9191540200</v>
          </cell>
          <cell r="S74">
            <v>1155307354</v>
          </cell>
          <cell r="T74">
            <v>344690294</v>
          </cell>
          <cell r="U74">
            <v>244111219</v>
          </cell>
          <cell r="V74">
            <v>606987648</v>
          </cell>
          <cell r="W74">
            <v>1195789161</v>
          </cell>
          <cell r="X74">
            <v>277087567</v>
          </cell>
          <cell r="Y74">
            <v>277087567</v>
          </cell>
          <cell r="Z74">
            <v>554175134</v>
          </cell>
          <cell r="AA74">
            <v>11185938496</v>
          </cell>
        </row>
        <row r="75">
          <cell r="B75" t="str">
            <v>PUTUMAYO</v>
          </cell>
          <cell r="C75">
            <v>13133508560</v>
          </cell>
          <cell r="D75">
            <v>13611568272</v>
          </cell>
          <cell r="E75"/>
          <cell r="F75"/>
          <cell r="G75">
            <v>137757321</v>
          </cell>
          <cell r="H75">
            <v>1237439303</v>
          </cell>
          <cell r="I75">
            <v>-946740816</v>
          </cell>
          <cell r="J75">
            <v>14040024080</v>
          </cell>
          <cell r="K75">
            <v>1875116237</v>
          </cell>
          <cell r="L75"/>
          <cell r="M75"/>
          <cell r="N75">
            <v>15915140317</v>
          </cell>
          <cell r="O75"/>
          <cell r="P75">
            <v>17003234658</v>
          </cell>
          <cell r="Q75">
            <v>15915140317</v>
          </cell>
          <cell r="R75">
            <v>17665805752</v>
          </cell>
          <cell r="S75">
            <v>852290771</v>
          </cell>
          <cell r="T75">
            <v>588806215</v>
          </cell>
          <cell r="U75">
            <v>416995214</v>
          </cell>
          <cell r="V75">
            <v>948791856</v>
          </cell>
          <cell r="W75">
            <v>1954593285</v>
          </cell>
          <cell r="X75">
            <v>473370408</v>
          </cell>
          <cell r="Y75">
            <v>473370408</v>
          </cell>
          <cell r="Z75">
            <v>946740816</v>
          </cell>
          <cell r="AA75">
            <v>19668765189</v>
          </cell>
        </row>
        <row r="76">
          <cell r="B76" t="str">
            <v>QUIBDO</v>
          </cell>
          <cell r="C76">
            <v>5594697951</v>
          </cell>
          <cell r="D76">
            <v>5798344956</v>
          </cell>
          <cell r="E76"/>
          <cell r="F76"/>
          <cell r="G76">
            <v>72763647</v>
          </cell>
          <cell r="H76">
            <v>528399774</v>
          </cell>
          <cell r="I76">
            <v>-466478664</v>
          </cell>
          <cell r="J76">
            <v>5933029713</v>
          </cell>
          <cell r="K76">
            <v>676111358</v>
          </cell>
          <cell r="L76"/>
          <cell r="M76"/>
          <cell r="N76">
            <v>6609141071</v>
          </cell>
          <cell r="O76"/>
          <cell r="P76">
            <v>7385970741</v>
          </cell>
          <cell r="Q76">
            <v>6609141071</v>
          </cell>
          <cell r="R76">
            <v>7336146589</v>
          </cell>
          <cell r="S76">
            <v>96890782</v>
          </cell>
          <cell r="T76">
            <v>290158906</v>
          </cell>
          <cell r="U76">
            <v>205491845</v>
          </cell>
          <cell r="V76">
            <v>505972041</v>
          </cell>
          <cell r="W76">
            <v>1001622792</v>
          </cell>
          <cell r="X76">
            <v>233239332</v>
          </cell>
          <cell r="Y76">
            <v>233239332</v>
          </cell>
          <cell r="Z76">
            <v>466478664</v>
          </cell>
          <cell r="AA76">
            <v>8174133309</v>
          </cell>
        </row>
        <row r="77">
          <cell r="B77" t="str">
            <v>QUINDIO</v>
          </cell>
          <cell r="C77">
            <v>7627200232</v>
          </cell>
          <cell r="D77">
            <v>7904830320</v>
          </cell>
          <cell r="E77"/>
          <cell r="F77"/>
          <cell r="G77">
            <v>68727228</v>
          </cell>
          <cell r="H77">
            <v>717620179</v>
          </cell>
          <cell r="I77">
            <v>-646468510</v>
          </cell>
          <cell r="J77">
            <v>8044709217</v>
          </cell>
          <cell r="K77">
            <v>1288828129</v>
          </cell>
          <cell r="L77"/>
          <cell r="M77"/>
          <cell r="N77">
            <v>9333537346</v>
          </cell>
          <cell r="O77"/>
          <cell r="P77">
            <v>9964763158</v>
          </cell>
          <cell r="Q77">
            <v>9333537346</v>
          </cell>
          <cell r="R77">
            <v>10360226454</v>
          </cell>
          <cell r="S77">
            <v>392756016</v>
          </cell>
          <cell r="T77">
            <v>402932467</v>
          </cell>
          <cell r="U77">
            <v>285358589</v>
          </cell>
          <cell r="V77">
            <v>704436471</v>
          </cell>
          <cell r="W77">
            <v>1392727527</v>
          </cell>
          <cell r="X77">
            <v>323234255</v>
          </cell>
          <cell r="Y77">
            <v>323234255</v>
          </cell>
          <cell r="Z77">
            <v>646468510</v>
          </cell>
          <cell r="AA77">
            <v>11765489399</v>
          </cell>
        </row>
        <row r="78">
          <cell r="B78" t="str">
            <v>RIOHACHA</v>
          </cell>
          <cell r="C78">
            <v>6302039420</v>
          </cell>
          <cell r="D78">
            <v>6531433655</v>
          </cell>
          <cell r="E78"/>
          <cell r="F78"/>
          <cell r="G78">
            <v>140769958</v>
          </cell>
          <cell r="H78">
            <v>600498325</v>
          </cell>
          <cell r="I78">
            <v>-494355220</v>
          </cell>
          <cell r="J78">
            <v>6778346718</v>
          </cell>
          <cell r="K78">
            <v>866888521</v>
          </cell>
          <cell r="L78"/>
          <cell r="M78"/>
          <cell r="N78">
            <v>7645235239</v>
          </cell>
          <cell r="O78"/>
          <cell r="P78">
            <v>8027127450</v>
          </cell>
          <cell r="Q78">
            <v>7645235239</v>
          </cell>
          <cell r="R78">
            <v>8486211115</v>
          </cell>
          <cell r="S78">
            <v>2489564809</v>
          </cell>
          <cell r="T78">
            <v>307483681</v>
          </cell>
          <cell r="U78">
            <v>217761329</v>
          </cell>
          <cell r="V78">
            <v>490891438</v>
          </cell>
          <cell r="W78">
            <v>1016136448</v>
          </cell>
          <cell r="X78">
            <v>247177610</v>
          </cell>
          <cell r="Y78">
            <v>247177610</v>
          </cell>
          <cell r="Z78">
            <v>494355220</v>
          </cell>
          <cell r="AA78">
            <v>11645291716</v>
          </cell>
        </row>
        <row r="79">
          <cell r="B79" t="str">
            <v>RIONEGRO</v>
          </cell>
          <cell r="C79">
            <v>2795702730</v>
          </cell>
          <cell r="D79">
            <v>2897466309</v>
          </cell>
          <cell r="E79"/>
          <cell r="F79"/>
          <cell r="G79">
            <v>34355757</v>
          </cell>
          <cell r="H79">
            <v>263863986</v>
          </cell>
          <cell r="I79">
            <v>-250406656</v>
          </cell>
          <cell r="J79">
            <v>2945279396</v>
          </cell>
          <cell r="K79">
            <v>40794623</v>
          </cell>
          <cell r="L79"/>
          <cell r="M79"/>
          <cell r="N79">
            <v>2986074019</v>
          </cell>
          <cell r="O79"/>
          <cell r="P79">
            <v>3168411888</v>
          </cell>
          <cell r="Q79">
            <v>2986074019</v>
          </cell>
          <cell r="R79">
            <v>3314542161</v>
          </cell>
          <cell r="S79">
            <v>56018345</v>
          </cell>
          <cell r="T79">
            <v>155767897</v>
          </cell>
          <cell r="U79">
            <v>110315527</v>
          </cell>
          <cell r="V79">
            <v>252220561</v>
          </cell>
          <cell r="W79">
            <v>518303985</v>
          </cell>
          <cell r="X79">
            <v>125203328</v>
          </cell>
          <cell r="Y79">
            <v>125203328</v>
          </cell>
          <cell r="Z79">
            <v>250406656</v>
          </cell>
          <cell r="AA79">
            <v>3810803005</v>
          </cell>
        </row>
        <row r="80">
          <cell r="B80" t="str">
            <v>RISARALDA</v>
          </cell>
          <cell r="C80">
            <v>8182925612</v>
          </cell>
          <cell r="D80">
            <v>8480784104</v>
          </cell>
          <cell r="E80"/>
          <cell r="F80"/>
          <cell r="G80">
            <v>124361799</v>
          </cell>
          <cell r="H80">
            <v>774463131</v>
          </cell>
          <cell r="I80">
            <v>-632876076</v>
          </cell>
          <cell r="J80">
            <v>8746732958</v>
          </cell>
          <cell r="K80">
            <v>1281629002</v>
          </cell>
          <cell r="L80"/>
          <cell r="M80"/>
          <cell r="N80">
            <v>10028361960</v>
          </cell>
          <cell r="O80"/>
          <cell r="P80">
            <v>10494932267</v>
          </cell>
          <cell r="Q80">
            <v>10028361960</v>
          </cell>
          <cell r="R80">
            <v>11131481776</v>
          </cell>
          <cell r="S80">
            <v>173818351</v>
          </cell>
          <cell r="T80">
            <v>393536394</v>
          </cell>
          <cell r="U80">
            <v>278704247</v>
          </cell>
          <cell r="V80">
            <v>633833946</v>
          </cell>
          <cell r="W80">
            <v>1306074587</v>
          </cell>
          <cell r="X80">
            <v>316438038</v>
          </cell>
          <cell r="Y80">
            <v>316438038</v>
          </cell>
          <cell r="Z80">
            <v>632876076</v>
          </cell>
          <cell r="AA80">
            <v>12141130974</v>
          </cell>
        </row>
        <row r="81">
          <cell r="B81" t="str">
            <v>SABANETA</v>
          </cell>
          <cell r="C81">
            <v>965110794</v>
          </cell>
          <cell r="D81">
            <v>1000240827</v>
          </cell>
          <cell r="E81"/>
          <cell r="F81"/>
          <cell r="G81">
            <v>15236909</v>
          </cell>
          <cell r="H81">
            <v>91392996</v>
          </cell>
          <cell r="I81">
            <v>-82410570</v>
          </cell>
          <cell r="J81">
            <v>1024460162</v>
          </cell>
          <cell r="K81">
            <v>37152971</v>
          </cell>
          <cell r="L81"/>
          <cell r="M81"/>
          <cell r="N81">
            <v>1061613133</v>
          </cell>
          <cell r="O81"/>
          <cell r="P81">
            <v>1158406607</v>
          </cell>
          <cell r="Q81">
            <v>1061613133</v>
          </cell>
          <cell r="R81">
            <v>1178390578</v>
          </cell>
          <cell r="S81">
            <v>39029536</v>
          </cell>
          <cell r="T81">
            <v>51047887</v>
          </cell>
          <cell r="U81">
            <v>36152344</v>
          </cell>
          <cell r="V81">
            <v>89820382</v>
          </cell>
          <cell r="W81">
            <v>177020613</v>
          </cell>
          <cell r="X81">
            <v>41205285</v>
          </cell>
          <cell r="Y81">
            <v>41205285</v>
          </cell>
          <cell r="Z81">
            <v>82410570</v>
          </cell>
          <cell r="AA81">
            <v>1360073852</v>
          </cell>
        </row>
        <row r="82">
          <cell r="B82" t="str">
            <v>SAHAGUN</v>
          </cell>
          <cell r="C82">
            <v>3814658263</v>
          </cell>
          <cell r="D82">
            <v>3953511824</v>
          </cell>
          <cell r="E82"/>
          <cell r="F82"/>
          <cell r="G82">
            <v>11328721</v>
          </cell>
          <cell r="H82">
            <v>356835649</v>
          </cell>
          <cell r="I82">
            <v>-297417980</v>
          </cell>
          <cell r="J82">
            <v>4024258214</v>
          </cell>
          <cell r="K82">
            <v>274034978</v>
          </cell>
          <cell r="L82"/>
          <cell r="M82"/>
          <cell r="N82">
            <v>4298293192</v>
          </cell>
          <cell r="O82"/>
          <cell r="P82">
            <v>4691596187</v>
          </cell>
          <cell r="Q82">
            <v>4298293192</v>
          </cell>
          <cell r="R82">
            <v>4771105443</v>
          </cell>
          <cell r="S82">
            <v>88906921</v>
          </cell>
          <cell r="T82">
            <v>184992042</v>
          </cell>
          <cell r="U82">
            <v>131012198</v>
          </cell>
          <cell r="V82">
            <v>296172315</v>
          </cell>
          <cell r="W82">
            <v>612176555</v>
          </cell>
          <cell r="X82">
            <v>148708990</v>
          </cell>
          <cell r="Y82">
            <v>148708990</v>
          </cell>
          <cell r="Z82">
            <v>297417980</v>
          </cell>
          <cell r="AA82">
            <v>5296794648</v>
          </cell>
        </row>
        <row r="83">
          <cell r="B83" t="str">
            <v>SAN ANDRES</v>
          </cell>
          <cell r="C83">
            <v>1263786308</v>
          </cell>
          <cell r="D83">
            <v>1309788130</v>
          </cell>
          <cell r="E83"/>
          <cell r="F83"/>
          <cell r="G83">
            <v>25398657</v>
          </cell>
          <cell r="H83">
            <v>120166811</v>
          </cell>
          <cell r="I83">
            <v>-100724646</v>
          </cell>
          <cell r="J83">
            <v>1354628952</v>
          </cell>
          <cell r="K83">
            <v>411712241</v>
          </cell>
          <cell r="L83"/>
          <cell r="M83"/>
          <cell r="N83">
            <v>1766341193</v>
          </cell>
          <cell r="O83"/>
          <cell r="P83">
            <v>1860869304</v>
          </cell>
          <cell r="Q83">
            <v>1766341193</v>
          </cell>
          <cell r="R83">
            <v>1960638724</v>
          </cell>
          <cell r="S83">
            <v>38969559</v>
          </cell>
          <cell r="T83">
            <v>62650543</v>
          </cell>
          <cell r="U83">
            <v>44369397</v>
          </cell>
          <cell r="V83">
            <v>101765804</v>
          </cell>
          <cell r="W83">
            <v>208785744</v>
          </cell>
          <cell r="X83">
            <v>50362323</v>
          </cell>
          <cell r="Y83">
            <v>50362323</v>
          </cell>
          <cell r="Z83">
            <v>100724646</v>
          </cell>
          <cell r="AA83">
            <v>2114821142</v>
          </cell>
        </row>
        <row r="84">
          <cell r="B84" t="str">
            <v>SANTA MARTA</v>
          </cell>
          <cell r="C84">
            <v>11924979692</v>
          </cell>
          <cell r="D84">
            <v>12359048953</v>
          </cell>
          <cell r="E84"/>
          <cell r="F84"/>
          <cell r="G84">
            <v>441861143</v>
          </cell>
          <cell r="H84">
            <v>1152081909</v>
          </cell>
          <cell r="I84">
            <v>-796574790</v>
          </cell>
          <cell r="J84">
            <v>13156417215</v>
          </cell>
          <cell r="K84">
            <v>2018345546</v>
          </cell>
          <cell r="L84"/>
          <cell r="M84"/>
          <cell r="N84">
            <v>15174762761</v>
          </cell>
          <cell r="O84"/>
          <cell r="P84">
            <v>15738120579</v>
          </cell>
          <cell r="Q84">
            <v>15174762761</v>
          </cell>
          <cell r="R84">
            <v>16843986665</v>
          </cell>
          <cell r="S84">
            <v>4892972282</v>
          </cell>
          <cell r="T84">
            <v>495151731</v>
          </cell>
          <cell r="U84">
            <v>350668687</v>
          </cell>
          <cell r="V84">
            <v>784032610</v>
          </cell>
          <cell r="W84">
            <v>1629853028</v>
          </cell>
          <cell r="X84">
            <v>398287395</v>
          </cell>
          <cell r="Y84">
            <v>398287395</v>
          </cell>
          <cell r="Z84">
            <v>796574790</v>
          </cell>
          <cell r="AA84">
            <v>22494162861</v>
          </cell>
        </row>
        <row r="85">
          <cell r="B85" t="str">
            <v>SANTANDER</v>
          </cell>
          <cell r="C85">
            <v>29735374058</v>
          </cell>
          <cell r="D85">
            <v>30817741674</v>
          </cell>
          <cell r="E85"/>
          <cell r="F85"/>
          <cell r="G85">
            <v>164306383</v>
          </cell>
          <cell r="H85">
            <v>2788384325</v>
          </cell>
          <cell r="I85">
            <v>-2387884040</v>
          </cell>
          <cell r="J85">
            <v>31382548342</v>
          </cell>
          <cell r="K85">
            <v>4571039564</v>
          </cell>
          <cell r="L85"/>
          <cell r="M85"/>
          <cell r="N85">
            <v>35953587906</v>
          </cell>
          <cell r="O85"/>
          <cell r="P85">
            <v>38107035858</v>
          </cell>
          <cell r="Q85">
            <v>35953587906</v>
          </cell>
          <cell r="R85">
            <v>39908482576</v>
          </cell>
          <cell r="S85">
            <v>333307878</v>
          </cell>
          <cell r="T85">
            <v>1490899161</v>
          </cell>
          <cell r="U85">
            <v>1055861504</v>
          </cell>
          <cell r="V85">
            <v>2613062202</v>
          </cell>
          <cell r="W85">
            <v>5159822867</v>
          </cell>
          <cell r="X85">
            <v>1193942020</v>
          </cell>
          <cell r="Y85">
            <v>1193942020</v>
          </cell>
          <cell r="Z85">
            <v>2387884040</v>
          </cell>
          <cell r="AA85">
            <v>43834602691</v>
          </cell>
        </row>
        <row r="86">
          <cell r="B86" t="str">
            <v>SINCELEJO</v>
          </cell>
          <cell r="C86">
            <v>7762531522</v>
          </cell>
          <cell r="D86">
            <v>8045087669</v>
          </cell>
          <cell r="E86"/>
          <cell r="F86"/>
          <cell r="G86">
            <v>207521753</v>
          </cell>
          <cell r="H86">
            <v>742734848</v>
          </cell>
          <cell r="I86">
            <v>-673280572</v>
          </cell>
          <cell r="J86">
            <v>8322063698</v>
          </cell>
          <cell r="K86">
            <v>1608658844</v>
          </cell>
          <cell r="L86"/>
          <cell r="M86"/>
          <cell r="N86">
            <v>9930722542</v>
          </cell>
          <cell r="O86"/>
          <cell r="P86">
            <v>10636404871</v>
          </cell>
          <cell r="Q86">
            <v>9930722542</v>
          </cell>
          <cell r="R86">
            <v>11023102022</v>
          </cell>
          <cell r="S86">
            <v>130464499</v>
          </cell>
          <cell r="T86">
            <v>418795866</v>
          </cell>
          <cell r="U86">
            <v>296593120</v>
          </cell>
          <cell r="V86">
            <v>733262719</v>
          </cell>
          <cell r="W86">
            <v>1448651705</v>
          </cell>
          <cell r="X86">
            <v>336640286</v>
          </cell>
          <cell r="Y86">
            <v>336640286</v>
          </cell>
          <cell r="Z86">
            <v>673280572</v>
          </cell>
          <cell r="AA86">
            <v>12183119318</v>
          </cell>
        </row>
        <row r="87">
          <cell r="B87" t="str">
            <v>SOACHA</v>
          </cell>
          <cell r="C87">
            <v>7543971716</v>
          </cell>
          <cell r="D87">
            <v>7818572286</v>
          </cell>
          <cell r="E87"/>
          <cell r="F87"/>
          <cell r="G87">
            <v>31690076</v>
          </cell>
          <cell r="H87">
            <v>706523613</v>
          </cell>
          <cell r="I87">
            <v>-608675104</v>
          </cell>
          <cell r="J87">
            <v>7948110871</v>
          </cell>
          <cell r="K87">
            <v>377918855</v>
          </cell>
          <cell r="L87"/>
          <cell r="M87"/>
          <cell r="N87">
            <v>8326029726</v>
          </cell>
          <cell r="O87"/>
          <cell r="P87">
            <v>8682622223</v>
          </cell>
          <cell r="Q87">
            <v>8326029726</v>
          </cell>
          <cell r="R87">
            <v>9241892996</v>
          </cell>
          <cell r="S87">
            <v>200075919</v>
          </cell>
          <cell r="T87">
            <v>378588393</v>
          </cell>
          <cell r="U87">
            <v>268118006</v>
          </cell>
          <cell r="V87">
            <v>597457610</v>
          </cell>
          <cell r="W87">
            <v>1244164009</v>
          </cell>
          <cell r="X87">
            <v>304337552</v>
          </cell>
          <cell r="Y87">
            <v>304337552</v>
          </cell>
          <cell r="Z87">
            <v>608675104</v>
          </cell>
          <cell r="AA87">
            <v>10378944758</v>
          </cell>
        </row>
        <row r="88">
          <cell r="B88" t="str">
            <v>SOGAMOSO</v>
          </cell>
          <cell r="C88">
            <v>3142294892</v>
          </cell>
          <cell r="D88">
            <v>3256674426</v>
          </cell>
          <cell r="E88"/>
          <cell r="F88"/>
          <cell r="G88">
            <v>35595058</v>
          </cell>
          <cell r="H88">
            <v>296304254</v>
          </cell>
          <cell r="I88">
            <v>-265896758</v>
          </cell>
          <cell r="J88">
            <v>3322676980</v>
          </cell>
          <cell r="K88">
            <v>258195172</v>
          </cell>
          <cell r="L88"/>
          <cell r="M88"/>
          <cell r="N88">
            <v>3580872152</v>
          </cell>
          <cell r="O88"/>
          <cell r="P88">
            <v>3787695813</v>
          </cell>
          <cell r="Q88">
            <v>3580872152</v>
          </cell>
          <cell r="R88">
            <v>3974768089</v>
          </cell>
          <cell r="S88">
            <v>109865779</v>
          </cell>
          <cell r="T88">
            <v>165387892</v>
          </cell>
          <cell r="U88">
            <v>117128450</v>
          </cell>
          <cell r="V88">
            <v>290787080</v>
          </cell>
          <cell r="W88">
            <v>573303422</v>
          </cell>
          <cell r="X88">
            <v>132948379</v>
          </cell>
          <cell r="Y88">
            <v>132948379</v>
          </cell>
          <cell r="Z88">
            <v>265896758</v>
          </cell>
          <cell r="AA88">
            <v>4529938111</v>
          </cell>
        </row>
        <row r="89">
          <cell r="B89" t="str">
            <v>SOLEDAD</v>
          </cell>
          <cell r="C89">
            <v>7264989028</v>
          </cell>
          <cell r="D89">
            <v>7529434629</v>
          </cell>
          <cell r="E89"/>
          <cell r="F89"/>
          <cell r="G89">
            <v>88691388</v>
          </cell>
          <cell r="H89">
            <v>685631342</v>
          </cell>
          <cell r="I89">
            <v>-619869822</v>
          </cell>
          <cell r="J89">
            <v>7683887537</v>
          </cell>
          <cell r="K89">
            <v>938359021</v>
          </cell>
          <cell r="L89"/>
          <cell r="M89"/>
          <cell r="N89">
            <v>8622246558</v>
          </cell>
          <cell r="O89"/>
          <cell r="P89">
            <v>9146828089</v>
          </cell>
          <cell r="Q89">
            <v>8622246558</v>
          </cell>
          <cell r="R89">
            <v>9570693679</v>
          </cell>
          <cell r="S89">
            <v>20737724647</v>
          </cell>
          <cell r="T89">
            <v>385557812</v>
          </cell>
          <cell r="U89">
            <v>273053780</v>
          </cell>
          <cell r="V89">
            <v>613032581</v>
          </cell>
          <cell r="W89">
            <v>1271644173</v>
          </cell>
          <cell r="X89">
            <v>309934911</v>
          </cell>
          <cell r="Y89">
            <v>309934911</v>
          </cell>
          <cell r="Z89">
            <v>619869822</v>
          </cell>
          <cell r="AA89">
            <v>31251485200</v>
          </cell>
        </row>
        <row r="90">
          <cell r="B90" t="str">
            <v>SUCRE</v>
          </cell>
          <cell r="C90">
            <v>25223313439</v>
          </cell>
          <cell r="D90">
            <v>26141442048</v>
          </cell>
          <cell r="E90"/>
          <cell r="F90"/>
          <cell r="G90">
            <v>69080921</v>
          </cell>
          <cell r="H90">
            <v>2358947067</v>
          </cell>
          <cell r="I90">
            <v>-2062618924</v>
          </cell>
          <cell r="J90">
            <v>26506851112</v>
          </cell>
          <cell r="K90">
            <v>2687107508</v>
          </cell>
          <cell r="L90"/>
          <cell r="M90"/>
          <cell r="N90">
            <v>29193958620</v>
          </cell>
          <cell r="O90"/>
          <cell r="P90">
            <v>31777642532</v>
          </cell>
          <cell r="Q90">
            <v>29193958620</v>
          </cell>
          <cell r="R90">
            <v>32405294068</v>
          </cell>
          <cell r="S90">
            <v>266662621</v>
          </cell>
          <cell r="T90">
            <v>1283054167</v>
          </cell>
          <cell r="U90">
            <v>908664743</v>
          </cell>
          <cell r="V90">
            <v>2066413231</v>
          </cell>
          <cell r="W90">
            <v>4258132141</v>
          </cell>
          <cell r="X90">
            <v>1031309462</v>
          </cell>
          <cell r="Y90">
            <v>1031309462</v>
          </cell>
          <cell r="Z90">
            <v>2062618924</v>
          </cell>
          <cell r="AA90">
            <v>35781372306</v>
          </cell>
        </row>
        <row r="91">
          <cell r="B91" t="str">
            <v>TOLIMA</v>
          </cell>
          <cell r="C91">
            <v>27794234154</v>
          </cell>
          <cell r="D91">
            <v>28805944277</v>
          </cell>
          <cell r="E91"/>
          <cell r="F91"/>
          <cell r="G91">
            <v>373617797</v>
          </cell>
          <cell r="H91">
            <v>2626160587</v>
          </cell>
          <cell r="I91">
            <v>-2284535168</v>
          </cell>
          <cell r="J91">
            <v>29521187493</v>
          </cell>
          <cell r="K91">
            <v>3337478364</v>
          </cell>
          <cell r="L91"/>
          <cell r="M91"/>
          <cell r="N91">
            <v>32858665857</v>
          </cell>
          <cell r="O91"/>
          <cell r="P91">
            <v>35106425399</v>
          </cell>
          <cell r="Q91">
            <v>32858665857</v>
          </cell>
          <cell r="R91">
            <v>36473119101</v>
          </cell>
          <cell r="S91">
            <v>306649923</v>
          </cell>
          <cell r="T91">
            <v>1418831670</v>
          </cell>
          <cell r="U91">
            <v>1004822982</v>
          </cell>
          <cell r="V91">
            <v>2494067481</v>
          </cell>
          <cell r="W91">
            <v>4917722133</v>
          </cell>
          <cell r="X91">
            <v>1142267584</v>
          </cell>
          <cell r="Y91">
            <v>1142267584</v>
          </cell>
          <cell r="Z91">
            <v>2284535168</v>
          </cell>
          <cell r="AA91">
            <v>40367573081</v>
          </cell>
        </row>
        <row r="92">
          <cell r="B92" t="str">
            <v>TULUA</v>
          </cell>
          <cell r="C92">
            <v>4060490087</v>
          </cell>
          <cell r="D92">
            <v>4208291926</v>
          </cell>
          <cell r="E92"/>
          <cell r="F92"/>
          <cell r="G92">
            <v>34701056</v>
          </cell>
          <cell r="H92">
            <v>381869368</v>
          </cell>
          <cell r="I92">
            <v>-325688684</v>
          </cell>
          <cell r="J92">
            <v>4299173666</v>
          </cell>
          <cell r="K92">
            <v>554038598</v>
          </cell>
          <cell r="L92"/>
          <cell r="M92"/>
          <cell r="N92">
            <v>4853212264</v>
          </cell>
          <cell r="O92"/>
          <cell r="P92">
            <v>5145356772</v>
          </cell>
          <cell r="Q92">
            <v>4853212264</v>
          </cell>
          <cell r="R92">
            <v>5387065613</v>
          </cell>
          <cell r="S92">
            <v>89853707</v>
          </cell>
          <cell r="T92">
            <v>202577631</v>
          </cell>
          <cell r="U92">
            <v>143466391</v>
          </cell>
          <cell r="V92">
            <v>327425056</v>
          </cell>
          <cell r="W92">
            <v>673469078</v>
          </cell>
          <cell r="X92">
            <v>162844342</v>
          </cell>
          <cell r="Y92">
            <v>162844342</v>
          </cell>
          <cell r="Z92">
            <v>325688684</v>
          </cell>
          <cell r="AA92">
            <v>5942223733</v>
          </cell>
        </row>
        <row r="93">
          <cell r="B93" t="str">
            <v>TUMACO</v>
          </cell>
          <cell r="C93">
            <v>6183417957</v>
          </cell>
          <cell r="D93">
            <v>6408494371</v>
          </cell>
          <cell r="E93"/>
          <cell r="F93"/>
          <cell r="G93">
            <v>43816697</v>
          </cell>
          <cell r="H93">
            <v>580707996</v>
          </cell>
          <cell r="I93">
            <v>-557652930</v>
          </cell>
          <cell r="J93">
            <v>6475366134</v>
          </cell>
          <cell r="K93">
            <v>485909593</v>
          </cell>
          <cell r="L93"/>
          <cell r="M93"/>
          <cell r="N93">
            <v>6961275727</v>
          </cell>
          <cell r="O93"/>
          <cell r="P93">
            <v>7390942722</v>
          </cell>
          <cell r="Q93">
            <v>6961275727</v>
          </cell>
          <cell r="R93">
            <v>7727016057</v>
          </cell>
          <cell r="S93">
            <v>1762777909</v>
          </cell>
          <cell r="T93">
            <v>346798438</v>
          </cell>
          <cell r="U93">
            <v>245604216</v>
          </cell>
          <cell r="V93">
            <v>555785275</v>
          </cell>
          <cell r="W93">
            <v>1148187929</v>
          </cell>
          <cell r="X93">
            <v>278826465</v>
          </cell>
          <cell r="Y93">
            <v>278826465</v>
          </cell>
          <cell r="Z93">
            <v>557652930</v>
          </cell>
          <cell r="AA93">
            <v>10429894495</v>
          </cell>
        </row>
        <row r="94">
          <cell r="B94" t="str">
            <v>TUNJA</v>
          </cell>
          <cell r="C94">
            <v>3498486414</v>
          </cell>
          <cell r="D94">
            <v>3625831319</v>
          </cell>
          <cell r="E94"/>
          <cell r="F94"/>
          <cell r="G94">
            <v>11670251</v>
          </cell>
          <cell r="H94">
            <v>327375141</v>
          </cell>
          <cell r="I94">
            <v>-292541952</v>
          </cell>
          <cell r="J94">
            <v>3672334759</v>
          </cell>
          <cell r="K94">
            <v>695967821</v>
          </cell>
          <cell r="L94"/>
          <cell r="M94"/>
          <cell r="N94">
            <v>4368302580</v>
          </cell>
          <cell r="O94"/>
          <cell r="P94">
            <v>4716593624</v>
          </cell>
          <cell r="Q94">
            <v>4368302580</v>
          </cell>
          <cell r="R94">
            <v>4848815864</v>
          </cell>
          <cell r="S94">
            <v>147067828</v>
          </cell>
          <cell r="T94">
            <v>181960528</v>
          </cell>
          <cell r="U94">
            <v>128865266</v>
          </cell>
          <cell r="V94">
            <v>330770357</v>
          </cell>
          <cell r="W94">
            <v>641596151</v>
          </cell>
          <cell r="X94">
            <v>146270976</v>
          </cell>
          <cell r="Y94">
            <v>146270976</v>
          </cell>
          <cell r="Z94">
            <v>292541952</v>
          </cell>
          <cell r="AA94">
            <v>5449508511</v>
          </cell>
        </row>
        <row r="95">
          <cell r="B95" t="str">
            <v>TURBO</v>
          </cell>
          <cell r="C95">
            <v>5330683251</v>
          </cell>
          <cell r="D95">
            <v>5524720121</v>
          </cell>
          <cell r="E95"/>
          <cell r="F95"/>
          <cell r="G95">
            <v>35527821</v>
          </cell>
          <cell r="H95">
            <v>500422315</v>
          </cell>
          <cell r="I95">
            <v>-432643516</v>
          </cell>
          <cell r="J95">
            <v>5628026741</v>
          </cell>
          <cell r="K95">
            <v>221022739</v>
          </cell>
          <cell r="L95"/>
          <cell r="M95"/>
          <cell r="N95">
            <v>5849049480</v>
          </cell>
          <cell r="O95"/>
          <cell r="P95">
            <v>6289997524</v>
          </cell>
          <cell r="Q95">
            <v>5849049480</v>
          </cell>
          <cell r="R95">
            <v>6492444923</v>
          </cell>
          <cell r="S95">
            <v>109753773</v>
          </cell>
          <cell r="T95">
            <v>269102815</v>
          </cell>
          <cell r="U95">
            <v>190579826</v>
          </cell>
          <cell r="V95">
            <v>472843709</v>
          </cell>
          <cell r="W95">
            <v>932526350</v>
          </cell>
          <cell r="X95">
            <v>216321758</v>
          </cell>
          <cell r="Y95">
            <v>216321758</v>
          </cell>
          <cell r="Z95">
            <v>432643516</v>
          </cell>
          <cell r="AA95">
            <v>7323973119</v>
          </cell>
        </row>
        <row r="96">
          <cell r="B96" t="str">
            <v>URIBIA</v>
          </cell>
          <cell r="C96">
            <v>2963284638</v>
          </cell>
          <cell r="D96">
            <v>3071148199</v>
          </cell>
          <cell r="E96"/>
          <cell r="F96"/>
          <cell r="G96">
            <v>71075519</v>
          </cell>
          <cell r="H96">
            <v>282800135</v>
          </cell>
          <cell r="I96">
            <v>-228815574</v>
          </cell>
          <cell r="J96">
            <v>3196208279</v>
          </cell>
          <cell r="K96">
            <v>170485739</v>
          </cell>
          <cell r="L96"/>
          <cell r="M96"/>
          <cell r="N96">
            <v>3366694018</v>
          </cell>
          <cell r="O96"/>
          <cell r="P96">
            <v>3438668651</v>
          </cell>
          <cell r="Q96">
            <v>3366694018</v>
          </cell>
          <cell r="R96">
            <v>3737030360</v>
          </cell>
          <cell r="S96">
            <v>328876962</v>
          </cell>
          <cell r="T96">
            <v>142322143</v>
          </cell>
          <cell r="U96">
            <v>100793183</v>
          </cell>
          <cell r="V96">
            <v>259306282</v>
          </cell>
          <cell r="W96">
            <v>502421608</v>
          </cell>
          <cell r="X96">
            <v>114407787</v>
          </cell>
          <cell r="Y96">
            <v>114407787</v>
          </cell>
          <cell r="Z96">
            <v>228815574</v>
          </cell>
          <cell r="AA96">
            <v>4426808162</v>
          </cell>
        </row>
        <row r="97">
          <cell r="B97" t="str">
            <v>VALLE DEL CAUCA</v>
          </cell>
          <cell r="C97">
            <v>21759073854</v>
          </cell>
          <cell r="D97">
            <v>22551104142</v>
          </cell>
          <cell r="E97"/>
          <cell r="F97"/>
          <cell r="G97">
            <v>104086201</v>
          </cell>
          <cell r="H97">
            <v>2038967131</v>
          </cell>
          <cell r="I97">
            <v>-1835055472</v>
          </cell>
          <cell r="J97">
            <v>22859102002</v>
          </cell>
          <cell r="K97">
            <v>5407453237</v>
          </cell>
          <cell r="L97"/>
          <cell r="M97"/>
          <cell r="N97">
            <v>28266555239</v>
          </cell>
          <cell r="O97"/>
          <cell r="P97">
            <v>30137218023</v>
          </cell>
          <cell r="Q97">
            <v>28266555239</v>
          </cell>
          <cell r="R97">
            <v>31375876315</v>
          </cell>
          <cell r="S97">
            <v>260700730</v>
          </cell>
          <cell r="T97">
            <v>1141571461</v>
          </cell>
          <cell r="U97">
            <v>808466053</v>
          </cell>
          <cell r="V97">
            <v>1829880603</v>
          </cell>
          <cell r="W97">
            <v>3779918117</v>
          </cell>
          <cell r="X97">
            <v>917527736</v>
          </cell>
          <cell r="Y97">
            <v>917527736</v>
          </cell>
          <cell r="Z97">
            <v>1835055472</v>
          </cell>
          <cell r="AA97">
            <v>34142229558</v>
          </cell>
        </row>
        <row r="98">
          <cell r="B98" t="str">
            <v>VALLEDUPAR</v>
          </cell>
          <cell r="C98">
            <v>9473676835</v>
          </cell>
          <cell r="D98">
            <v>9818518672</v>
          </cell>
          <cell r="E98"/>
          <cell r="F98"/>
          <cell r="G98">
            <v>217662990</v>
          </cell>
          <cell r="H98">
            <v>903256350</v>
          </cell>
          <cell r="I98">
            <v>-752506126</v>
          </cell>
          <cell r="J98">
            <v>10186931886</v>
          </cell>
          <cell r="K98">
            <v>1511470561</v>
          </cell>
          <cell r="L98"/>
          <cell r="M98"/>
          <cell r="N98">
            <v>11698402447</v>
          </cell>
          <cell r="O98"/>
          <cell r="P98">
            <v>12462929196</v>
          </cell>
          <cell r="Q98">
            <v>11698402447</v>
          </cell>
          <cell r="R98">
            <v>12985226716</v>
          </cell>
          <cell r="S98">
            <v>5553363430</v>
          </cell>
          <cell r="T98">
            <v>472809047</v>
          </cell>
          <cell r="U98">
            <v>334845497</v>
          </cell>
          <cell r="V98">
            <v>757418201</v>
          </cell>
          <cell r="W98">
            <v>1565072745</v>
          </cell>
          <cell r="X98">
            <v>376253063</v>
          </cell>
          <cell r="Y98">
            <v>376253063</v>
          </cell>
          <cell r="Z98">
            <v>752506126</v>
          </cell>
          <cell r="AA98">
            <v>19569344748</v>
          </cell>
        </row>
        <row r="99">
          <cell r="B99" t="str">
            <v>VAUPES</v>
          </cell>
          <cell r="C99">
            <v>1118755120</v>
          </cell>
          <cell r="D99">
            <v>1159477806</v>
          </cell>
          <cell r="E99"/>
          <cell r="F99"/>
          <cell r="G99">
            <v>31090871</v>
          </cell>
          <cell r="H99">
            <v>107151181</v>
          </cell>
          <cell r="I99">
            <v>-85998054</v>
          </cell>
          <cell r="J99">
            <v>1211721804</v>
          </cell>
          <cell r="K99">
            <v>578925331</v>
          </cell>
          <cell r="L99"/>
          <cell r="M99"/>
          <cell r="N99">
            <v>1790647135</v>
          </cell>
          <cell r="O99"/>
          <cell r="P99">
            <v>1858790869</v>
          </cell>
          <cell r="Q99">
            <v>1790647135</v>
          </cell>
          <cell r="R99">
            <v>1987618320</v>
          </cell>
          <cell r="S99">
            <v>1202630044</v>
          </cell>
          <cell r="T99">
            <v>53490659</v>
          </cell>
          <cell r="U99">
            <v>37882325</v>
          </cell>
          <cell r="V99">
            <v>86801441</v>
          </cell>
          <cell r="W99">
            <v>178174425</v>
          </cell>
          <cell r="X99">
            <v>42999027</v>
          </cell>
          <cell r="Y99">
            <v>42999027</v>
          </cell>
          <cell r="Z99">
            <v>85998054</v>
          </cell>
          <cell r="AA99">
            <v>3257449658</v>
          </cell>
        </row>
        <row r="100">
          <cell r="B100" t="str">
            <v>VICHADA</v>
          </cell>
          <cell r="C100">
            <v>1796678527</v>
          </cell>
          <cell r="D100">
            <v>1862077625</v>
          </cell>
          <cell r="E100"/>
          <cell r="F100"/>
          <cell r="G100">
            <v>53119409</v>
          </cell>
          <cell r="H100">
            <v>172367733</v>
          </cell>
          <cell r="I100">
            <v>-146818118</v>
          </cell>
          <cell r="J100">
            <v>1940746649</v>
          </cell>
          <cell r="K100">
            <v>437209861</v>
          </cell>
          <cell r="L100"/>
          <cell r="M100"/>
          <cell r="N100">
            <v>2377956510</v>
          </cell>
          <cell r="O100"/>
          <cell r="P100">
            <v>2482195635</v>
          </cell>
          <cell r="Q100">
            <v>2377956510</v>
          </cell>
          <cell r="R100">
            <v>2639531726</v>
          </cell>
          <cell r="S100">
            <v>476252062</v>
          </cell>
          <cell r="T100">
            <v>91293145</v>
          </cell>
          <cell r="U100">
            <v>64654217</v>
          </cell>
          <cell r="V100">
            <v>163679327</v>
          </cell>
          <cell r="W100">
            <v>319626689</v>
          </cell>
          <cell r="X100">
            <v>73409059</v>
          </cell>
          <cell r="Y100">
            <v>73409059</v>
          </cell>
          <cell r="Z100">
            <v>146818118</v>
          </cell>
          <cell r="AA100">
            <v>3320653379</v>
          </cell>
        </row>
        <row r="101">
          <cell r="B101" t="str">
            <v>VILLAVICENCIO</v>
          </cell>
          <cell r="C101">
            <v>10651004014</v>
          </cell>
          <cell r="D101">
            <v>11038700560</v>
          </cell>
          <cell r="E101"/>
          <cell r="F101"/>
          <cell r="G101">
            <v>76070989</v>
          </cell>
          <cell r="H101">
            <v>1000329439</v>
          </cell>
          <cell r="I101">
            <v>-969334986</v>
          </cell>
          <cell r="J101">
            <v>11145766002</v>
          </cell>
          <cell r="K101">
            <v>1076389863</v>
          </cell>
          <cell r="L101"/>
          <cell r="M101"/>
          <cell r="N101">
            <v>12222155865</v>
          </cell>
          <cell r="O101"/>
          <cell r="P101">
            <v>13204711524</v>
          </cell>
          <cell r="Q101">
            <v>12222155865</v>
          </cell>
          <cell r="R101">
            <v>13566593010</v>
          </cell>
          <cell r="S101">
            <v>4114225407</v>
          </cell>
          <cell r="T101">
            <v>557443890</v>
          </cell>
          <cell r="U101">
            <v>394784275</v>
          </cell>
          <cell r="V101">
            <v>1481117348</v>
          </cell>
          <cell r="W101">
            <v>2433345513</v>
          </cell>
          <cell r="X101">
            <v>484667493</v>
          </cell>
          <cell r="Y101">
            <v>484667493</v>
          </cell>
          <cell r="Z101">
            <v>969334986</v>
          </cell>
          <cell r="AA101">
            <v>19739061771</v>
          </cell>
        </row>
        <row r="102">
          <cell r="B102" t="str">
            <v>YOPAL</v>
          </cell>
          <cell r="C102">
            <v>4776194289</v>
          </cell>
          <cell r="D102">
            <v>4950047761</v>
          </cell>
          <cell r="E102"/>
          <cell r="F102"/>
          <cell r="G102">
            <v>207466426</v>
          </cell>
          <cell r="H102">
            <v>464176277</v>
          </cell>
          <cell r="I102">
            <v>-402885620</v>
          </cell>
          <cell r="J102">
            <v>5218804844</v>
          </cell>
          <cell r="K102">
            <v>383961919</v>
          </cell>
          <cell r="L102"/>
          <cell r="M102"/>
          <cell r="N102">
            <v>5602766763</v>
          </cell>
          <cell r="O102"/>
          <cell r="P102">
            <v>6020550556</v>
          </cell>
          <cell r="Q102">
            <v>5602766763</v>
          </cell>
          <cell r="R102">
            <v>6219071107</v>
          </cell>
          <cell r="S102">
            <v>97476809</v>
          </cell>
          <cell r="T102">
            <v>250611944</v>
          </cell>
          <cell r="U102">
            <v>177484508</v>
          </cell>
          <cell r="V102">
            <v>441880367</v>
          </cell>
          <cell r="W102">
            <v>869976819</v>
          </cell>
          <cell r="X102">
            <v>201442810</v>
          </cell>
          <cell r="Y102">
            <v>201442810</v>
          </cell>
          <cell r="Z102">
            <v>402885620</v>
          </cell>
          <cell r="AA102">
            <v>6973106011</v>
          </cell>
        </row>
        <row r="103">
          <cell r="B103" t="str">
            <v>YUMBO</v>
          </cell>
          <cell r="C103">
            <v>2526205803</v>
          </cell>
          <cell r="D103">
            <v>2618159694</v>
          </cell>
          <cell r="E103"/>
          <cell r="F103"/>
          <cell r="G103">
            <v>17752862</v>
          </cell>
          <cell r="H103">
            <v>237232130</v>
          </cell>
          <cell r="I103">
            <v>-212645678</v>
          </cell>
          <cell r="J103">
            <v>2660499008</v>
          </cell>
          <cell r="K103">
            <v>220617106</v>
          </cell>
          <cell r="L103"/>
          <cell r="M103"/>
          <cell r="N103">
            <v>2881116114</v>
          </cell>
          <cell r="O103"/>
          <cell r="P103">
            <v>3074149087</v>
          </cell>
          <cell r="Q103">
            <v>2881116114</v>
          </cell>
          <cell r="R103">
            <v>3198038887</v>
          </cell>
          <cell r="S103">
            <v>58555872</v>
          </cell>
          <cell r="T103">
            <v>132265178</v>
          </cell>
          <cell r="U103">
            <v>93670795</v>
          </cell>
          <cell r="V103">
            <v>213214066</v>
          </cell>
          <cell r="W103">
            <v>439150039</v>
          </cell>
          <cell r="X103">
            <v>106322839</v>
          </cell>
          <cell r="Y103">
            <v>106322839</v>
          </cell>
          <cell r="Z103">
            <v>212645678</v>
          </cell>
          <cell r="AA103">
            <v>3591467703</v>
          </cell>
        </row>
        <row r="104">
          <cell r="B104" t="str">
            <v>ZIPAQUIRA</v>
          </cell>
          <cell r="C104">
            <v>2378184200</v>
          </cell>
          <cell r="D104">
            <v>2464750105</v>
          </cell>
          <cell r="E104"/>
          <cell r="F104"/>
          <cell r="G104">
            <v>41144173</v>
          </cell>
          <cell r="H104">
            <v>225530485</v>
          </cell>
          <cell r="I104">
            <v>-198501084</v>
          </cell>
          <cell r="J104">
            <v>2532923679</v>
          </cell>
          <cell r="K104">
            <v>218661866</v>
          </cell>
          <cell r="L104"/>
          <cell r="M104"/>
          <cell r="N104">
            <v>2751585545</v>
          </cell>
          <cell r="O104"/>
          <cell r="P104">
            <v>2917489808</v>
          </cell>
          <cell r="Q104">
            <v>2751585545</v>
          </cell>
          <cell r="R104">
            <v>3054259955</v>
          </cell>
          <cell r="S104">
            <v>47690114</v>
          </cell>
          <cell r="T104">
            <v>123467336</v>
          </cell>
          <cell r="U104">
            <v>87440123</v>
          </cell>
          <cell r="V104">
            <v>197364796</v>
          </cell>
          <cell r="W104">
            <v>408272255</v>
          </cell>
          <cell r="X104">
            <v>99250542</v>
          </cell>
          <cell r="Y104">
            <v>99250542</v>
          </cell>
          <cell r="Z104">
            <v>198501084</v>
          </cell>
          <cell r="AA104">
            <v>3406048998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A10">
            <v>91001</v>
          </cell>
          <cell r="B10" t="str">
            <v>91001</v>
          </cell>
          <cell r="C10" t="str">
            <v>AMAZONAS</v>
          </cell>
          <cell r="D10" t="str">
            <v>A-03-03-05-001-002-01</v>
          </cell>
          <cell r="E10" t="str">
            <v>LETICIA</v>
          </cell>
          <cell r="F10">
            <v>8999993029</v>
          </cell>
          <cell r="G10">
            <v>899999302</v>
          </cell>
          <cell r="H10" t="str">
            <v>AMAZONAS</v>
          </cell>
          <cell r="I10">
            <v>1</v>
          </cell>
          <cell r="J10"/>
          <cell r="K10"/>
          <cell r="L10"/>
          <cell r="M10">
            <v>1190831567</v>
          </cell>
          <cell r="N10"/>
          <cell r="O10">
            <v>1190831567</v>
          </cell>
          <cell r="P10">
            <v>99235964</v>
          </cell>
          <cell r="Q10">
            <v>198471928</v>
          </cell>
        </row>
        <row r="11">
          <cell r="A11">
            <v>91540</v>
          </cell>
          <cell r="B11" t="str">
            <v>91540</v>
          </cell>
          <cell r="C11" t="str">
            <v>AMAZONAS</v>
          </cell>
          <cell r="D11" t="str">
            <v>A-03-03-05-001-002-01</v>
          </cell>
          <cell r="E11" t="str">
            <v>PUERTO NARIÑO</v>
          </cell>
          <cell r="F11">
            <v>8001031612</v>
          </cell>
          <cell r="G11">
            <v>800103161</v>
          </cell>
          <cell r="H11" t="str">
            <v>AMAZONAS</v>
          </cell>
          <cell r="I11">
            <v>1</v>
          </cell>
          <cell r="J11"/>
          <cell r="K11"/>
          <cell r="L11"/>
          <cell r="M11">
            <v>217588747</v>
          </cell>
          <cell r="N11"/>
          <cell r="O11">
            <v>217588747</v>
          </cell>
          <cell r="P11">
            <v>18132396</v>
          </cell>
          <cell r="Q11">
            <v>36264792</v>
          </cell>
        </row>
        <row r="12">
          <cell r="A12">
            <v>91</v>
          </cell>
          <cell r="B12" t="str">
            <v>91</v>
          </cell>
          <cell r="C12" t="str">
            <v>AMAZONAS-CORREGIMIENTOS</v>
          </cell>
          <cell r="D12" t="str">
            <v>A-03-03-05-001-002-79</v>
          </cell>
          <cell r="E12" t="str">
            <v>CORREGIMIENTOS DEPTALES</v>
          </cell>
          <cell r="F12">
            <v>8999993369</v>
          </cell>
          <cell r="G12">
            <v>899999336</v>
          </cell>
          <cell r="H12" t="str">
            <v>AMAZONAS-CORREGIMIENTOS</v>
          </cell>
          <cell r="I12">
            <v>1</v>
          </cell>
          <cell r="J12"/>
          <cell r="K12"/>
          <cell r="L12"/>
          <cell r="M12">
            <v>552685287</v>
          </cell>
          <cell r="N12"/>
          <cell r="O12">
            <v>552685287</v>
          </cell>
          <cell r="P12">
            <v>46057107</v>
          </cell>
          <cell r="Q12">
            <v>92114214</v>
          </cell>
        </row>
        <row r="13">
          <cell r="A13">
            <v>5002</v>
          </cell>
          <cell r="B13" t="str">
            <v>05002</v>
          </cell>
          <cell r="C13" t="str">
            <v>ANTIOQUIA</v>
          </cell>
          <cell r="D13" t="str">
            <v>A-03-03-05-001-002-02</v>
          </cell>
          <cell r="E13" t="str">
            <v>ABEJORRAL</v>
          </cell>
          <cell r="F13">
            <v>8909811955</v>
          </cell>
          <cell r="G13">
            <v>890981195</v>
          </cell>
          <cell r="H13" t="str">
            <v>ANTIOQUIA</v>
          </cell>
          <cell r="I13">
            <v>1</v>
          </cell>
          <cell r="J13"/>
          <cell r="K13"/>
          <cell r="L13"/>
          <cell r="M13">
            <v>233277523</v>
          </cell>
          <cell r="N13"/>
          <cell r="O13">
            <v>233277523</v>
          </cell>
          <cell r="P13">
            <v>19439794</v>
          </cell>
          <cell r="Q13">
            <v>38879588</v>
          </cell>
        </row>
        <row r="14">
          <cell r="A14">
            <v>5004</v>
          </cell>
          <cell r="B14" t="str">
            <v>05004</v>
          </cell>
          <cell r="C14" t="str">
            <v>ANTIOQUIA</v>
          </cell>
          <cell r="D14" t="str">
            <v>A-03-03-05-001-002-02</v>
          </cell>
          <cell r="E14" t="str">
            <v>ABRIAQUI</v>
          </cell>
          <cell r="F14">
            <v>8909812511</v>
          </cell>
          <cell r="G14">
            <v>890981251</v>
          </cell>
          <cell r="H14" t="str">
            <v>ANTIOQUIA</v>
          </cell>
          <cell r="I14">
            <v>1</v>
          </cell>
          <cell r="J14"/>
          <cell r="K14"/>
          <cell r="L14"/>
          <cell r="M14">
            <v>25038664</v>
          </cell>
          <cell r="N14"/>
          <cell r="O14">
            <v>25038664</v>
          </cell>
          <cell r="P14">
            <v>2086555</v>
          </cell>
          <cell r="Q14">
            <v>4173110</v>
          </cell>
        </row>
        <row r="15">
          <cell r="A15">
            <v>5021</v>
          </cell>
          <cell r="B15" t="str">
            <v>05021</v>
          </cell>
          <cell r="C15" t="str">
            <v>ANTIOQUIA</v>
          </cell>
          <cell r="D15" t="str">
            <v>A-03-03-05-001-002-02</v>
          </cell>
          <cell r="E15" t="str">
            <v>ALEJANDRIA</v>
          </cell>
          <cell r="F15">
            <v>8909837011</v>
          </cell>
          <cell r="G15">
            <v>890983701</v>
          </cell>
          <cell r="H15" t="str">
            <v>ANTIOQUIA</v>
          </cell>
          <cell r="I15">
            <v>1</v>
          </cell>
          <cell r="J15"/>
          <cell r="K15"/>
          <cell r="L15"/>
          <cell r="M15">
            <v>50513975</v>
          </cell>
          <cell r="N15"/>
          <cell r="O15">
            <v>50513975</v>
          </cell>
          <cell r="P15">
            <v>4209498</v>
          </cell>
          <cell r="Q15">
            <v>8418996</v>
          </cell>
        </row>
        <row r="16">
          <cell r="A16">
            <v>5030</v>
          </cell>
          <cell r="B16" t="str">
            <v>05030</v>
          </cell>
          <cell r="C16" t="str">
            <v>ANTIOQUIA</v>
          </cell>
          <cell r="D16" t="str">
            <v>A-03-03-05-001-002-02</v>
          </cell>
          <cell r="E16" t="str">
            <v>AMAGA</v>
          </cell>
          <cell r="F16">
            <v>8909817320</v>
          </cell>
          <cell r="G16">
            <v>890981732</v>
          </cell>
          <cell r="H16" t="str">
            <v>ANTIOQUIA</v>
          </cell>
          <cell r="I16">
            <v>1</v>
          </cell>
          <cell r="J16"/>
          <cell r="K16"/>
          <cell r="L16"/>
          <cell r="M16">
            <v>230825395</v>
          </cell>
          <cell r="N16"/>
          <cell r="O16">
            <v>230825395</v>
          </cell>
          <cell r="P16">
            <v>19235450</v>
          </cell>
          <cell r="Q16">
            <v>38470900</v>
          </cell>
        </row>
        <row r="17">
          <cell r="A17">
            <v>5031</v>
          </cell>
          <cell r="B17" t="str">
            <v>05031</v>
          </cell>
          <cell r="C17" t="str">
            <v>ANTIOQUIA</v>
          </cell>
          <cell r="D17" t="str">
            <v>A-03-03-05-001-002-02</v>
          </cell>
          <cell r="E17" t="str">
            <v>AMALFI</v>
          </cell>
          <cell r="F17">
            <v>8909815180</v>
          </cell>
          <cell r="G17">
            <v>890981518</v>
          </cell>
          <cell r="H17" t="str">
            <v>ANTIOQUIA</v>
          </cell>
          <cell r="I17">
            <v>1</v>
          </cell>
          <cell r="J17"/>
          <cell r="K17"/>
          <cell r="L17"/>
          <cell r="M17">
            <v>372573859</v>
          </cell>
          <cell r="N17"/>
          <cell r="O17">
            <v>372573859</v>
          </cell>
          <cell r="P17">
            <v>31047822</v>
          </cell>
          <cell r="Q17">
            <v>62095644</v>
          </cell>
        </row>
        <row r="18">
          <cell r="A18">
            <v>5034</v>
          </cell>
          <cell r="B18" t="str">
            <v>05034</v>
          </cell>
          <cell r="C18" t="str">
            <v>ANTIOQUIA</v>
          </cell>
          <cell r="D18" t="str">
            <v>A-03-03-05-001-002-02</v>
          </cell>
          <cell r="E18" t="str">
            <v>ANDES</v>
          </cell>
          <cell r="F18">
            <v>8909803427</v>
          </cell>
          <cell r="G18">
            <v>890980342</v>
          </cell>
          <cell r="H18" t="str">
            <v>ANTIOQUIA</v>
          </cell>
          <cell r="I18">
            <v>1</v>
          </cell>
          <cell r="J18"/>
          <cell r="K18"/>
          <cell r="L18"/>
          <cell r="M18">
            <v>486533567</v>
          </cell>
          <cell r="N18"/>
          <cell r="O18">
            <v>486533567</v>
          </cell>
          <cell r="P18">
            <v>40544464</v>
          </cell>
          <cell r="Q18">
            <v>81088928</v>
          </cell>
        </row>
        <row r="19">
          <cell r="A19">
            <v>5036</v>
          </cell>
          <cell r="B19" t="str">
            <v>05036</v>
          </cell>
          <cell r="C19" t="str">
            <v>ANTIOQUIA</v>
          </cell>
          <cell r="D19" t="str">
            <v>A-03-03-05-001-002-02</v>
          </cell>
          <cell r="E19" t="str">
            <v>ANGELOPOLIS</v>
          </cell>
          <cell r="F19">
            <v>8909814935</v>
          </cell>
          <cell r="G19">
            <v>890981493</v>
          </cell>
          <cell r="H19" t="str">
            <v>ANTIOQUIA</v>
          </cell>
          <cell r="I19">
            <v>1</v>
          </cell>
          <cell r="J19"/>
          <cell r="K19"/>
          <cell r="L19"/>
          <cell r="M19">
            <v>68154097</v>
          </cell>
          <cell r="N19"/>
          <cell r="O19">
            <v>68154097</v>
          </cell>
          <cell r="P19">
            <v>5679508</v>
          </cell>
          <cell r="Q19">
            <v>11359016</v>
          </cell>
        </row>
        <row r="20">
          <cell r="A20">
            <v>5038</v>
          </cell>
          <cell r="B20" t="str">
            <v>05038</v>
          </cell>
          <cell r="C20" t="str">
            <v>ANTIOQUIA</v>
          </cell>
          <cell r="D20" t="str">
            <v>A-03-03-05-001-002-02</v>
          </cell>
          <cell r="E20" t="str">
            <v>ANGOSTURA</v>
          </cell>
          <cell r="F20">
            <v>8909821412</v>
          </cell>
          <cell r="G20">
            <v>890982141</v>
          </cell>
          <cell r="H20" t="str">
            <v>ANTIOQUIA</v>
          </cell>
          <cell r="I20">
            <v>1</v>
          </cell>
          <cell r="J20"/>
          <cell r="K20"/>
          <cell r="L20"/>
          <cell r="M20">
            <v>168407653</v>
          </cell>
          <cell r="N20"/>
          <cell r="O20">
            <v>168407653</v>
          </cell>
          <cell r="P20">
            <v>14033971</v>
          </cell>
          <cell r="Q20">
            <v>28067942</v>
          </cell>
        </row>
        <row r="21">
          <cell r="A21">
            <v>5040</v>
          </cell>
          <cell r="B21" t="str">
            <v>05040</v>
          </cell>
          <cell r="C21" t="str">
            <v>ANTIOQUIA</v>
          </cell>
          <cell r="D21" t="str">
            <v>A-03-03-05-001-002-02</v>
          </cell>
          <cell r="E21" t="str">
            <v>ANORI</v>
          </cell>
          <cell r="F21">
            <v>8909824891</v>
          </cell>
          <cell r="G21">
            <v>890982489</v>
          </cell>
          <cell r="H21" t="str">
            <v>ANTIOQUIA</v>
          </cell>
          <cell r="I21">
            <v>1</v>
          </cell>
          <cell r="J21"/>
          <cell r="K21"/>
          <cell r="L21"/>
          <cell r="M21">
            <v>323428663</v>
          </cell>
          <cell r="N21"/>
          <cell r="O21">
            <v>323428663</v>
          </cell>
          <cell r="P21">
            <v>26952389</v>
          </cell>
          <cell r="Q21">
            <v>53904778</v>
          </cell>
        </row>
        <row r="22">
          <cell r="A22">
            <v>5042</v>
          </cell>
          <cell r="B22" t="str">
            <v>05042</v>
          </cell>
          <cell r="C22" t="str">
            <v>ANTIOQUIA</v>
          </cell>
          <cell r="D22" t="str">
            <v>A-03-03-05-001-002-02</v>
          </cell>
          <cell r="E22" t="str">
            <v>ANTIOQUIA</v>
          </cell>
          <cell r="F22">
            <v>8909075691</v>
          </cell>
          <cell r="G22">
            <v>890907569</v>
          </cell>
          <cell r="H22" t="str">
            <v>ANTIOQUIA</v>
          </cell>
          <cell r="I22">
            <v>1</v>
          </cell>
          <cell r="J22"/>
          <cell r="K22"/>
          <cell r="L22"/>
          <cell r="M22">
            <v>342182687</v>
          </cell>
          <cell r="N22"/>
          <cell r="O22">
            <v>342182687</v>
          </cell>
          <cell r="P22">
            <v>28515224</v>
          </cell>
          <cell r="Q22">
            <v>57030448</v>
          </cell>
        </row>
        <row r="23">
          <cell r="A23">
            <v>5044</v>
          </cell>
          <cell r="B23" t="str">
            <v>05044</v>
          </cell>
          <cell r="C23" t="str">
            <v>ANTIOQUIA</v>
          </cell>
          <cell r="D23" t="str">
            <v>A-03-03-05-001-002-02</v>
          </cell>
          <cell r="E23" t="str">
            <v>ANZA</v>
          </cell>
          <cell r="F23">
            <v>8909838249</v>
          </cell>
          <cell r="G23">
            <v>890983824</v>
          </cell>
          <cell r="H23" t="str">
            <v>ANTIOQUIA</v>
          </cell>
          <cell r="I23">
            <v>1</v>
          </cell>
          <cell r="J23"/>
          <cell r="K23"/>
          <cell r="L23"/>
          <cell r="M23">
            <v>93611768</v>
          </cell>
          <cell r="N23"/>
          <cell r="O23">
            <v>93611768</v>
          </cell>
          <cell r="P23">
            <v>7800981</v>
          </cell>
          <cell r="Q23">
            <v>15601962</v>
          </cell>
        </row>
        <row r="24">
          <cell r="A24">
            <v>5051</v>
          </cell>
          <cell r="B24" t="str">
            <v>05051</v>
          </cell>
          <cell r="C24" t="str">
            <v>ANTIOQUIA</v>
          </cell>
          <cell r="D24" t="str">
            <v>A-03-03-05-001-002-02</v>
          </cell>
          <cell r="E24" t="str">
            <v>ARBOLETES</v>
          </cell>
          <cell r="F24">
            <v>8909856234</v>
          </cell>
          <cell r="G24">
            <v>890985623</v>
          </cell>
          <cell r="H24" t="str">
            <v>ANTIOQUIA</v>
          </cell>
          <cell r="I24">
            <v>1</v>
          </cell>
          <cell r="J24"/>
          <cell r="K24"/>
          <cell r="L24"/>
          <cell r="M24">
            <v>1228211871</v>
          </cell>
          <cell r="N24"/>
          <cell r="O24">
            <v>1228211871</v>
          </cell>
          <cell r="P24">
            <v>102350989</v>
          </cell>
          <cell r="Q24">
            <v>204701978</v>
          </cell>
        </row>
        <row r="25">
          <cell r="A25">
            <v>5055</v>
          </cell>
          <cell r="B25" t="str">
            <v>05055</v>
          </cell>
          <cell r="C25" t="str">
            <v>ANTIOQUIA</v>
          </cell>
          <cell r="D25" t="str">
            <v>A-03-03-05-001-002-02</v>
          </cell>
          <cell r="E25" t="str">
            <v>ARGELIA</v>
          </cell>
          <cell r="F25">
            <v>8909817868</v>
          </cell>
          <cell r="G25">
            <v>890981786</v>
          </cell>
          <cell r="H25" t="str">
            <v>ANTIOQUIA</v>
          </cell>
          <cell r="I25">
            <v>1</v>
          </cell>
          <cell r="J25"/>
          <cell r="K25"/>
          <cell r="L25"/>
          <cell r="M25">
            <v>104168743</v>
          </cell>
          <cell r="N25"/>
          <cell r="O25">
            <v>104168743</v>
          </cell>
          <cell r="P25">
            <v>8680729</v>
          </cell>
          <cell r="Q25">
            <v>17361458</v>
          </cell>
        </row>
        <row r="26">
          <cell r="A26">
            <v>5059</v>
          </cell>
          <cell r="B26" t="str">
            <v>05059</v>
          </cell>
          <cell r="C26" t="str">
            <v>ANTIOQUIA</v>
          </cell>
          <cell r="D26" t="str">
            <v>A-03-03-05-001-002-02</v>
          </cell>
          <cell r="E26" t="str">
            <v>ARMENIA</v>
          </cell>
          <cell r="F26">
            <v>8909837638</v>
          </cell>
          <cell r="G26">
            <v>890983763</v>
          </cell>
          <cell r="H26" t="str">
            <v>ANTIOQUIA</v>
          </cell>
          <cell r="I26">
            <v>1</v>
          </cell>
          <cell r="J26"/>
          <cell r="K26"/>
          <cell r="L26"/>
          <cell r="M26">
            <v>30645576</v>
          </cell>
          <cell r="N26"/>
          <cell r="O26">
            <v>30645576</v>
          </cell>
          <cell r="P26">
            <v>2553798</v>
          </cell>
          <cell r="Q26">
            <v>5107596</v>
          </cell>
        </row>
        <row r="27">
          <cell r="A27">
            <v>5079</v>
          </cell>
          <cell r="B27" t="str">
            <v>05079</v>
          </cell>
          <cell r="C27" t="str">
            <v>ANTIOQUIA</v>
          </cell>
          <cell r="D27" t="str">
            <v>A-03-03-05-001-002-02</v>
          </cell>
          <cell r="E27" t="str">
            <v>BARBOSA</v>
          </cell>
          <cell r="F27">
            <v>8909804457</v>
          </cell>
          <cell r="G27">
            <v>890980445</v>
          </cell>
          <cell r="H27" t="str">
            <v>ANTIOQUIA</v>
          </cell>
          <cell r="I27">
            <v>1</v>
          </cell>
          <cell r="J27"/>
          <cell r="K27"/>
          <cell r="L27"/>
          <cell r="M27">
            <v>424932015</v>
          </cell>
          <cell r="N27"/>
          <cell r="O27">
            <v>424932015</v>
          </cell>
          <cell r="P27">
            <v>35411001</v>
          </cell>
          <cell r="Q27">
            <v>70822002</v>
          </cell>
        </row>
        <row r="28">
          <cell r="A28">
            <v>5086</v>
          </cell>
          <cell r="B28" t="str">
            <v>05086</v>
          </cell>
          <cell r="C28" t="str">
            <v>ANTIOQUIA</v>
          </cell>
          <cell r="D28" t="str">
            <v>A-03-03-05-001-002-02</v>
          </cell>
          <cell r="E28" t="str">
            <v>BELMIRA</v>
          </cell>
          <cell r="F28">
            <v>8909818802</v>
          </cell>
          <cell r="G28">
            <v>890981880</v>
          </cell>
          <cell r="H28" t="str">
            <v>ANTIOQUIA</v>
          </cell>
          <cell r="I28">
            <v>1</v>
          </cell>
          <cell r="J28"/>
          <cell r="K28"/>
          <cell r="L28"/>
          <cell r="M28">
            <v>101215493</v>
          </cell>
          <cell r="N28"/>
          <cell r="O28">
            <v>101215493</v>
          </cell>
          <cell r="P28">
            <v>8434624</v>
          </cell>
          <cell r="Q28">
            <v>16869248</v>
          </cell>
        </row>
        <row r="29">
          <cell r="A29">
            <v>5091</v>
          </cell>
          <cell r="B29" t="str">
            <v>05091</v>
          </cell>
          <cell r="C29" t="str">
            <v>ANTIOQUIA</v>
          </cell>
          <cell r="D29" t="str">
            <v>A-03-03-05-001-002-02</v>
          </cell>
          <cell r="E29" t="str">
            <v>BETANIA</v>
          </cell>
          <cell r="F29">
            <v>8909808023</v>
          </cell>
          <cell r="G29">
            <v>890980802</v>
          </cell>
          <cell r="H29" t="str">
            <v>ANTIOQUIA</v>
          </cell>
          <cell r="I29">
            <v>1</v>
          </cell>
          <cell r="J29"/>
          <cell r="K29"/>
          <cell r="L29"/>
          <cell r="M29">
            <v>107145955</v>
          </cell>
          <cell r="N29"/>
          <cell r="O29">
            <v>107145955</v>
          </cell>
          <cell r="P29">
            <v>8928830</v>
          </cell>
          <cell r="Q29">
            <v>17857660</v>
          </cell>
        </row>
        <row r="30">
          <cell r="A30">
            <v>5093</v>
          </cell>
          <cell r="B30" t="str">
            <v>05093</v>
          </cell>
          <cell r="C30" t="str">
            <v>ANTIOQUIA</v>
          </cell>
          <cell r="D30" t="str">
            <v>A-03-03-05-001-002-02</v>
          </cell>
          <cell r="E30" t="str">
            <v>BETULIA</v>
          </cell>
          <cell r="F30">
            <v>8909823211</v>
          </cell>
          <cell r="G30">
            <v>890982321</v>
          </cell>
          <cell r="H30" t="str">
            <v>ANTIOQUIA</v>
          </cell>
          <cell r="I30">
            <v>1</v>
          </cell>
          <cell r="J30"/>
          <cell r="K30"/>
          <cell r="L30"/>
          <cell r="M30">
            <v>199333195</v>
          </cell>
          <cell r="N30"/>
          <cell r="O30">
            <v>199333195</v>
          </cell>
          <cell r="P30">
            <v>16611100</v>
          </cell>
          <cell r="Q30">
            <v>33222200</v>
          </cell>
        </row>
        <row r="31">
          <cell r="A31">
            <v>5101</v>
          </cell>
          <cell r="B31" t="str">
            <v>05101</v>
          </cell>
          <cell r="C31" t="str">
            <v>ANTIOQUIA</v>
          </cell>
          <cell r="D31" t="str">
            <v>A-03-03-05-001-002-02</v>
          </cell>
          <cell r="E31" t="str">
            <v>BOLIVAR</v>
          </cell>
          <cell r="F31">
            <v>8909803309</v>
          </cell>
          <cell r="G31">
            <v>890980330</v>
          </cell>
          <cell r="H31" t="str">
            <v>ANTIOQUIA</v>
          </cell>
          <cell r="I31">
            <v>1</v>
          </cell>
          <cell r="J31"/>
          <cell r="K31"/>
          <cell r="L31"/>
          <cell r="M31">
            <v>277810263</v>
          </cell>
          <cell r="N31"/>
          <cell r="O31">
            <v>277810263</v>
          </cell>
          <cell r="P31">
            <v>23150855</v>
          </cell>
          <cell r="Q31">
            <v>46301710</v>
          </cell>
        </row>
        <row r="32">
          <cell r="A32">
            <v>5107</v>
          </cell>
          <cell r="B32" t="str">
            <v>05107</v>
          </cell>
          <cell r="C32" t="str">
            <v>ANTIOQUIA</v>
          </cell>
          <cell r="D32" t="str">
            <v>A-03-03-05-001-002-02</v>
          </cell>
          <cell r="E32" t="str">
            <v>BRICEÑO</v>
          </cell>
          <cell r="F32">
            <v>8909844154</v>
          </cell>
          <cell r="G32">
            <v>890984415</v>
          </cell>
          <cell r="H32" t="str">
            <v>ANTIOQUIA</v>
          </cell>
          <cell r="I32">
            <v>1</v>
          </cell>
          <cell r="J32"/>
          <cell r="K32" t="str">
            <v>No. 3446 del 25-10-2017</v>
          </cell>
          <cell r="L32" t="str">
            <v>Res. 4436 del 27/11/2018</v>
          </cell>
          <cell r="M32">
            <v>121600537</v>
          </cell>
          <cell r="N32"/>
          <cell r="O32">
            <v>121600537</v>
          </cell>
          <cell r="P32">
            <v>10133378</v>
          </cell>
          <cell r="Q32">
            <v>20266756</v>
          </cell>
        </row>
        <row r="33">
          <cell r="A33">
            <v>5113</v>
          </cell>
          <cell r="B33" t="str">
            <v>05113</v>
          </cell>
          <cell r="C33" t="str">
            <v>ANTIOQUIA</v>
          </cell>
          <cell r="D33" t="str">
            <v>A-03-03-05-001-002-02</v>
          </cell>
          <cell r="E33" t="str">
            <v>BURITICA</v>
          </cell>
          <cell r="F33">
            <v>8909838080</v>
          </cell>
          <cell r="G33">
            <v>890983808</v>
          </cell>
          <cell r="H33" t="str">
            <v>ANTIOQUIA</v>
          </cell>
          <cell r="I33">
            <v>1</v>
          </cell>
          <cell r="J33"/>
          <cell r="K33"/>
          <cell r="L33"/>
          <cell r="M33">
            <v>143174171</v>
          </cell>
          <cell r="N33"/>
          <cell r="O33">
            <v>143174171</v>
          </cell>
          <cell r="P33">
            <v>11931181</v>
          </cell>
          <cell r="Q33">
            <v>23862362</v>
          </cell>
        </row>
        <row r="34">
          <cell r="A34">
            <v>5120</v>
          </cell>
          <cell r="B34" t="str">
            <v>05120</v>
          </cell>
          <cell r="C34" t="str">
            <v>ANTIOQUIA</v>
          </cell>
          <cell r="D34" t="str">
            <v>A-03-03-05-001-002-02</v>
          </cell>
          <cell r="E34" t="str">
            <v>CACERES</v>
          </cell>
          <cell r="F34">
            <v>8909815671</v>
          </cell>
          <cell r="G34">
            <v>890981567</v>
          </cell>
          <cell r="H34" t="str">
            <v>ANTIOQUIA</v>
          </cell>
          <cell r="I34">
            <v>1</v>
          </cell>
          <cell r="J34"/>
          <cell r="K34"/>
          <cell r="L34"/>
          <cell r="M34">
            <v>831053639</v>
          </cell>
          <cell r="N34"/>
          <cell r="O34">
            <v>831053639</v>
          </cell>
          <cell r="P34">
            <v>69254470</v>
          </cell>
          <cell r="Q34">
            <v>138508940</v>
          </cell>
        </row>
        <row r="35">
          <cell r="A35">
            <v>5125</v>
          </cell>
          <cell r="B35" t="str">
            <v>05125</v>
          </cell>
          <cell r="C35" t="str">
            <v>ANTIOQUIA</v>
          </cell>
          <cell r="D35" t="str">
            <v>A-03-03-05-001-002-02</v>
          </cell>
          <cell r="E35" t="str">
            <v>CAICEDO</v>
          </cell>
          <cell r="F35">
            <v>8909842244</v>
          </cell>
          <cell r="G35">
            <v>890984224</v>
          </cell>
          <cell r="H35" t="str">
            <v>ANTIOQUIA</v>
          </cell>
          <cell r="I35">
            <v>1</v>
          </cell>
          <cell r="J35"/>
          <cell r="K35"/>
          <cell r="L35"/>
          <cell r="M35">
            <v>111377379</v>
          </cell>
          <cell r="N35"/>
          <cell r="O35">
            <v>111377379</v>
          </cell>
          <cell r="P35">
            <v>9281448</v>
          </cell>
          <cell r="Q35">
            <v>18562896</v>
          </cell>
        </row>
        <row r="36">
          <cell r="A36">
            <v>5129</v>
          </cell>
          <cell r="B36" t="str">
            <v>05129</v>
          </cell>
          <cell r="C36" t="str">
            <v>ANTIOQUIA</v>
          </cell>
          <cell r="D36" t="str">
            <v>A-03-03-05-001-002-02</v>
          </cell>
          <cell r="E36" t="str">
            <v>CALDAS</v>
          </cell>
          <cell r="F36">
            <v>8909804471</v>
          </cell>
          <cell r="G36">
            <v>890980447</v>
          </cell>
          <cell r="H36" t="str">
            <v>ANTIOQUIA</v>
          </cell>
          <cell r="I36">
            <v>1</v>
          </cell>
          <cell r="J36"/>
          <cell r="K36" t="str">
            <v>No. 3446 del 25-10-2017</v>
          </cell>
          <cell r="L36" t="str">
            <v>Res.4763 04/12/2018</v>
          </cell>
          <cell r="M36">
            <v>607967543</v>
          </cell>
          <cell r="N36"/>
          <cell r="O36">
            <v>607967543</v>
          </cell>
          <cell r="P36">
            <v>50663962</v>
          </cell>
          <cell r="Q36">
            <v>101327924</v>
          </cell>
        </row>
        <row r="37">
          <cell r="A37">
            <v>5134</v>
          </cell>
          <cell r="B37" t="str">
            <v>05134</v>
          </cell>
          <cell r="C37" t="str">
            <v>ANTIOQUIA</v>
          </cell>
          <cell r="D37" t="str">
            <v>A-03-03-05-001-002-02</v>
          </cell>
          <cell r="E37" t="str">
            <v>CAMPAMENTO</v>
          </cell>
          <cell r="F37">
            <v>8909821476</v>
          </cell>
          <cell r="G37">
            <v>890982147</v>
          </cell>
          <cell r="H37" t="str">
            <v>ANTIOQUIA</v>
          </cell>
          <cell r="I37">
            <v>1</v>
          </cell>
          <cell r="J37"/>
          <cell r="K37"/>
          <cell r="L37"/>
          <cell r="M37">
            <v>159703855</v>
          </cell>
          <cell r="N37"/>
          <cell r="O37">
            <v>159703855</v>
          </cell>
          <cell r="P37">
            <v>13308655</v>
          </cell>
          <cell r="Q37">
            <v>26617310</v>
          </cell>
        </row>
        <row r="38">
          <cell r="A38">
            <v>5138</v>
          </cell>
          <cell r="B38" t="str">
            <v>05138</v>
          </cell>
          <cell r="C38" t="str">
            <v>ANTIOQUIA</v>
          </cell>
          <cell r="D38" t="str">
            <v>A-03-03-05-001-002-02</v>
          </cell>
          <cell r="E38" t="str">
            <v>CAÑASGORDAS</v>
          </cell>
          <cell r="F38">
            <v>8909822388</v>
          </cell>
          <cell r="G38">
            <v>890982238</v>
          </cell>
          <cell r="H38" t="str">
            <v>ANTIOQUIA</v>
          </cell>
          <cell r="I38">
            <v>1</v>
          </cell>
          <cell r="J38"/>
          <cell r="K38"/>
          <cell r="L38"/>
          <cell r="M38">
            <v>245295163</v>
          </cell>
          <cell r="N38"/>
          <cell r="O38">
            <v>245295163</v>
          </cell>
          <cell r="P38">
            <v>20441264</v>
          </cell>
          <cell r="Q38">
            <v>40882528</v>
          </cell>
        </row>
        <row r="39">
          <cell r="A39">
            <v>5142</v>
          </cell>
          <cell r="B39" t="str">
            <v>05142</v>
          </cell>
          <cell r="C39" t="str">
            <v>ANTIOQUIA</v>
          </cell>
          <cell r="D39" t="str">
            <v>A-03-03-05-001-002-02</v>
          </cell>
          <cell r="E39" t="str">
            <v>CARACOLI</v>
          </cell>
          <cell r="F39">
            <v>8909811077</v>
          </cell>
          <cell r="G39">
            <v>890981107</v>
          </cell>
          <cell r="H39" t="str">
            <v>ANTIOQUIA</v>
          </cell>
          <cell r="I39">
            <v>1</v>
          </cell>
          <cell r="J39"/>
          <cell r="K39"/>
          <cell r="L39"/>
          <cell r="M39">
            <v>45491786</v>
          </cell>
          <cell r="N39"/>
          <cell r="O39">
            <v>45491786</v>
          </cell>
          <cell r="P39">
            <v>3790982</v>
          </cell>
          <cell r="Q39">
            <v>7581964</v>
          </cell>
        </row>
        <row r="40">
          <cell r="A40">
            <v>5145</v>
          </cell>
          <cell r="B40" t="str">
            <v>05145</v>
          </cell>
          <cell r="C40" t="str">
            <v>ANTIOQUIA</v>
          </cell>
          <cell r="D40" t="str">
            <v>A-03-03-05-001-002-02</v>
          </cell>
          <cell r="E40" t="str">
            <v>CARAMANTA</v>
          </cell>
          <cell r="F40">
            <v>8909841325</v>
          </cell>
          <cell r="G40">
            <v>890984132</v>
          </cell>
          <cell r="H40" t="str">
            <v>ANTIOQUIA</v>
          </cell>
          <cell r="I40">
            <v>1</v>
          </cell>
          <cell r="J40"/>
          <cell r="K40"/>
          <cell r="L40"/>
          <cell r="M40">
            <v>47395182</v>
          </cell>
          <cell r="N40"/>
          <cell r="O40">
            <v>47395182</v>
          </cell>
          <cell r="P40">
            <v>3949599</v>
          </cell>
          <cell r="Q40">
            <v>7899198</v>
          </cell>
        </row>
        <row r="41">
          <cell r="A41">
            <v>5147</v>
          </cell>
          <cell r="B41" t="str">
            <v>05147</v>
          </cell>
          <cell r="C41" t="str">
            <v>ANTIOQUIA</v>
          </cell>
          <cell r="D41" t="str">
            <v>A-03-03-05-001-002-02</v>
          </cell>
          <cell r="E41" t="str">
            <v>CAREPA</v>
          </cell>
          <cell r="F41">
            <v>8909853168</v>
          </cell>
          <cell r="G41">
            <v>890985316</v>
          </cell>
          <cell r="H41" t="str">
            <v>ANTIOQUIA</v>
          </cell>
          <cell r="I41">
            <v>1</v>
          </cell>
          <cell r="J41"/>
          <cell r="K41"/>
          <cell r="L41"/>
          <cell r="M41">
            <v>971409663</v>
          </cell>
          <cell r="N41"/>
          <cell r="O41">
            <v>971409663</v>
          </cell>
          <cell r="P41">
            <v>80950805</v>
          </cell>
          <cell r="Q41">
            <v>161901610</v>
          </cell>
        </row>
        <row r="42">
          <cell r="A42">
            <v>5148</v>
          </cell>
          <cell r="B42" t="str">
            <v>05148</v>
          </cell>
          <cell r="C42" t="str">
            <v>ANTIOQUIA</v>
          </cell>
          <cell r="D42" t="str">
            <v>A-03-03-05-001-002-02</v>
          </cell>
          <cell r="E42" t="str">
            <v>CARMEN DE VIBORAL</v>
          </cell>
          <cell r="F42">
            <v>8909826169</v>
          </cell>
          <cell r="G42">
            <v>890982616</v>
          </cell>
          <cell r="H42" t="str">
            <v>ANTIOQUIA</v>
          </cell>
          <cell r="I42">
            <v>1</v>
          </cell>
          <cell r="J42"/>
          <cell r="K42"/>
          <cell r="L42"/>
          <cell r="M42">
            <v>586327567</v>
          </cell>
          <cell r="N42"/>
          <cell r="O42">
            <v>586327567</v>
          </cell>
          <cell r="P42">
            <v>48860631</v>
          </cell>
          <cell r="Q42">
            <v>97721262</v>
          </cell>
        </row>
        <row r="43">
          <cell r="A43">
            <v>5150</v>
          </cell>
          <cell r="B43" t="str">
            <v>05150</v>
          </cell>
          <cell r="C43" t="str">
            <v>ANTIOQUIA</v>
          </cell>
          <cell r="D43" t="str">
            <v>A-03-03-05-001-002-02</v>
          </cell>
          <cell r="E43" t="str">
            <v>CAROLINA</v>
          </cell>
          <cell r="F43">
            <v>8909840681</v>
          </cell>
          <cell r="G43">
            <v>890984068</v>
          </cell>
          <cell r="H43" t="str">
            <v>ANTIOQUIA</v>
          </cell>
          <cell r="I43">
            <v>1</v>
          </cell>
          <cell r="J43"/>
          <cell r="K43"/>
          <cell r="L43"/>
          <cell r="M43">
            <v>32590483</v>
          </cell>
          <cell r="N43"/>
          <cell r="O43">
            <v>32590483</v>
          </cell>
          <cell r="P43">
            <v>2715874</v>
          </cell>
          <cell r="Q43">
            <v>5431748</v>
          </cell>
        </row>
        <row r="44">
          <cell r="A44">
            <v>5154</v>
          </cell>
          <cell r="B44" t="str">
            <v>05154</v>
          </cell>
          <cell r="C44" t="str">
            <v>ANTIOQUIA</v>
          </cell>
          <cell r="D44" t="str">
            <v>A-03-03-05-001-002-02</v>
          </cell>
          <cell r="E44" t="str">
            <v>CAUCASIA</v>
          </cell>
          <cell r="F44">
            <v>8909064452</v>
          </cell>
          <cell r="G44">
            <v>890906445</v>
          </cell>
          <cell r="H44" t="str">
            <v>ANTIOQUIA</v>
          </cell>
          <cell r="I44">
            <v>1</v>
          </cell>
          <cell r="J44"/>
          <cell r="K44"/>
          <cell r="L44"/>
          <cell r="M44">
            <v>1629256175</v>
          </cell>
          <cell r="N44"/>
          <cell r="O44">
            <v>1629256175</v>
          </cell>
          <cell r="P44">
            <v>135771348</v>
          </cell>
          <cell r="Q44">
            <v>271542696</v>
          </cell>
        </row>
        <row r="45">
          <cell r="A45">
            <v>5172</v>
          </cell>
          <cell r="B45" t="str">
            <v>05172</v>
          </cell>
          <cell r="C45" t="str">
            <v>ANTIOQUIA</v>
          </cell>
          <cell r="D45" t="str">
            <v>A-03-03-05-001-002-02</v>
          </cell>
          <cell r="E45" t="str">
            <v>CHIGORODO</v>
          </cell>
          <cell r="F45">
            <v>8909809988</v>
          </cell>
          <cell r="G45">
            <v>890980998</v>
          </cell>
          <cell r="H45" t="str">
            <v>ANTIOQUIA</v>
          </cell>
          <cell r="I45">
            <v>1</v>
          </cell>
          <cell r="J45"/>
          <cell r="K45"/>
          <cell r="L45"/>
          <cell r="M45">
            <v>1236586879</v>
          </cell>
          <cell r="N45"/>
          <cell r="O45">
            <v>1236586879</v>
          </cell>
          <cell r="P45">
            <v>103048907</v>
          </cell>
          <cell r="Q45">
            <v>206097814</v>
          </cell>
        </row>
        <row r="46">
          <cell r="A46">
            <v>5190</v>
          </cell>
          <cell r="B46" t="str">
            <v>05190</v>
          </cell>
          <cell r="C46" t="str">
            <v>ANTIOQUIA</v>
          </cell>
          <cell r="D46" t="str">
            <v>A-03-03-05-001-002-02</v>
          </cell>
          <cell r="E46" t="str">
            <v>CISNEROS</v>
          </cell>
          <cell r="F46">
            <v>8909109133</v>
          </cell>
          <cell r="G46">
            <v>890910913</v>
          </cell>
          <cell r="H46" t="str">
            <v>ANTIOQUIA</v>
          </cell>
          <cell r="I46">
            <v>1</v>
          </cell>
          <cell r="J46"/>
          <cell r="K46"/>
          <cell r="L46"/>
          <cell r="M46">
            <v>100135725</v>
          </cell>
          <cell r="N46"/>
          <cell r="O46">
            <v>100135725</v>
          </cell>
          <cell r="P46">
            <v>8344644</v>
          </cell>
          <cell r="Q46">
            <v>16689288</v>
          </cell>
        </row>
        <row r="47">
          <cell r="A47">
            <v>5197</v>
          </cell>
          <cell r="B47" t="str">
            <v>05197</v>
          </cell>
          <cell r="C47" t="str">
            <v>ANTIOQUIA</v>
          </cell>
          <cell r="D47" t="str">
            <v>A-03-03-05-001-002-02</v>
          </cell>
          <cell r="E47" t="str">
            <v>COCORNA</v>
          </cell>
          <cell r="F47">
            <v>8909846340</v>
          </cell>
          <cell r="G47">
            <v>890984634</v>
          </cell>
          <cell r="H47" t="str">
            <v>ANTIOQUIA</v>
          </cell>
          <cell r="I47">
            <v>1</v>
          </cell>
          <cell r="J47"/>
          <cell r="K47"/>
          <cell r="L47"/>
          <cell r="M47">
            <v>240881091</v>
          </cell>
          <cell r="N47"/>
          <cell r="O47">
            <v>240881091</v>
          </cell>
          <cell r="P47">
            <v>20073424</v>
          </cell>
          <cell r="Q47">
            <v>40146848</v>
          </cell>
        </row>
        <row r="48">
          <cell r="A48">
            <v>5206</v>
          </cell>
          <cell r="B48" t="str">
            <v>05206</v>
          </cell>
          <cell r="C48" t="str">
            <v>ANTIOQUIA</v>
          </cell>
          <cell r="D48" t="str">
            <v>A-03-03-05-001-002-02</v>
          </cell>
          <cell r="E48" t="str">
            <v>CONCEPCION</v>
          </cell>
          <cell r="F48">
            <v>8909837186</v>
          </cell>
          <cell r="G48">
            <v>890983718</v>
          </cell>
          <cell r="H48" t="str">
            <v>ANTIOQUIA</v>
          </cell>
          <cell r="I48">
            <v>1</v>
          </cell>
          <cell r="J48"/>
          <cell r="K48"/>
          <cell r="L48"/>
          <cell r="M48">
            <v>49605850</v>
          </cell>
          <cell r="N48"/>
          <cell r="O48">
            <v>49605850</v>
          </cell>
          <cell r="P48">
            <v>4133821</v>
          </cell>
          <cell r="Q48">
            <v>8267642</v>
          </cell>
        </row>
        <row r="49">
          <cell r="A49">
            <v>5209</v>
          </cell>
          <cell r="B49" t="str">
            <v>05209</v>
          </cell>
          <cell r="C49" t="str">
            <v>ANTIOQUIA</v>
          </cell>
          <cell r="D49" t="str">
            <v>A-03-03-05-001-002-02</v>
          </cell>
          <cell r="E49" t="str">
            <v>CONCORDIA</v>
          </cell>
          <cell r="F49">
            <v>8909822618</v>
          </cell>
          <cell r="G49">
            <v>890982261</v>
          </cell>
          <cell r="H49" t="str">
            <v>ANTIOQUIA</v>
          </cell>
          <cell r="I49">
            <v>1</v>
          </cell>
          <cell r="J49"/>
          <cell r="K49"/>
          <cell r="L49"/>
          <cell r="M49">
            <v>195232475</v>
          </cell>
          <cell r="N49"/>
          <cell r="O49">
            <v>195232475</v>
          </cell>
          <cell r="P49">
            <v>16269373</v>
          </cell>
          <cell r="Q49">
            <v>32538746</v>
          </cell>
        </row>
        <row r="50">
          <cell r="A50">
            <v>5212</v>
          </cell>
          <cell r="B50" t="str">
            <v>05212</v>
          </cell>
          <cell r="C50" t="str">
            <v>ANTIOQUIA</v>
          </cell>
          <cell r="D50" t="str">
            <v>A-03-03-05-001-002-02</v>
          </cell>
          <cell r="E50" t="str">
            <v>COPACABANA</v>
          </cell>
          <cell r="F50">
            <v>8909807673</v>
          </cell>
          <cell r="G50">
            <v>890980767</v>
          </cell>
          <cell r="H50" t="str">
            <v>ANTIOQUIA</v>
          </cell>
          <cell r="I50">
            <v>1</v>
          </cell>
          <cell r="J50"/>
          <cell r="K50" t="str">
            <v>No. 3446 del 25-10-2017</v>
          </cell>
          <cell r="L50" t="str">
            <v>No.1724 del 18-06-2018</v>
          </cell>
          <cell r="M50">
            <v>616865855</v>
          </cell>
          <cell r="N50"/>
          <cell r="O50">
            <v>616865855</v>
          </cell>
          <cell r="P50">
            <v>51405488</v>
          </cell>
          <cell r="Q50">
            <v>102810976</v>
          </cell>
        </row>
        <row r="51">
          <cell r="A51">
            <v>5234</v>
          </cell>
          <cell r="B51" t="str">
            <v>05234</v>
          </cell>
          <cell r="C51" t="str">
            <v>ANTIOQUIA</v>
          </cell>
          <cell r="D51" t="str">
            <v>A-03-03-05-001-002-02</v>
          </cell>
          <cell r="E51" t="str">
            <v>DABEIBA</v>
          </cell>
          <cell r="F51">
            <v>8909800945</v>
          </cell>
          <cell r="G51">
            <v>890980094</v>
          </cell>
          <cell r="H51" t="str">
            <v>ANTIOQUIA</v>
          </cell>
          <cell r="I51">
            <v>1</v>
          </cell>
          <cell r="J51"/>
          <cell r="K51"/>
          <cell r="L51"/>
          <cell r="M51">
            <v>651765031</v>
          </cell>
          <cell r="N51"/>
          <cell r="O51">
            <v>651765031</v>
          </cell>
          <cell r="P51">
            <v>54313753</v>
          </cell>
          <cell r="Q51">
            <v>108627506</v>
          </cell>
        </row>
        <row r="52">
          <cell r="A52">
            <v>5237</v>
          </cell>
          <cell r="B52" t="str">
            <v>05237</v>
          </cell>
          <cell r="C52" t="str">
            <v>ANTIOQUIA</v>
          </cell>
          <cell r="D52" t="str">
            <v>A-03-03-05-001-002-02</v>
          </cell>
          <cell r="E52" t="str">
            <v>DON MATIAS</v>
          </cell>
          <cell r="F52">
            <v>8909840438</v>
          </cell>
          <cell r="G52">
            <v>890984043</v>
          </cell>
          <cell r="H52" t="str">
            <v>ANTIOQUIA</v>
          </cell>
          <cell r="I52">
            <v>1</v>
          </cell>
          <cell r="J52"/>
          <cell r="K52"/>
          <cell r="L52"/>
          <cell r="M52">
            <v>214454807</v>
          </cell>
          <cell r="N52"/>
          <cell r="O52">
            <v>214454807</v>
          </cell>
          <cell r="P52">
            <v>17871234</v>
          </cell>
          <cell r="Q52">
            <v>35742468</v>
          </cell>
        </row>
        <row r="53">
          <cell r="A53">
            <v>5240</v>
          </cell>
          <cell r="B53" t="str">
            <v>05240</v>
          </cell>
          <cell r="C53" t="str">
            <v>ANTIOQUIA</v>
          </cell>
          <cell r="D53" t="str">
            <v>A-03-03-05-001-002-02</v>
          </cell>
          <cell r="E53" t="str">
            <v>EBEJICO</v>
          </cell>
          <cell r="F53">
            <v>8909836647</v>
          </cell>
          <cell r="G53">
            <v>890983664</v>
          </cell>
          <cell r="H53" t="str">
            <v>ANTIOQUIA</v>
          </cell>
          <cell r="I53">
            <v>1</v>
          </cell>
          <cell r="J53"/>
          <cell r="K53"/>
          <cell r="L53"/>
          <cell r="M53">
            <v>113181373</v>
          </cell>
          <cell r="N53"/>
          <cell r="O53">
            <v>113181373</v>
          </cell>
          <cell r="P53">
            <v>9431781</v>
          </cell>
          <cell r="Q53">
            <v>18863562</v>
          </cell>
        </row>
        <row r="54">
          <cell r="A54">
            <v>5250</v>
          </cell>
          <cell r="B54" t="str">
            <v>05250</v>
          </cell>
          <cell r="C54" t="str">
            <v>ANTIOQUIA</v>
          </cell>
          <cell r="D54" t="str">
            <v>A-03-03-05-001-002-02</v>
          </cell>
          <cell r="E54" t="str">
            <v>EL BAGRE</v>
          </cell>
          <cell r="F54">
            <v>8909842212</v>
          </cell>
          <cell r="G54">
            <v>890984221</v>
          </cell>
          <cell r="H54" t="str">
            <v>ANTIOQUIA</v>
          </cell>
          <cell r="I54">
            <v>1</v>
          </cell>
          <cell r="J54"/>
          <cell r="K54"/>
          <cell r="L54"/>
          <cell r="M54">
            <v>1402714783</v>
          </cell>
          <cell r="N54"/>
          <cell r="O54">
            <v>1402714783</v>
          </cell>
          <cell r="P54">
            <v>116892899</v>
          </cell>
          <cell r="Q54">
            <v>233785798</v>
          </cell>
        </row>
        <row r="55">
          <cell r="A55">
            <v>5264</v>
          </cell>
          <cell r="B55" t="str">
            <v>05264</v>
          </cell>
          <cell r="C55" t="str">
            <v>ANTIOQUIA</v>
          </cell>
          <cell r="D55" t="str">
            <v>A-03-03-05-001-002-02</v>
          </cell>
          <cell r="E55" t="str">
            <v>ENTRERRIOS</v>
          </cell>
          <cell r="F55">
            <v>8909820682</v>
          </cell>
          <cell r="G55">
            <v>890982068</v>
          </cell>
          <cell r="H55" t="str">
            <v>ANTIOQUIA</v>
          </cell>
          <cell r="I55">
            <v>1</v>
          </cell>
          <cell r="J55"/>
          <cell r="K55"/>
          <cell r="L55"/>
          <cell r="M55">
            <v>83326725</v>
          </cell>
          <cell r="N55"/>
          <cell r="O55">
            <v>83326725</v>
          </cell>
          <cell r="P55">
            <v>6943894</v>
          </cell>
          <cell r="Q55">
            <v>13887788</v>
          </cell>
        </row>
        <row r="56">
          <cell r="A56">
            <v>5282</v>
          </cell>
          <cell r="B56" t="str">
            <v>05282</v>
          </cell>
          <cell r="C56" t="str">
            <v>ANTIOQUIA</v>
          </cell>
          <cell r="D56" t="str">
            <v>A-03-03-05-001-002-02</v>
          </cell>
          <cell r="E56" t="str">
            <v>FREDONIA</v>
          </cell>
          <cell r="F56">
            <v>8909808481</v>
          </cell>
          <cell r="G56">
            <v>890980848</v>
          </cell>
          <cell r="H56" t="str">
            <v>ANTIOQUIA</v>
          </cell>
          <cell r="I56">
            <v>1</v>
          </cell>
          <cell r="J56"/>
          <cell r="K56"/>
          <cell r="L56"/>
          <cell r="M56">
            <v>186033659</v>
          </cell>
          <cell r="N56"/>
          <cell r="O56">
            <v>186033659</v>
          </cell>
          <cell r="P56">
            <v>15502805</v>
          </cell>
          <cell r="Q56">
            <v>31005610</v>
          </cell>
        </row>
        <row r="57">
          <cell r="A57">
            <v>5284</v>
          </cell>
          <cell r="B57" t="str">
            <v>05284</v>
          </cell>
          <cell r="C57" t="str">
            <v>ANTIOQUIA</v>
          </cell>
          <cell r="D57" t="str">
            <v>A-03-03-05-001-002-02</v>
          </cell>
          <cell r="E57" t="str">
            <v>FRONTINO</v>
          </cell>
          <cell r="F57">
            <v>8909837068</v>
          </cell>
          <cell r="G57">
            <v>890983706</v>
          </cell>
          <cell r="H57" t="str">
            <v>ANTIOQUIA</v>
          </cell>
          <cell r="I57">
            <v>1</v>
          </cell>
          <cell r="J57"/>
          <cell r="K57"/>
          <cell r="L57"/>
          <cell r="M57">
            <v>462257167</v>
          </cell>
          <cell r="N57"/>
          <cell r="O57">
            <v>462257167</v>
          </cell>
          <cell r="P57">
            <v>38521431</v>
          </cell>
          <cell r="Q57">
            <v>77042862</v>
          </cell>
        </row>
        <row r="58">
          <cell r="A58">
            <v>5306</v>
          </cell>
          <cell r="B58" t="str">
            <v>05306</v>
          </cell>
          <cell r="C58" t="str">
            <v>ANTIOQUIA</v>
          </cell>
          <cell r="D58" t="str">
            <v>A-03-03-05-001-002-02</v>
          </cell>
          <cell r="E58" t="str">
            <v>GIRALDO</v>
          </cell>
          <cell r="F58">
            <v>8909837867</v>
          </cell>
          <cell r="G58">
            <v>890983786</v>
          </cell>
          <cell r="H58" t="str">
            <v>ANTIOQUIA</v>
          </cell>
          <cell r="I58">
            <v>1</v>
          </cell>
          <cell r="J58"/>
          <cell r="K58"/>
          <cell r="L58"/>
          <cell r="M58">
            <v>85970277</v>
          </cell>
          <cell r="N58"/>
          <cell r="O58">
            <v>85970277</v>
          </cell>
          <cell r="P58">
            <v>7164190</v>
          </cell>
          <cell r="Q58">
            <v>14328380</v>
          </cell>
        </row>
        <row r="59">
          <cell r="A59">
            <v>5308</v>
          </cell>
          <cell r="B59" t="str">
            <v>05308</v>
          </cell>
          <cell r="C59" t="str">
            <v>ANTIOQUIA</v>
          </cell>
          <cell r="D59" t="str">
            <v>A-03-03-05-001-002-02</v>
          </cell>
          <cell r="E59" t="str">
            <v>GIRARDOTA</v>
          </cell>
          <cell r="F59">
            <v>8909808071</v>
          </cell>
          <cell r="G59">
            <v>890980807</v>
          </cell>
          <cell r="H59" t="str">
            <v>ANTIOQUIA</v>
          </cell>
          <cell r="I59">
            <v>1</v>
          </cell>
          <cell r="J59"/>
          <cell r="K59"/>
          <cell r="L59"/>
          <cell r="M59">
            <v>351283959</v>
          </cell>
          <cell r="N59"/>
          <cell r="O59">
            <v>351283959</v>
          </cell>
          <cell r="P59">
            <v>29273663</v>
          </cell>
          <cell r="Q59">
            <v>58547326</v>
          </cell>
        </row>
        <row r="60">
          <cell r="A60">
            <v>5310</v>
          </cell>
          <cell r="B60" t="str">
            <v>05310</v>
          </cell>
          <cell r="C60" t="str">
            <v>ANTIOQUIA</v>
          </cell>
          <cell r="D60" t="str">
            <v>A-03-03-05-001-002-02</v>
          </cell>
          <cell r="E60" t="str">
            <v>GOMEZ PLATA</v>
          </cell>
          <cell r="F60">
            <v>8909839381</v>
          </cell>
          <cell r="G60">
            <v>890983938</v>
          </cell>
          <cell r="H60" t="str">
            <v>ANTIOQUIA</v>
          </cell>
          <cell r="I60">
            <v>1</v>
          </cell>
          <cell r="J60"/>
          <cell r="K60"/>
          <cell r="L60"/>
          <cell r="M60">
            <v>91463155</v>
          </cell>
          <cell r="N60"/>
          <cell r="O60">
            <v>91463155</v>
          </cell>
          <cell r="P60">
            <v>7621930</v>
          </cell>
          <cell r="Q60">
            <v>15243860</v>
          </cell>
        </row>
        <row r="61">
          <cell r="A61">
            <v>5313</v>
          </cell>
          <cell r="B61" t="str">
            <v>05313</v>
          </cell>
          <cell r="C61" t="str">
            <v>ANTIOQUIA</v>
          </cell>
          <cell r="D61" t="str">
            <v>A-03-03-05-001-002-02</v>
          </cell>
          <cell r="E61" t="str">
            <v>GRANADA</v>
          </cell>
          <cell r="F61">
            <v>8909837281</v>
          </cell>
          <cell r="G61">
            <v>890983728</v>
          </cell>
          <cell r="H61" t="str">
            <v>ANTIOQUIA</v>
          </cell>
          <cell r="I61">
            <v>1</v>
          </cell>
          <cell r="J61"/>
          <cell r="K61"/>
          <cell r="L61"/>
          <cell r="M61">
            <v>118344063</v>
          </cell>
          <cell r="N61"/>
          <cell r="O61">
            <v>118344063</v>
          </cell>
          <cell r="P61">
            <v>9862005</v>
          </cell>
          <cell r="Q61">
            <v>19724010</v>
          </cell>
        </row>
        <row r="62">
          <cell r="A62">
            <v>5315</v>
          </cell>
          <cell r="B62" t="str">
            <v>05315</v>
          </cell>
          <cell r="C62" t="str">
            <v>ANTIOQUIA</v>
          </cell>
          <cell r="D62" t="str">
            <v>A-03-03-05-001-002-02</v>
          </cell>
          <cell r="E62" t="str">
            <v>GUADALUPE</v>
          </cell>
          <cell r="F62">
            <v>8909811622</v>
          </cell>
          <cell r="G62">
            <v>890981162</v>
          </cell>
          <cell r="H62" t="str">
            <v>ANTIOQUIA</v>
          </cell>
          <cell r="I62">
            <v>1</v>
          </cell>
          <cell r="J62"/>
          <cell r="K62"/>
          <cell r="L62"/>
          <cell r="M62">
            <v>69937845</v>
          </cell>
          <cell r="N62"/>
          <cell r="O62">
            <v>69937845</v>
          </cell>
          <cell r="P62">
            <v>5828154</v>
          </cell>
          <cell r="Q62">
            <v>11656308</v>
          </cell>
        </row>
        <row r="63">
          <cell r="A63">
            <v>5318</v>
          </cell>
          <cell r="B63" t="str">
            <v>05318</v>
          </cell>
          <cell r="C63" t="str">
            <v>ANTIOQUIA</v>
          </cell>
          <cell r="D63" t="str">
            <v>A-03-03-05-001-002-02</v>
          </cell>
          <cell r="E63" t="str">
            <v>GUARNE</v>
          </cell>
          <cell r="F63">
            <v>8909820557</v>
          </cell>
          <cell r="G63">
            <v>890982055</v>
          </cell>
          <cell r="H63" t="str">
            <v>ANTIOQUIA</v>
          </cell>
          <cell r="I63">
            <v>1</v>
          </cell>
          <cell r="J63"/>
          <cell r="K63"/>
          <cell r="L63"/>
          <cell r="M63">
            <v>393065095</v>
          </cell>
          <cell r="N63"/>
          <cell r="O63">
            <v>393065095</v>
          </cell>
          <cell r="P63">
            <v>32755425</v>
          </cell>
          <cell r="Q63">
            <v>65510850</v>
          </cell>
        </row>
        <row r="64">
          <cell r="A64">
            <v>5321</v>
          </cell>
          <cell r="B64" t="str">
            <v>05321</v>
          </cell>
          <cell r="C64" t="str">
            <v>ANTIOQUIA</v>
          </cell>
          <cell r="D64" t="str">
            <v>A-03-03-05-001-002-02</v>
          </cell>
          <cell r="E64" t="str">
            <v>GUATAPE</v>
          </cell>
          <cell r="F64">
            <v>8909838303</v>
          </cell>
          <cell r="G64">
            <v>890983830</v>
          </cell>
          <cell r="H64" t="str">
            <v>ANTIOQUIA</v>
          </cell>
          <cell r="I64">
            <v>1</v>
          </cell>
          <cell r="J64"/>
          <cell r="K64"/>
          <cell r="L64"/>
          <cell r="M64">
            <v>86072371</v>
          </cell>
          <cell r="N64"/>
          <cell r="O64">
            <v>86072371</v>
          </cell>
          <cell r="P64">
            <v>7172698</v>
          </cell>
          <cell r="Q64">
            <v>14345396</v>
          </cell>
        </row>
        <row r="65">
          <cell r="A65">
            <v>5347</v>
          </cell>
          <cell r="B65" t="str">
            <v>05347</v>
          </cell>
          <cell r="C65" t="str">
            <v>ANTIOQUIA</v>
          </cell>
          <cell r="D65" t="str">
            <v>A-03-03-05-001-002-02</v>
          </cell>
          <cell r="E65" t="str">
            <v>HELICONIA</v>
          </cell>
          <cell r="F65">
            <v>8909824947</v>
          </cell>
          <cell r="G65">
            <v>890982494</v>
          </cell>
          <cell r="H65" t="str">
            <v>ANTIOQUIA</v>
          </cell>
          <cell r="I65">
            <v>1</v>
          </cell>
          <cell r="J65"/>
          <cell r="K65"/>
          <cell r="L65"/>
          <cell r="M65">
            <v>59079416</v>
          </cell>
          <cell r="N65"/>
          <cell r="O65">
            <v>59079416</v>
          </cell>
          <cell r="P65">
            <v>4923285</v>
          </cell>
          <cell r="Q65">
            <v>9846570</v>
          </cell>
        </row>
        <row r="66">
          <cell r="A66">
            <v>5353</v>
          </cell>
          <cell r="B66" t="str">
            <v>05353</v>
          </cell>
          <cell r="C66" t="str">
            <v>ANTIOQUIA</v>
          </cell>
          <cell r="D66" t="str">
            <v>A-03-03-05-001-002-02</v>
          </cell>
          <cell r="E66" t="str">
            <v>HISPANIA</v>
          </cell>
          <cell r="F66">
            <v>8909849868</v>
          </cell>
          <cell r="G66">
            <v>890984986</v>
          </cell>
          <cell r="H66" t="str">
            <v>ANTIOQUIA</v>
          </cell>
          <cell r="I66">
            <v>1</v>
          </cell>
          <cell r="J66"/>
          <cell r="K66"/>
          <cell r="L66"/>
          <cell r="M66">
            <v>62316485</v>
          </cell>
          <cell r="N66"/>
          <cell r="O66">
            <v>62316485</v>
          </cell>
          <cell r="P66">
            <v>5193040</v>
          </cell>
          <cell r="Q66">
            <v>10386080</v>
          </cell>
        </row>
        <row r="67">
          <cell r="A67">
            <v>5361</v>
          </cell>
          <cell r="B67" t="str">
            <v>05361</v>
          </cell>
          <cell r="C67" t="str">
            <v>ANTIOQUIA</v>
          </cell>
          <cell r="D67" t="str">
            <v>A-03-03-05-001-002-02</v>
          </cell>
          <cell r="E67" t="str">
            <v>ITUANGO</v>
          </cell>
          <cell r="F67">
            <v>8909822782</v>
          </cell>
          <cell r="G67">
            <v>890982278</v>
          </cell>
          <cell r="H67" t="str">
            <v>ANTIOQUIA</v>
          </cell>
          <cell r="I67">
            <v>1</v>
          </cell>
          <cell r="J67"/>
          <cell r="K67"/>
          <cell r="L67"/>
          <cell r="M67">
            <v>418645559</v>
          </cell>
          <cell r="N67"/>
          <cell r="O67">
            <v>418645559</v>
          </cell>
          <cell r="P67">
            <v>34887130</v>
          </cell>
          <cell r="Q67">
            <v>69774260</v>
          </cell>
        </row>
        <row r="68">
          <cell r="A68">
            <v>5364</v>
          </cell>
          <cell r="B68" t="str">
            <v>05364</v>
          </cell>
          <cell r="C68" t="str">
            <v>ANTIOQUIA</v>
          </cell>
          <cell r="D68" t="str">
            <v>A-03-03-05-001-002-02</v>
          </cell>
          <cell r="E68" t="str">
            <v>JARDIN</v>
          </cell>
          <cell r="F68">
            <v>8909822940</v>
          </cell>
          <cell r="G68">
            <v>890982294</v>
          </cell>
          <cell r="H68" t="str">
            <v>ANTIOQUIA</v>
          </cell>
          <cell r="I68">
            <v>1</v>
          </cell>
          <cell r="J68"/>
          <cell r="K68"/>
          <cell r="L68"/>
          <cell r="M68">
            <v>140691861</v>
          </cell>
          <cell r="N68"/>
          <cell r="O68">
            <v>140691861</v>
          </cell>
          <cell r="P68">
            <v>11724322</v>
          </cell>
          <cell r="Q68">
            <v>23448644</v>
          </cell>
        </row>
        <row r="69">
          <cell r="A69">
            <v>5368</v>
          </cell>
          <cell r="B69" t="str">
            <v>05368</v>
          </cell>
          <cell r="C69" t="str">
            <v>ANTIOQUIA</v>
          </cell>
          <cell r="D69" t="str">
            <v>A-03-03-05-001-002-02</v>
          </cell>
          <cell r="E69" t="str">
            <v>JERICO</v>
          </cell>
          <cell r="F69">
            <v>8909810695</v>
          </cell>
          <cell r="G69">
            <v>890981069</v>
          </cell>
          <cell r="H69" t="str">
            <v>ANTIOQUIA</v>
          </cell>
          <cell r="I69">
            <v>1</v>
          </cell>
          <cell r="J69"/>
          <cell r="K69"/>
          <cell r="L69"/>
          <cell r="M69">
            <v>108027181</v>
          </cell>
          <cell r="N69"/>
          <cell r="O69">
            <v>108027181</v>
          </cell>
          <cell r="P69">
            <v>9002265</v>
          </cell>
          <cell r="Q69">
            <v>18004530</v>
          </cell>
        </row>
        <row r="70">
          <cell r="A70">
            <v>5376</v>
          </cell>
          <cell r="B70" t="str">
            <v>05376</v>
          </cell>
          <cell r="C70" t="str">
            <v>ANTIOQUIA</v>
          </cell>
          <cell r="D70" t="str">
            <v>A-03-03-05-001-002-02</v>
          </cell>
          <cell r="E70" t="str">
            <v>LA CEJA</v>
          </cell>
          <cell r="F70">
            <v>8909812075</v>
          </cell>
          <cell r="G70">
            <v>890981207</v>
          </cell>
          <cell r="H70" t="str">
            <v>ANTIOQUIA</v>
          </cell>
          <cell r="I70">
            <v>1</v>
          </cell>
          <cell r="J70"/>
          <cell r="K70"/>
          <cell r="L70"/>
          <cell r="M70">
            <v>518534999</v>
          </cell>
          <cell r="N70"/>
          <cell r="O70">
            <v>518534999</v>
          </cell>
          <cell r="P70">
            <v>43211250</v>
          </cell>
          <cell r="Q70">
            <v>86422500</v>
          </cell>
        </row>
        <row r="71">
          <cell r="A71">
            <v>5380</v>
          </cell>
          <cell r="B71" t="str">
            <v>05380</v>
          </cell>
          <cell r="C71" t="str">
            <v>ANTIOQUIA</v>
          </cell>
          <cell r="D71" t="str">
            <v>A-03-03-05-001-002-02</v>
          </cell>
          <cell r="E71" t="str">
            <v>LA ESTRELLA</v>
          </cell>
          <cell r="F71">
            <v>8909807824</v>
          </cell>
          <cell r="G71">
            <v>890980782</v>
          </cell>
          <cell r="H71" t="str">
            <v>ANTIOQUIA</v>
          </cell>
          <cell r="I71">
            <v>1</v>
          </cell>
          <cell r="J71"/>
          <cell r="K71"/>
          <cell r="L71"/>
          <cell r="M71">
            <v>344126995</v>
          </cell>
          <cell r="N71"/>
          <cell r="O71">
            <v>344126995</v>
          </cell>
          <cell r="P71">
            <v>28677250</v>
          </cell>
          <cell r="Q71">
            <v>57354500</v>
          </cell>
        </row>
        <row r="72">
          <cell r="A72">
            <v>5390</v>
          </cell>
          <cell r="B72" t="str">
            <v>05390</v>
          </cell>
          <cell r="C72" t="str">
            <v>ANTIOQUIA</v>
          </cell>
          <cell r="D72" t="str">
            <v>A-03-03-05-001-002-02</v>
          </cell>
          <cell r="E72" t="str">
            <v>LA PINTADA</v>
          </cell>
          <cell r="F72">
            <v>8110090178</v>
          </cell>
          <cell r="G72">
            <v>811009017</v>
          </cell>
          <cell r="H72" t="str">
            <v>ANTIOQUIA</v>
          </cell>
          <cell r="I72">
            <v>1</v>
          </cell>
          <cell r="J72"/>
          <cell r="K72"/>
          <cell r="L72"/>
          <cell r="M72">
            <v>103427521</v>
          </cell>
          <cell r="N72"/>
          <cell r="O72">
            <v>103427521</v>
          </cell>
          <cell r="P72">
            <v>8618960</v>
          </cell>
          <cell r="Q72">
            <v>17237920</v>
          </cell>
        </row>
        <row r="73">
          <cell r="A73">
            <v>5400</v>
          </cell>
          <cell r="B73" t="str">
            <v>05400</v>
          </cell>
          <cell r="C73" t="str">
            <v>ANTIOQUIA</v>
          </cell>
          <cell r="D73" t="str">
            <v>A-03-03-05-001-002-02</v>
          </cell>
          <cell r="E73" t="str">
            <v>LA UNION</v>
          </cell>
          <cell r="F73">
            <v>8909819950</v>
          </cell>
          <cell r="G73">
            <v>890981995</v>
          </cell>
          <cell r="H73" t="str">
            <v>ANTIOQUIA</v>
          </cell>
          <cell r="I73">
            <v>1</v>
          </cell>
          <cell r="J73"/>
          <cell r="K73"/>
          <cell r="L73"/>
          <cell r="M73">
            <v>213171275</v>
          </cell>
          <cell r="N73"/>
          <cell r="O73">
            <v>213171275</v>
          </cell>
          <cell r="P73">
            <v>17764273</v>
          </cell>
          <cell r="Q73">
            <v>35528546</v>
          </cell>
        </row>
        <row r="74">
          <cell r="A74">
            <v>5411</v>
          </cell>
          <cell r="B74" t="str">
            <v>05411</v>
          </cell>
          <cell r="C74" t="str">
            <v>ANTIOQUIA</v>
          </cell>
          <cell r="D74" t="str">
            <v>A-03-03-05-001-002-02</v>
          </cell>
          <cell r="E74" t="str">
            <v>LIBORINA</v>
          </cell>
          <cell r="F74">
            <v>8909836726</v>
          </cell>
          <cell r="G74">
            <v>890983672</v>
          </cell>
          <cell r="H74" t="str">
            <v>ANTIOQUIA</v>
          </cell>
          <cell r="I74">
            <v>1</v>
          </cell>
          <cell r="J74"/>
          <cell r="K74"/>
          <cell r="L74"/>
          <cell r="M74">
            <v>119314331</v>
          </cell>
          <cell r="N74"/>
          <cell r="O74">
            <v>119314331</v>
          </cell>
          <cell r="P74">
            <v>9942861</v>
          </cell>
          <cell r="Q74">
            <v>19885722</v>
          </cell>
        </row>
        <row r="75">
          <cell r="A75">
            <v>5425</v>
          </cell>
          <cell r="B75" t="str">
            <v>05425</v>
          </cell>
          <cell r="C75" t="str">
            <v>ANTIOQUIA</v>
          </cell>
          <cell r="D75" t="str">
            <v>A-03-03-05-001-002-02</v>
          </cell>
          <cell r="E75" t="str">
            <v>MACEO</v>
          </cell>
          <cell r="F75">
            <v>8909809583</v>
          </cell>
          <cell r="G75">
            <v>890980958</v>
          </cell>
          <cell r="H75" t="str">
            <v>ANTIOQUIA</v>
          </cell>
          <cell r="I75">
            <v>1</v>
          </cell>
          <cell r="J75"/>
          <cell r="K75"/>
          <cell r="L75"/>
          <cell r="M75">
            <v>118491955</v>
          </cell>
          <cell r="N75"/>
          <cell r="O75">
            <v>118491955</v>
          </cell>
          <cell r="P75">
            <v>9874330</v>
          </cell>
          <cell r="Q75">
            <v>19748660</v>
          </cell>
        </row>
        <row r="76">
          <cell r="A76">
            <v>5440</v>
          </cell>
          <cell r="B76" t="str">
            <v>05440</v>
          </cell>
          <cell r="C76" t="str">
            <v>ANTIOQUIA</v>
          </cell>
          <cell r="D76" t="str">
            <v>A-03-03-05-001-002-02</v>
          </cell>
          <cell r="E76" t="str">
            <v>MARINILLA</v>
          </cell>
          <cell r="F76">
            <v>8909837161</v>
          </cell>
          <cell r="G76">
            <v>890983716</v>
          </cell>
          <cell r="H76" t="str">
            <v>ANTIOQUIA</v>
          </cell>
          <cell r="I76">
            <v>1</v>
          </cell>
          <cell r="J76"/>
          <cell r="K76"/>
          <cell r="L76"/>
          <cell r="M76">
            <v>637281495</v>
          </cell>
          <cell r="N76"/>
          <cell r="O76">
            <v>637281495</v>
          </cell>
          <cell r="P76">
            <v>53106791</v>
          </cell>
          <cell r="Q76">
            <v>106213582</v>
          </cell>
        </row>
        <row r="77">
          <cell r="A77">
            <v>5467</v>
          </cell>
          <cell r="B77" t="str">
            <v>05467</v>
          </cell>
          <cell r="C77" t="str">
            <v>ANTIOQUIA</v>
          </cell>
          <cell r="D77" t="str">
            <v>A-03-03-05-001-002-02</v>
          </cell>
          <cell r="E77" t="str">
            <v>MONTEBELLO</v>
          </cell>
          <cell r="F77">
            <v>8909811156</v>
          </cell>
          <cell r="G77">
            <v>890981115</v>
          </cell>
          <cell r="H77" t="str">
            <v>ANTIOQUIA</v>
          </cell>
          <cell r="I77">
            <v>1</v>
          </cell>
          <cell r="J77"/>
          <cell r="K77"/>
          <cell r="L77"/>
          <cell r="M77">
            <v>69741203</v>
          </cell>
          <cell r="N77"/>
          <cell r="O77">
            <v>69741203</v>
          </cell>
          <cell r="P77">
            <v>5811767</v>
          </cell>
          <cell r="Q77">
            <v>11623534</v>
          </cell>
        </row>
        <row r="78">
          <cell r="A78">
            <v>5475</v>
          </cell>
          <cell r="B78" t="str">
            <v>05475</v>
          </cell>
          <cell r="C78" t="str">
            <v>ANTIOQUIA</v>
          </cell>
          <cell r="D78" t="str">
            <v>A-03-03-05-001-002-02</v>
          </cell>
          <cell r="E78" t="str">
            <v>MURINDO</v>
          </cell>
          <cell r="F78">
            <v>8909848820</v>
          </cell>
          <cell r="G78">
            <v>890984882</v>
          </cell>
          <cell r="H78" t="str">
            <v>ANTIOQUIA</v>
          </cell>
          <cell r="I78">
            <v>1</v>
          </cell>
          <cell r="J78"/>
          <cell r="K78"/>
          <cell r="L78"/>
          <cell r="M78">
            <v>245132731</v>
          </cell>
          <cell r="N78"/>
          <cell r="O78">
            <v>245132731</v>
          </cell>
          <cell r="P78">
            <v>20427728</v>
          </cell>
          <cell r="Q78">
            <v>40855456</v>
          </cell>
        </row>
        <row r="79">
          <cell r="A79">
            <v>5480</v>
          </cell>
          <cell r="B79" t="str">
            <v>05480</v>
          </cell>
          <cell r="C79" t="str">
            <v>ANTIOQUIA</v>
          </cell>
          <cell r="D79" t="str">
            <v>A-03-03-05-001-002-02</v>
          </cell>
          <cell r="E79" t="str">
            <v>MUTATA</v>
          </cell>
          <cell r="F79">
            <v>8909809505</v>
          </cell>
          <cell r="G79">
            <v>890980950</v>
          </cell>
          <cell r="H79" t="str">
            <v>ANTIOQUIA</v>
          </cell>
          <cell r="I79">
            <v>1</v>
          </cell>
          <cell r="J79"/>
          <cell r="K79" t="str">
            <v>No. 3446 del 25-10-2017</v>
          </cell>
          <cell r="L79" t="str">
            <v>No. 1498 del 25-05-2018</v>
          </cell>
          <cell r="M79">
            <v>450528839</v>
          </cell>
          <cell r="N79"/>
          <cell r="O79">
            <v>450528839</v>
          </cell>
          <cell r="P79">
            <v>37544070</v>
          </cell>
          <cell r="Q79">
            <v>75088140</v>
          </cell>
        </row>
        <row r="80">
          <cell r="A80">
            <v>5483</v>
          </cell>
          <cell r="B80" t="str">
            <v>05483</v>
          </cell>
          <cell r="C80" t="str">
            <v>ANTIOQUIA</v>
          </cell>
          <cell r="D80" t="str">
            <v>A-03-03-05-001-002-02</v>
          </cell>
          <cell r="E80" t="str">
            <v>NARINO</v>
          </cell>
          <cell r="F80">
            <v>8909825669</v>
          </cell>
          <cell r="G80">
            <v>890982566</v>
          </cell>
          <cell r="H80" t="str">
            <v>ANTIOQUIA</v>
          </cell>
          <cell r="I80">
            <v>1</v>
          </cell>
          <cell r="J80"/>
          <cell r="K80"/>
          <cell r="L80"/>
          <cell r="M80">
            <v>112018533</v>
          </cell>
          <cell r="N80"/>
          <cell r="O80">
            <v>112018533</v>
          </cell>
          <cell r="P80">
            <v>9334878</v>
          </cell>
          <cell r="Q80">
            <v>18669756</v>
          </cell>
        </row>
        <row r="81">
          <cell r="A81">
            <v>5490</v>
          </cell>
          <cell r="B81" t="str">
            <v>05490</v>
          </cell>
          <cell r="C81" t="str">
            <v>ANTIOQUIA</v>
          </cell>
          <cell r="D81" t="str">
            <v>A-03-03-05-001-002-02</v>
          </cell>
          <cell r="E81" t="str">
            <v>NECOCLI</v>
          </cell>
          <cell r="F81">
            <v>8909838731</v>
          </cell>
          <cell r="G81">
            <v>890983873</v>
          </cell>
          <cell r="H81" t="str">
            <v>ANTIOQUIA</v>
          </cell>
          <cell r="I81">
            <v>1</v>
          </cell>
          <cell r="J81"/>
          <cell r="K81"/>
          <cell r="L81"/>
          <cell r="M81">
            <v>1873385087</v>
          </cell>
          <cell r="N81"/>
          <cell r="O81">
            <v>1873385087</v>
          </cell>
          <cell r="P81">
            <v>156115424</v>
          </cell>
          <cell r="Q81">
            <v>312230848</v>
          </cell>
        </row>
        <row r="82">
          <cell r="A82">
            <v>5495</v>
          </cell>
          <cell r="B82" t="str">
            <v>05495</v>
          </cell>
          <cell r="C82" t="str">
            <v>ANTIOQUIA</v>
          </cell>
          <cell r="D82" t="str">
            <v>A-03-03-05-001-002-02</v>
          </cell>
          <cell r="E82" t="str">
            <v>NECHI</v>
          </cell>
          <cell r="F82">
            <v>8909853548</v>
          </cell>
          <cell r="G82">
            <v>890985354</v>
          </cell>
          <cell r="H82" t="str">
            <v>ANTIOQUIA</v>
          </cell>
          <cell r="I82">
            <v>1</v>
          </cell>
          <cell r="J82"/>
          <cell r="K82" t="str">
            <v>No. 4091 del 16-11-2016</v>
          </cell>
          <cell r="L82" t="str">
            <v>No. 3755 del 14-11-2017</v>
          </cell>
          <cell r="M82">
            <v>812435079</v>
          </cell>
          <cell r="N82"/>
          <cell r="O82">
            <v>812435079</v>
          </cell>
          <cell r="P82">
            <v>67702923</v>
          </cell>
          <cell r="Q82">
            <v>135405846</v>
          </cell>
        </row>
        <row r="83">
          <cell r="A83">
            <v>5501</v>
          </cell>
          <cell r="B83" t="str">
            <v>05501</v>
          </cell>
          <cell r="C83" t="str">
            <v>ANTIOQUIA</v>
          </cell>
          <cell r="D83" t="str">
            <v>A-03-03-05-001-002-02</v>
          </cell>
          <cell r="E83" t="str">
            <v>OLAYA</v>
          </cell>
          <cell r="F83">
            <v>8909841619</v>
          </cell>
          <cell r="G83">
            <v>890984161</v>
          </cell>
          <cell r="H83" t="str">
            <v>ANTIOQUIA</v>
          </cell>
          <cell r="I83">
            <v>1</v>
          </cell>
          <cell r="J83"/>
          <cell r="K83"/>
          <cell r="L83"/>
          <cell r="M83">
            <v>36110142</v>
          </cell>
          <cell r="N83"/>
          <cell r="O83">
            <v>36110142</v>
          </cell>
          <cell r="P83">
            <v>3009179</v>
          </cell>
          <cell r="Q83">
            <v>6018358</v>
          </cell>
        </row>
        <row r="84">
          <cell r="A84">
            <v>5541</v>
          </cell>
          <cell r="B84" t="str">
            <v>05541</v>
          </cell>
          <cell r="C84" t="str">
            <v>ANTIOQUIA</v>
          </cell>
          <cell r="D84" t="str">
            <v>A-03-03-05-001-002-02</v>
          </cell>
          <cell r="E84" t="str">
            <v>PENOL</v>
          </cell>
          <cell r="F84">
            <v>8909809171</v>
          </cell>
          <cell r="G84">
            <v>890980917</v>
          </cell>
          <cell r="H84" t="str">
            <v>ANTIOQUIA</v>
          </cell>
          <cell r="I84">
            <v>1</v>
          </cell>
          <cell r="J84"/>
          <cell r="K84"/>
          <cell r="L84"/>
          <cell r="M84">
            <v>205973491</v>
          </cell>
          <cell r="N84"/>
          <cell r="O84">
            <v>205973491</v>
          </cell>
          <cell r="P84">
            <v>17164458</v>
          </cell>
          <cell r="Q84">
            <v>34328916</v>
          </cell>
        </row>
        <row r="85">
          <cell r="A85">
            <v>5543</v>
          </cell>
          <cell r="B85" t="str">
            <v>05543</v>
          </cell>
          <cell r="C85" t="str">
            <v>ANTIOQUIA</v>
          </cell>
          <cell r="D85" t="str">
            <v>A-03-03-05-001-002-02</v>
          </cell>
          <cell r="E85" t="str">
            <v>PEQUE</v>
          </cell>
          <cell r="F85">
            <v>8909823014</v>
          </cell>
          <cell r="G85">
            <v>890982301</v>
          </cell>
          <cell r="H85" t="str">
            <v>ANTIOQUIA</v>
          </cell>
          <cell r="I85">
            <v>1</v>
          </cell>
          <cell r="J85"/>
          <cell r="K85"/>
          <cell r="L85"/>
          <cell r="M85">
            <v>127192711</v>
          </cell>
          <cell r="N85"/>
          <cell r="O85">
            <v>127192711</v>
          </cell>
          <cell r="P85">
            <v>10599393</v>
          </cell>
          <cell r="Q85">
            <v>21198786</v>
          </cell>
        </row>
        <row r="86">
          <cell r="A86">
            <v>5576</v>
          </cell>
          <cell r="B86" t="str">
            <v>05576</v>
          </cell>
          <cell r="C86" t="str">
            <v>ANTIOQUIA</v>
          </cell>
          <cell r="D86" t="str">
            <v>A-03-03-05-001-002-02</v>
          </cell>
          <cell r="E86" t="str">
            <v>PUEBLORRICO</v>
          </cell>
          <cell r="F86">
            <v>8909811052</v>
          </cell>
          <cell r="G86">
            <v>890981105</v>
          </cell>
          <cell r="H86" t="str">
            <v>ANTIOQUIA</v>
          </cell>
          <cell r="I86">
            <v>1</v>
          </cell>
          <cell r="J86"/>
          <cell r="K86"/>
          <cell r="L86"/>
          <cell r="M86">
            <v>90453819</v>
          </cell>
          <cell r="N86"/>
          <cell r="O86">
            <v>90453819</v>
          </cell>
          <cell r="P86">
            <v>7537818</v>
          </cell>
          <cell r="Q86">
            <v>15075636</v>
          </cell>
        </row>
        <row r="87">
          <cell r="A87">
            <v>5579</v>
          </cell>
          <cell r="B87" t="str">
            <v>05579</v>
          </cell>
          <cell r="C87" t="str">
            <v>ANTIOQUIA</v>
          </cell>
          <cell r="D87" t="str">
            <v>A-03-03-05-001-002-02</v>
          </cell>
          <cell r="E87" t="str">
            <v>PUERTO BERRIO</v>
          </cell>
          <cell r="F87">
            <v>8909800493</v>
          </cell>
          <cell r="G87">
            <v>890980049</v>
          </cell>
          <cell r="H87" t="str">
            <v>ANTIOQUIA</v>
          </cell>
          <cell r="I87">
            <v>1</v>
          </cell>
          <cell r="J87"/>
          <cell r="K87"/>
          <cell r="L87"/>
          <cell r="M87">
            <v>494895047</v>
          </cell>
          <cell r="N87"/>
          <cell r="O87">
            <v>494895047</v>
          </cell>
          <cell r="P87">
            <v>41241254</v>
          </cell>
          <cell r="Q87">
            <v>82482508</v>
          </cell>
        </row>
        <row r="88">
          <cell r="A88">
            <v>5585</v>
          </cell>
          <cell r="B88" t="str">
            <v>05585</v>
          </cell>
          <cell r="C88" t="str">
            <v>ANTIOQUIA</v>
          </cell>
          <cell r="D88" t="str">
            <v>A-03-03-05-001-002-02</v>
          </cell>
          <cell r="E88" t="str">
            <v>PUERTO NARE</v>
          </cell>
          <cell r="F88">
            <v>8909810008</v>
          </cell>
          <cell r="G88">
            <v>890981000</v>
          </cell>
          <cell r="H88" t="str">
            <v>ANTIOQUIA</v>
          </cell>
          <cell r="I88">
            <v>1</v>
          </cell>
          <cell r="J88"/>
          <cell r="K88"/>
          <cell r="L88"/>
          <cell r="M88">
            <v>177536319</v>
          </cell>
          <cell r="N88"/>
          <cell r="O88">
            <v>177536319</v>
          </cell>
          <cell r="P88">
            <v>14794693</v>
          </cell>
          <cell r="Q88">
            <v>29589386</v>
          </cell>
        </row>
        <row r="89">
          <cell r="A89">
            <v>5591</v>
          </cell>
          <cell r="B89" t="str">
            <v>05591</v>
          </cell>
          <cell r="C89" t="str">
            <v>ANTIOQUIA</v>
          </cell>
          <cell r="D89" t="str">
            <v>A-03-03-05-001-002-02</v>
          </cell>
          <cell r="E89" t="str">
            <v>PUERTO TRIUNFO</v>
          </cell>
          <cell r="F89">
            <v>8909839064</v>
          </cell>
          <cell r="G89">
            <v>890983906</v>
          </cell>
          <cell r="H89" t="str">
            <v>ANTIOQUIA</v>
          </cell>
          <cell r="I89">
            <v>1</v>
          </cell>
          <cell r="J89"/>
          <cell r="K89" t="str">
            <v>No. 3446 del 25-10-2017</v>
          </cell>
          <cell r="L89" t="str">
            <v>Res.4756 04/12/2018</v>
          </cell>
          <cell r="M89">
            <v>263160279</v>
          </cell>
          <cell r="N89"/>
          <cell r="O89">
            <v>263160279</v>
          </cell>
          <cell r="P89">
            <v>21930023</v>
          </cell>
          <cell r="Q89">
            <v>43860046</v>
          </cell>
        </row>
        <row r="90">
          <cell r="A90">
            <v>5604</v>
          </cell>
          <cell r="B90" t="str">
            <v>05604</v>
          </cell>
          <cell r="C90" t="str">
            <v>ANTIOQUIA</v>
          </cell>
          <cell r="D90" t="str">
            <v>A-03-03-05-001-002-02</v>
          </cell>
          <cell r="E90" t="str">
            <v>REMEDIOS</v>
          </cell>
          <cell r="F90">
            <v>8909843124</v>
          </cell>
          <cell r="G90">
            <v>890984312</v>
          </cell>
          <cell r="H90" t="str">
            <v>ANTIOQUIA</v>
          </cell>
          <cell r="I90">
            <v>1</v>
          </cell>
          <cell r="J90"/>
          <cell r="K90"/>
          <cell r="L90"/>
          <cell r="M90">
            <v>739368351</v>
          </cell>
          <cell r="N90"/>
          <cell r="O90">
            <v>739368351</v>
          </cell>
          <cell r="P90">
            <v>61614029</v>
          </cell>
          <cell r="Q90">
            <v>123228058</v>
          </cell>
        </row>
        <row r="91">
          <cell r="A91">
            <v>5607</v>
          </cell>
          <cell r="B91" t="str">
            <v>05607</v>
          </cell>
          <cell r="C91" t="str">
            <v>ANTIOQUIA</v>
          </cell>
          <cell r="D91" t="str">
            <v>A-03-03-05-001-002-02</v>
          </cell>
          <cell r="E91" t="str">
            <v>RETIRO</v>
          </cell>
          <cell r="F91">
            <v>8909836740</v>
          </cell>
          <cell r="G91">
            <v>890983674</v>
          </cell>
          <cell r="H91" t="str">
            <v>ANTIOQUIA</v>
          </cell>
          <cell r="I91">
            <v>1</v>
          </cell>
          <cell r="J91"/>
          <cell r="K91"/>
          <cell r="L91"/>
          <cell r="M91">
            <v>157795083</v>
          </cell>
          <cell r="N91"/>
          <cell r="O91">
            <v>157795083</v>
          </cell>
          <cell r="P91">
            <v>13149590</v>
          </cell>
          <cell r="Q91">
            <v>26299180</v>
          </cell>
        </row>
        <row r="92">
          <cell r="A92">
            <v>5628</v>
          </cell>
          <cell r="B92" t="str">
            <v>05628</v>
          </cell>
          <cell r="C92" t="str">
            <v>ANTIOQUIA</v>
          </cell>
          <cell r="D92" t="str">
            <v>A-03-03-05-001-002-02</v>
          </cell>
          <cell r="E92" t="str">
            <v>SABANALARGA</v>
          </cell>
          <cell r="F92">
            <v>8909837369</v>
          </cell>
          <cell r="G92">
            <v>890983736</v>
          </cell>
          <cell r="H92" t="str">
            <v>ANTIOQUIA</v>
          </cell>
          <cell r="I92">
            <v>1</v>
          </cell>
          <cell r="J92"/>
          <cell r="K92"/>
          <cell r="L92"/>
          <cell r="M92">
            <v>142227025</v>
          </cell>
          <cell r="N92"/>
          <cell r="O92">
            <v>142227025</v>
          </cell>
          <cell r="P92">
            <v>11852252</v>
          </cell>
          <cell r="Q92">
            <v>23704504</v>
          </cell>
        </row>
        <row r="93">
          <cell r="A93">
            <v>5642</v>
          </cell>
          <cell r="B93" t="str">
            <v>05642</v>
          </cell>
          <cell r="C93" t="str">
            <v>ANTIOQUIA</v>
          </cell>
          <cell r="D93" t="str">
            <v>A-03-03-05-001-002-02</v>
          </cell>
          <cell r="E93" t="str">
            <v>SALGAR</v>
          </cell>
          <cell r="F93">
            <v>8909805770</v>
          </cell>
          <cell r="G93">
            <v>890980577</v>
          </cell>
          <cell r="H93" t="str">
            <v>ANTIOQUIA</v>
          </cell>
          <cell r="I93">
            <v>1</v>
          </cell>
          <cell r="J93"/>
          <cell r="K93"/>
          <cell r="L93"/>
          <cell r="M93">
            <v>185626951</v>
          </cell>
          <cell r="N93"/>
          <cell r="O93">
            <v>185626951</v>
          </cell>
          <cell r="P93">
            <v>15468913</v>
          </cell>
          <cell r="Q93">
            <v>30937826</v>
          </cell>
        </row>
        <row r="94">
          <cell r="A94">
            <v>5647</v>
          </cell>
          <cell r="B94" t="str">
            <v>05647</v>
          </cell>
          <cell r="C94" t="str">
            <v>ANTIOQUIA</v>
          </cell>
          <cell r="D94" t="str">
            <v>A-03-03-05-001-002-02</v>
          </cell>
          <cell r="E94" t="str">
            <v>SAN ANDRES</v>
          </cell>
          <cell r="F94">
            <v>8909818683</v>
          </cell>
          <cell r="G94">
            <v>890981868</v>
          </cell>
          <cell r="H94" t="str">
            <v>ANTIOQUIA</v>
          </cell>
          <cell r="I94">
            <v>1</v>
          </cell>
          <cell r="J94"/>
          <cell r="K94"/>
          <cell r="L94"/>
          <cell r="M94">
            <v>125932723</v>
          </cell>
          <cell r="N94"/>
          <cell r="O94">
            <v>125932723</v>
          </cell>
          <cell r="P94">
            <v>10494394</v>
          </cell>
          <cell r="Q94">
            <v>20988788</v>
          </cell>
        </row>
        <row r="95">
          <cell r="A95">
            <v>5649</v>
          </cell>
          <cell r="B95" t="str">
            <v>05649</v>
          </cell>
          <cell r="C95" t="str">
            <v>ANTIOQUIA</v>
          </cell>
          <cell r="D95" t="str">
            <v>A-03-03-05-001-002-02</v>
          </cell>
          <cell r="E95" t="str">
            <v>SAN CARLOS</v>
          </cell>
          <cell r="F95">
            <v>8909837409</v>
          </cell>
          <cell r="G95">
            <v>890983740</v>
          </cell>
          <cell r="H95" t="str">
            <v>ANTIOQUIA</v>
          </cell>
          <cell r="I95">
            <v>1</v>
          </cell>
          <cell r="J95"/>
          <cell r="K95"/>
          <cell r="L95"/>
          <cell r="M95">
            <v>237437999</v>
          </cell>
          <cell r="N95"/>
          <cell r="O95">
            <v>237437999</v>
          </cell>
          <cell r="P95">
            <v>19786500</v>
          </cell>
          <cell r="Q95">
            <v>39573000</v>
          </cell>
        </row>
        <row r="96">
          <cell r="A96">
            <v>5652</v>
          </cell>
          <cell r="B96" t="str">
            <v>05652</v>
          </cell>
          <cell r="C96" t="str">
            <v>ANTIOQUIA</v>
          </cell>
          <cell r="D96" t="str">
            <v>A-03-03-05-001-002-02</v>
          </cell>
          <cell r="E96" t="str">
            <v>SAN FRANCISCO</v>
          </cell>
          <cell r="F96">
            <v>8000227914</v>
          </cell>
          <cell r="G96">
            <v>800022791</v>
          </cell>
          <cell r="H96" t="str">
            <v>ANTIOQUIA</v>
          </cell>
          <cell r="I96">
            <v>1</v>
          </cell>
          <cell r="J96"/>
          <cell r="K96"/>
          <cell r="L96"/>
          <cell r="M96">
            <v>81230775</v>
          </cell>
          <cell r="N96"/>
          <cell r="O96">
            <v>81230775</v>
          </cell>
          <cell r="P96">
            <v>6769231</v>
          </cell>
          <cell r="Q96">
            <v>13538462</v>
          </cell>
        </row>
        <row r="97">
          <cell r="A97">
            <v>5656</v>
          </cell>
          <cell r="B97" t="str">
            <v>05656</v>
          </cell>
          <cell r="C97" t="str">
            <v>ANTIOQUIA</v>
          </cell>
          <cell r="D97" t="str">
            <v>A-03-03-05-001-002-02</v>
          </cell>
          <cell r="E97" t="str">
            <v>SAN JERONIMO</v>
          </cell>
          <cell r="F97">
            <v>8909208145</v>
          </cell>
          <cell r="G97">
            <v>890920814</v>
          </cell>
          <cell r="H97" t="str">
            <v>ANTIOQUIA</v>
          </cell>
          <cell r="I97">
            <v>1</v>
          </cell>
          <cell r="J97"/>
          <cell r="K97"/>
          <cell r="L97"/>
          <cell r="M97">
            <v>182569431</v>
          </cell>
          <cell r="N97"/>
          <cell r="O97">
            <v>182569431</v>
          </cell>
          <cell r="P97">
            <v>15214119</v>
          </cell>
          <cell r="Q97">
            <v>30428238</v>
          </cell>
        </row>
        <row r="98">
          <cell r="A98">
            <v>5658</v>
          </cell>
          <cell r="B98" t="str">
            <v>05658</v>
          </cell>
          <cell r="C98" t="str">
            <v>ANTIOQUIA</v>
          </cell>
          <cell r="D98" t="str">
            <v>A-03-03-05-001-002-02</v>
          </cell>
          <cell r="E98" t="str">
            <v>SAN JOSE D LA MONTANA</v>
          </cell>
          <cell r="F98">
            <v>8000226188</v>
          </cell>
          <cell r="G98">
            <v>800022618</v>
          </cell>
          <cell r="H98" t="str">
            <v>ANTIOQUIA</v>
          </cell>
          <cell r="I98">
            <v>1</v>
          </cell>
          <cell r="J98"/>
          <cell r="K98"/>
          <cell r="L98"/>
          <cell r="M98">
            <v>34722914</v>
          </cell>
          <cell r="N98"/>
          <cell r="O98">
            <v>34722914</v>
          </cell>
          <cell r="P98">
            <v>2893576</v>
          </cell>
          <cell r="Q98">
            <v>5787152</v>
          </cell>
        </row>
        <row r="99">
          <cell r="A99">
            <v>5659</v>
          </cell>
          <cell r="B99" t="str">
            <v>05659</v>
          </cell>
          <cell r="C99" t="str">
            <v>ANTIOQUIA</v>
          </cell>
          <cell r="D99" t="str">
            <v>A-03-03-05-001-002-02</v>
          </cell>
          <cell r="E99" t="str">
            <v>SAN JUAN URABA</v>
          </cell>
          <cell r="F99">
            <v>8000136767</v>
          </cell>
          <cell r="G99">
            <v>800013676</v>
          </cell>
          <cell r="H99" t="str">
            <v>ANTIOQUIA</v>
          </cell>
          <cell r="I99">
            <v>1</v>
          </cell>
          <cell r="J99"/>
          <cell r="K99" t="str">
            <v>No. 3446 del 25-10-2017</v>
          </cell>
          <cell r="L99" t="str">
            <v>No. 1939 del 04-07-2018</v>
          </cell>
          <cell r="M99">
            <v>812828551</v>
          </cell>
          <cell r="N99"/>
          <cell r="O99">
            <v>812828551</v>
          </cell>
          <cell r="P99">
            <v>67735713</v>
          </cell>
          <cell r="Q99">
            <v>135471426</v>
          </cell>
        </row>
        <row r="100">
          <cell r="A100">
            <v>5660</v>
          </cell>
          <cell r="B100" t="str">
            <v>05660</v>
          </cell>
          <cell r="C100" t="str">
            <v>ANTIOQUIA</v>
          </cell>
          <cell r="D100" t="str">
            <v>A-03-03-05-001-002-02</v>
          </cell>
          <cell r="E100" t="str">
            <v>SAN LUIS</v>
          </cell>
          <cell r="F100">
            <v>8909843765</v>
          </cell>
          <cell r="G100">
            <v>890984376</v>
          </cell>
          <cell r="H100" t="str">
            <v>ANTIOQUIA</v>
          </cell>
          <cell r="I100">
            <v>1</v>
          </cell>
          <cell r="J100"/>
          <cell r="K100"/>
          <cell r="L100"/>
          <cell r="M100">
            <v>222137007</v>
          </cell>
          <cell r="N100"/>
          <cell r="O100">
            <v>222137007</v>
          </cell>
          <cell r="P100">
            <v>18511417</v>
          </cell>
          <cell r="Q100">
            <v>37022834</v>
          </cell>
        </row>
        <row r="101">
          <cell r="A101">
            <v>5664</v>
          </cell>
          <cell r="B101" t="str">
            <v>05664</v>
          </cell>
          <cell r="C101" t="str">
            <v>ANTIOQUIA</v>
          </cell>
          <cell r="D101" t="str">
            <v>A-03-03-05-001-002-02</v>
          </cell>
          <cell r="E101" t="str">
            <v>SAN PEDRO</v>
          </cell>
          <cell r="F101">
            <v>8909839222</v>
          </cell>
          <cell r="G101">
            <v>890983922</v>
          </cell>
          <cell r="H101" t="str">
            <v>ANTIOQUIA</v>
          </cell>
          <cell r="I101">
            <v>1</v>
          </cell>
          <cell r="J101"/>
          <cell r="K101"/>
          <cell r="L101"/>
          <cell r="M101">
            <v>282667507</v>
          </cell>
          <cell r="N101"/>
          <cell r="O101">
            <v>282667507</v>
          </cell>
          <cell r="P101">
            <v>23555626</v>
          </cell>
          <cell r="Q101">
            <v>47111252</v>
          </cell>
        </row>
        <row r="102">
          <cell r="A102">
            <v>5665</v>
          </cell>
          <cell r="B102" t="str">
            <v>05665</v>
          </cell>
          <cell r="C102" t="str">
            <v>ANTIOQUIA</v>
          </cell>
          <cell r="D102" t="str">
            <v>A-03-03-05-001-002-02</v>
          </cell>
          <cell r="E102" t="str">
            <v>SAN PEDRO URABA</v>
          </cell>
          <cell r="F102">
            <v>8909838145</v>
          </cell>
          <cell r="G102">
            <v>890983814</v>
          </cell>
          <cell r="H102" t="str">
            <v>ANTIOQUIA</v>
          </cell>
          <cell r="I102">
            <v>1</v>
          </cell>
          <cell r="J102"/>
          <cell r="K102"/>
          <cell r="L102"/>
          <cell r="M102">
            <v>1356343503</v>
          </cell>
          <cell r="N102"/>
          <cell r="O102">
            <v>1356343503</v>
          </cell>
          <cell r="P102">
            <v>113028625</v>
          </cell>
          <cell r="Q102">
            <v>226057250</v>
          </cell>
        </row>
        <row r="103">
          <cell r="A103">
            <v>5667</v>
          </cell>
          <cell r="B103" t="str">
            <v>05667</v>
          </cell>
          <cell r="C103" t="str">
            <v>ANTIOQUIA</v>
          </cell>
          <cell r="D103" t="str">
            <v>A-03-03-05-001-002-02</v>
          </cell>
          <cell r="E103" t="str">
            <v>SAN RAFAEL</v>
          </cell>
          <cell r="F103">
            <v>8909821231</v>
          </cell>
          <cell r="G103">
            <v>890982123</v>
          </cell>
          <cell r="H103" t="str">
            <v>ANTIOQUIA</v>
          </cell>
          <cell r="I103">
            <v>1</v>
          </cell>
          <cell r="J103"/>
          <cell r="K103"/>
          <cell r="L103"/>
          <cell r="M103">
            <v>162816875</v>
          </cell>
          <cell r="N103"/>
          <cell r="O103">
            <v>162816875</v>
          </cell>
          <cell r="P103">
            <v>13568073</v>
          </cell>
          <cell r="Q103">
            <v>27136146</v>
          </cell>
        </row>
        <row r="104">
          <cell r="A104">
            <v>5670</v>
          </cell>
          <cell r="B104" t="str">
            <v>05670</v>
          </cell>
          <cell r="C104" t="str">
            <v>ANTIOQUIA</v>
          </cell>
          <cell r="D104" t="str">
            <v>A-03-03-05-001-002-02</v>
          </cell>
          <cell r="E104" t="str">
            <v>SAN ROQUE</v>
          </cell>
          <cell r="F104">
            <v>8909808507</v>
          </cell>
          <cell r="G104">
            <v>890980850</v>
          </cell>
          <cell r="H104" t="str">
            <v>ANTIOQUIA</v>
          </cell>
          <cell r="I104">
            <v>1</v>
          </cell>
          <cell r="J104"/>
          <cell r="K104"/>
          <cell r="L104"/>
          <cell r="M104">
            <v>253218155</v>
          </cell>
          <cell r="N104"/>
          <cell r="O104">
            <v>253218155</v>
          </cell>
          <cell r="P104">
            <v>21101513</v>
          </cell>
          <cell r="Q104">
            <v>42203026</v>
          </cell>
        </row>
        <row r="105">
          <cell r="A105">
            <v>5674</v>
          </cell>
          <cell r="B105" t="str">
            <v>05674</v>
          </cell>
          <cell r="C105" t="str">
            <v>ANTIOQUIA</v>
          </cell>
          <cell r="D105" t="str">
            <v>A-03-03-05-001-002-02</v>
          </cell>
          <cell r="E105" t="str">
            <v>SAN VICENTE</v>
          </cell>
          <cell r="F105">
            <v>8909825067</v>
          </cell>
          <cell r="G105">
            <v>890982506</v>
          </cell>
          <cell r="H105" t="str">
            <v>ANTIOQUIA</v>
          </cell>
          <cell r="I105">
            <v>1</v>
          </cell>
          <cell r="J105"/>
          <cell r="K105"/>
          <cell r="L105"/>
          <cell r="M105">
            <v>251598131</v>
          </cell>
          <cell r="N105"/>
          <cell r="O105">
            <v>251598131</v>
          </cell>
          <cell r="P105">
            <v>20966511</v>
          </cell>
          <cell r="Q105">
            <v>41933022</v>
          </cell>
        </row>
        <row r="106">
          <cell r="A106">
            <v>5679</v>
          </cell>
          <cell r="B106" t="str">
            <v>05679</v>
          </cell>
          <cell r="C106" t="str">
            <v>ANTIOQUIA</v>
          </cell>
          <cell r="D106" t="str">
            <v>A-03-03-05-001-002-02</v>
          </cell>
          <cell r="E106" t="str">
            <v>SANTA BARBARA</v>
          </cell>
          <cell r="F106">
            <v>8909803441</v>
          </cell>
          <cell r="G106">
            <v>890980344</v>
          </cell>
          <cell r="H106" t="str">
            <v>ANTIOQUIA</v>
          </cell>
          <cell r="I106">
            <v>1</v>
          </cell>
          <cell r="J106"/>
          <cell r="K106"/>
          <cell r="L106"/>
          <cell r="M106">
            <v>213895559</v>
          </cell>
          <cell r="N106"/>
          <cell r="O106">
            <v>213895559</v>
          </cell>
          <cell r="P106">
            <v>17824630</v>
          </cell>
          <cell r="Q106">
            <v>35649260</v>
          </cell>
        </row>
        <row r="107">
          <cell r="A107">
            <v>5686</v>
          </cell>
          <cell r="B107" t="str">
            <v>05686</v>
          </cell>
          <cell r="C107" t="str">
            <v>ANTIOQUIA</v>
          </cell>
          <cell r="D107" t="str">
            <v>A-03-03-05-001-002-02</v>
          </cell>
          <cell r="E107" t="str">
            <v>SANTA ROSA DE OSOS</v>
          </cell>
          <cell r="F107">
            <v>8909815546</v>
          </cell>
          <cell r="G107">
            <v>890981554</v>
          </cell>
          <cell r="H107" t="str">
            <v>ANTIOQUIA</v>
          </cell>
          <cell r="I107">
            <v>1</v>
          </cell>
          <cell r="J107"/>
          <cell r="K107"/>
          <cell r="L107"/>
          <cell r="M107">
            <v>407080095</v>
          </cell>
          <cell r="N107"/>
          <cell r="O107">
            <v>407080095</v>
          </cell>
          <cell r="P107">
            <v>33923341</v>
          </cell>
          <cell r="Q107">
            <v>67846682</v>
          </cell>
        </row>
        <row r="108">
          <cell r="A108">
            <v>5690</v>
          </cell>
          <cell r="B108" t="str">
            <v>05690</v>
          </cell>
          <cell r="C108" t="str">
            <v>ANTIOQUIA</v>
          </cell>
          <cell r="D108" t="str">
            <v>A-03-03-05-001-002-02</v>
          </cell>
          <cell r="E108" t="str">
            <v>SANTO DOMINGO</v>
          </cell>
          <cell r="F108">
            <v>8909838034</v>
          </cell>
          <cell r="G108">
            <v>890983803</v>
          </cell>
          <cell r="H108" t="str">
            <v>ANTIOQUIA</v>
          </cell>
          <cell r="I108">
            <v>1</v>
          </cell>
          <cell r="J108"/>
          <cell r="K108"/>
          <cell r="L108"/>
          <cell r="M108">
            <v>181317499</v>
          </cell>
          <cell r="N108"/>
          <cell r="O108">
            <v>181317499</v>
          </cell>
          <cell r="P108">
            <v>15109792</v>
          </cell>
          <cell r="Q108">
            <v>30219584</v>
          </cell>
        </row>
        <row r="109">
          <cell r="A109">
            <v>5697</v>
          </cell>
          <cell r="B109" t="str">
            <v>05697</v>
          </cell>
          <cell r="C109" t="str">
            <v>ANTIOQUIA</v>
          </cell>
          <cell r="D109" t="str">
            <v>A-03-03-05-001-002-02</v>
          </cell>
          <cell r="E109" t="str">
            <v>EL SANTUARIO</v>
          </cell>
          <cell r="F109">
            <v>8909838138</v>
          </cell>
          <cell r="G109">
            <v>890983813</v>
          </cell>
          <cell r="H109" t="str">
            <v>ANTIOQUIA</v>
          </cell>
          <cell r="I109">
            <v>1</v>
          </cell>
          <cell r="J109"/>
          <cell r="K109"/>
          <cell r="L109"/>
          <cell r="M109">
            <v>343735811</v>
          </cell>
          <cell r="N109"/>
          <cell r="O109">
            <v>343735811</v>
          </cell>
          <cell r="P109">
            <v>28644651</v>
          </cell>
          <cell r="Q109">
            <v>57289302</v>
          </cell>
        </row>
        <row r="110">
          <cell r="A110">
            <v>5736</v>
          </cell>
          <cell r="B110" t="str">
            <v>05736</v>
          </cell>
          <cell r="C110" t="str">
            <v>ANTIOQUIA</v>
          </cell>
          <cell r="D110" t="str">
            <v>A-03-03-05-001-002-02</v>
          </cell>
          <cell r="E110" t="str">
            <v>SEGOVIA</v>
          </cell>
          <cell r="F110">
            <v>8909813912</v>
          </cell>
          <cell r="G110">
            <v>890981391</v>
          </cell>
          <cell r="H110" t="str">
            <v>ANTIOQUIA</v>
          </cell>
          <cell r="I110">
            <v>1</v>
          </cell>
          <cell r="J110"/>
          <cell r="K110"/>
          <cell r="L110"/>
          <cell r="M110">
            <v>558692327</v>
          </cell>
          <cell r="N110"/>
          <cell r="O110">
            <v>558692327</v>
          </cell>
          <cell r="P110">
            <v>46557694</v>
          </cell>
          <cell r="Q110">
            <v>93115388</v>
          </cell>
        </row>
        <row r="111">
          <cell r="A111">
            <v>5756</v>
          </cell>
          <cell r="B111" t="str">
            <v>05756</v>
          </cell>
          <cell r="C111" t="str">
            <v>ANTIOQUIA</v>
          </cell>
          <cell r="D111" t="str">
            <v>A-03-03-05-001-002-02</v>
          </cell>
          <cell r="E111" t="str">
            <v>SONSON</v>
          </cell>
          <cell r="F111">
            <v>8909803577</v>
          </cell>
          <cell r="G111">
            <v>890980357</v>
          </cell>
          <cell r="H111" t="str">
            <v>ANTIOQUIA</v>
          </cell>
          <cell r="I111">
            <v>1</v>
          </cell>
          <cell r="J111"/>
          <cell r="K111"/>
          <cell r="L111"/>
          <cell r="M111">
            <v>463876119</v>
          </cell>
          <cell r="N111"/>
          <cell r="O111">
            <v>463876119</v>
          </cell>
          <cell r="P111">
            <v>38656343</v>
          </cell>
          <cell r="Q111">
            <v>77312686</v>
          </cell>
        </row>
        <row r="112">
          <cell r="A112">
            <v>5761</v>
          </cell>
          <cell r="B112" t="str">
            <v>05761</v>
          </cell>
          <cell r="C112" t="str">
            <v>ANTIOQUIA</v>
          </cell>
          <cell r="D112" t="str">
            <v>A-03-03-05-001-002-02</v>
          </cell>
          <cell r="E112" t="str">
            <v>SOPETRAN</v>
          </cell>
          <cell r="F112">
            <v>8909810807</v>
          </cell>
          <cell r="G112">
            <v>890981080</v>
          </cell>
          <cell r="H112" t="str">
            <v>ANTIOQUIA</v>
          </cell>
          <cell r="I112">
            <v>1</v>
          </cell>
          <cell r="J112"/>
          <cell r="K112"/>
          <cell r="L112"/>
          <cell r="M112">
            <v>182799645</v>
          </cell>
          <cell r="N112"/>
          <cell r="O112">
            <v>182799645</v>
          </cell>
          <cell r="P112">
            <v>15233304</v>
          </cell>
          <cell r="Q112">
            <v>30466608</v>
          </cell>
        </row>
        <row r="113">
          <cell r="A113">
            <v>5789</v>
          </cell>
          <cell r="B113" t="str">
            <v>05789</v>
          </cell>
          <cell r="C113" t="str">
            <v>ANTIOQUIA</v>
          </cell>
          <cell r="D113" t="str">
            <v>A-03-03-05-001-002-02</v>
          </cell>
          <cell r="E113" t="str">
            <v>TAMESIS</v>
          </cell>
          <cell r="F113">
            <v>8909812383</v>
          </cell>
          <cell r="G113">
            <v>890981238</v>
          </cell>
          <cell r="H113" t="str">
            <v>ANTIOQUIA</v>
          </cell>
          <cell r="I113">
            <v>1</v>
          </cell>
          <cell r="J113"/>
          <cell r="K113"/>
          <cell r="L113"/>
          <cell r="M113">
            <v>176455967</v>
          </cell>
          <cell r="N113"/>
          <cell r="O113">
            <v>176455967</v>
          </cell>
          <cell r="P113">
            <v>14704664</v>
          </cell>
          <cell r="Q113">
            <v>29409328</v>
          </cell>
        </row>
        <row r="114">
          <cell r="A114">
            <v>5790</v>
          </cell>
          <cell r="B114" t="str">
            <v>05790</v>
          </cell>
          <cell r="C114" t="str">
            <v>ANTIOQUIA</v>
          </cell>
          <cell r="D114" t="str">
            <v>A-03-03-05-001-002-02</v>
          </cell>
          <cell r="E114" t="str">
            <v>TARAZA</v>
          </cell>
          <cell r="F114">
            <v>8909842957</v>
          </cell>
          <cell r="G114">
            <v>890984295</v>
          </cell>
          <cell r="H114" t="str">
            <v>ANTIOQUIA</v>
          </cell>
          <cell r="I114">
            <v>1</v>
          </cell>
          <cell r="J114"/>
          <cell r="K114"/>
          <cell r="L114"/>
          <cell r="M114">
            <v>516906023</v>
          </cell>
          <cell r="N114"/>
          <cell r="O114">
            <v>516906023</v>
          </cell>
          <cell r="P114">
            <v>43075502</v>
          </cell>
          <cell r="Q114">
            <v>86151004</v>
          </cell>
        </row>
        <row r="115">
          <cell r="A115">
            <v>5792</v>
          </cell>
          <cell r="B115" t="str">
            <v>05792</v>
          </cell>
          <cell r="C115" t="str">
            <v>ANTIOQUIA</v>
          </cell>
          <cell r="D115" t="str">
            <v>A-03-03-05-001-002-02</v>
          </cell>
          <cell r="E115" t="str">
            <v>TARSO</v>
          </cell>
          <cell r="F115">
            <v>8909825834</v>
          </cell>
          <cell r="G115">
            <v>890982583</v>
          </cell>
          <cell r="H115" t="str">
            <v>ANTIOQUIA</v>
          </cell>
          <cell r="I115">
            <v>1</v>
          </cell>
          <cell r="J115"/>
          <cell r="K115"/>
          <cell r="L115"/>
          <cell r="M115">
            <v>57025229</v>
          </cell>
          <cell r="N115"/>
          <cell r="O115">
            <v>57025229</v>
          </cell>
          <cell r="P115">
            <v>4752102</v>
          </cell>
          <cell r="Q115">
            <v>9504204</v>
          </cell>
        </row>
        <row r="116">
          <cell r="A116">
            <v>5809</v>
          </cell>
          <cell r="B116" t="str">
            <v>05809</v>
          </cell>
          <cell r="C116" t="str">
            <v>ANTIOQUIA</v>
          </cell>
          <cell r="D116" t="str">
            <v>A-03-03-05-001-002-02</v>
          </cell>
          <cell r="E116" t="str">
            <v>TITIRIBI</v>
          </cell>
          <cell r="F116">
            <v>8909807817</v>
          </cell>
          <cell r="G116">
            <v>890980781</v>
          </cell>
          <cell r="H116" t="str">
            <v>ANTIOQUIA</v>
          </cell>
          <cell r="I116">
            <v>1</v>
          </cell>
          <cell r="J116"/>
          <cell r="K116"/>
          <cell r="L116"/>
          <cell r="M116">
            <v>87928684</v>
          </cell>
          <cell r="N116"/>
          <cell r="O116">
            <v>87928684</v>
          </cell>
          <cell r="P116">
            <v>7327390</v>
          </cell>
          <cell r="Q116">
            <v>14654780</v>
          </cell>
        </row>
        <row r="117">
          <cell r="A117">
            <v>5819</v>
          </cell>
          <cell r="B117" t="str">
            <v>05819</v>
          </cell>
          <cell r="C117" t="str">
            <v>ANTIOQUIA</v>
          </cell>
          <cell r="D117" t="str">
            <v>A-03-03-05-001-002-02</v>
          </cell>
          <cell r="E117" t="str">
            <v>TOLEDO</v>
          </cell>
          <cell r="F117">
            <v>8909813675</v>
          </cell>
          <cell r="G117">
            <v>890981367</v>
          </cell>
          <cell r="H117" t="str">
            <v>ANTIOQUIA</v>
          </cell>
          <cell r="I117">
            <v>1</v>
          </cell>
          <cell r="J117"/>
          <cell r="K117"/>
          <cell r="L117"/>
          <cell r="M117">
            <v>94713222</v>
          </cell>
          <cell r="N117"/>
          <cell r="O117">
            <v>94713222</v>
          </cell>
          <cell r="P117">
            <v>7892769</v>
          </cell>
          <cell r="Q117">
            <v>15785538</v>
          </cell>
        </row>
        <row r="118">
          <cell r="A118">
            <v>5842</v>
          </cell>
          <cell r="B118" t="str">
            <v>05842</v>
          </cell>
          <cell r="C118" t="str">
            <v>ANTIOQUIA</v>
          </cell>
          <cell r="D118" t="str">
            <v>A-03-03-05-001-002-02</v>
          </cell>
          <cell r="E118" t="str">
            <v>URAMITA</v>
          </cell>
          <cell r="F118">
            <v>8909845754</v>
          </cell>
          <cell r="G118">
            <v>890984575</v>
          </cell>
          <cell r="H118" t="str">
            <v>ANTIOQUIA</v>
          </cell>
          <cell r="I118">
            <v>1</v>
          </cell>
          <cell r="J118"/>
          <cell r="K118"/>
          <cell r="L118"/>
          <cell r="M118">
            <v>115969345</v>
          </cell>
          <cell r="N118"/>
          <cell r="O118">
            <v>115969345</v>
          </cell>
          <cell r="P118">
            <v>9664112</v>
          </cell>
          <cell r="Q118">
            <v>19328224</v>
          </cell>
        </row>
        <row r="119">
          <cell r="A119">
            <v>5847</v>
          </cell>
          <cell r="B119" t="str">
            <v>05847</v>
          </cell>
          <cell r="C119" t="str">
            <v>ANTIOQUIA</v>
          </cell>
          <cell r="D119" t="str">
            <v>A-03-03-05-001-002-02</v>
          </cell>
          <cell r="E119" t="str">
            <v>URRAO</v>
          </cell>
          <cell r="F119">
            <v>8909075154</v>
          </cell>
          <cell r="G119">
            <v>890907515</v>
          </cell>
          <cell r="H119" t="str">
            <v>ANTIOQUIA</v>
          </cell>
          <cell r="I119">
            <v>1</v>
          </cell>
          <cell r="J119"/>
          <cell r="K119"/>
          <cell r="L119"/>
          <cell r="M119">
            <v>538319207</v>
          </cell>
          <cell r="N119"/>
          <cell r="O119">
            <v>538319207</v>
          </cell>
          <cell r="P119">
            <v>44859934</v>
          </cell>
          <cell r="Q119">
            <v>89719868</v>
          </cell>
        </row>
        <row r="120">
          <cell r="A120">
            <v>5854</v>
          </cell>
          <cell r="B120" t="str">
            <v>05854</v>
          </cell>
          <cell r="C120" t="str">
            <v>ANTIOQUIA</v>
          </cell>
          <cell r="D120" t="str">
            <v>A-03-03-05-001-002-02</v>
          </cell>
          <cell r="E120" t="str">
            <v>VALDIVIA</v>
          </cell>
          <cell r="F120">
            <v>8909811061</v>
          </cell>
          <cell r="G120">
            <v>890981106</v>
          </cell>
          <cell r="H120" t="str">
            <v>ANTIOQUIA</v>
          </cell>
          <cell r="I120">
            <v>1</v>
          </cell>
          <cell r="J120"/>
          <cell r="K120"/>
          <cell r="L120"/>
          <cell r="M120">
            <v>276263739</v>
          </cell>
          <cell r="N120"/>
          <cell r="O120">
            <v>276263739</v>
          </cell>
          <cell r="P120">
            <v>23021978</v>
          </cell>
          <cell r="Q120">
            <v>46043956</v>
          </cell>
        </row>
        <row r="121">
          <cell r="A121">
            <v>5856</v>
          </cell>
          <cell r="B121" t="str">
            <v>05856</v>
          </cell>
          <cell r="C121" t="str">
            <v>ANTIOQUIA</v>
          </cell>
          <cell r="D121" t="str">
            <v>A-03-03-05-001-002-02</v>
          </cell>
          <cell r="E121" t="str">
            <v>VALPARAISO</v>
          </cell>
          <cell r="F121">
            <v>8909841862</v>
          </cell>
          <cell r="G121">
            <v>890984186</v>
          </cell>
          <cell r="H121" t="str">
            <v>ANTIOQUIA</v>
          </cell>
          <cell r="I121">
            <v>1</v>
          </cell>
          <cell r="J121"/>
          <cell r="K121"/>
          <cell r="L121"/>
          <cell r="M121">
            <v>51952610</v>
          </cell>
          <cell r="N121"/>
          <cell r="O121">
            <v>51952610</v>
          </cell>
          <cell r="P121">
            <v>4329384</v>
          </cell>
          <cell r="Q121">
            <v>8658768</v>
          </cell>
        </row>
        <row r="122">
          <cell r="A122">
            <v>5858</v>
          </cell>
          <cell r="B122" t="str">
            <v>05858</v>
          </cell>
          <cell r="C122" t="str">
            <v>ANTIOQUIA</v>
          </cell>
          <cell r="D122" t="str">
            <v>A-03-03-05-001-002-02</v>
          </cell>
          <cell r="E122" t="str">
            <v>VEGACHI</v>
          </cell>
          <cell r="F122">
            <v>8909852858</v>
          </cell>
          <cell r="G122">
            <v>890985285</v>
          </cell>
          <cell r="H122" t="str">
            <v>ANTIOQUIA</v>
          </cell>
          <cell r="I122">
            <v>1</v>
          </cell>
          <cell r="J122"/>
          <cell r="K122"/>
          <cell r="L122"/>
          <cell r="M122">
            <v>251106423</v>
          </cell>
          <cell r="N122"/>
          <cell r="O122">
            <v>251106423</v>
          </cell>
          <cell r="P122">
            <v>20925535</v>
          </cell>
          <cell r="Q122">
            <v>41851070</v>
          </cell>
        </row>
        <row r="123">
          <cell r="A123">
            <v>5861</v>
          </cell>
          <cell r="B123" t="str">
            <v>05861</v>
          </cell>
          <cell r="C123" t="str">
            <v>ANTIOQUIA</v>
          </cell>
          <cell r="D123" t="str">
            <v>A-03-03-05-001-002-02</v>
          </cell>
          <cell r="E123" t="str">
            <v>VENECIA</v>
          </cell>
          <cell r="F123">
            <v>8909807641</v>
          </cell>
          <cell r="G123">
            <v>890980764</v>
          </cell>
          <cell r="H123" t="str">
            <v>ANTIOQUIA</v>
          </cell>
          <cell r="I123">
            <v>1</v>
          </cell>
          <cell r="J123"/>
          <cell r="K123"/>
          <cell r="L123"/>
          <cell r="M123">
            <v>100726331</v>
          </cell>
          <cell r="N123"/>
          <cell r="O123">
            <v>100726331</v>
          </cell>
          <cell r="P123">
            <v>8393861</v>
          </cell>
          <cell r="Q123">
            <v>16787722</v>
          </cell>
        </row>
        <row r="124">
          <cell r="A124">
            <v>5873</v>
          </cell>
          <cell r="B124" t="str">
            <v>05873</v>
          </cell>
          <cell r="C124" t="str">
            <v>ANTIOQUIA</v>
          </cell>
          <cell r="D124" t="str">
            <v>A-03-03-05-001-002-02</v>
          </cell>
          <cell r="E124" t="str">
            <v>VIGIA DEL FUERTE</v>
          </cell>
          <cell r="F124">
            <v>8000206655</v>
          </cell>
          <cell r="G124">
            <v>800020665</v>
          </cell>
          <cell r="H124" t="str">
            <v>ANTIOQUIA</v>
          </cell>
          <cell r="I124">
            <v>1</v>
          </cell>
          <cell r="J124"/>
          <cell r="K124"/>
          <cell r="L124"/>
          <cell r="M124">
            <v>457005895</v>
          </cell>
          <cell r="N124"/>
          <cell r="O124">
            <v>457005895</v>
          </cell>
          <cell r="P124">
            <v>38083825</v>
          </cell>
          <cell r="Q124">
            <v>76167650</v>
          </cell>
        </row>
        <row r="125">
          <cell r="A125">
            <v>5885</v>
          </cell>
          <cell r="B125" t="str">
            <v>05885</v>
          </cell>
          <cell r="C125" t="str">
            <v>ANTIOQUIA</v>
          </cell>
          <cell r="D125" t="str">
            <v>A-03-03-05-001-002-02</v>
          </cell>
          <cell r="E125" t="str">
            <v>YALI</v>
          </cell>
          <cell r="F125">
            <v>8909809648</v>
          </cell>
          <cell r="G125">
            <v>890980964</v>
          </cell>
          <cell r="H125" t="str">
            <v>ANTIOQUIA</v>
          </cell>
          <cell r="I125">
            <v>1</v>
          </cell>
          <cell r="J125"/>
          <cell r="K125"/>
          <cell r="L125"/>
          <cell r="M125">
            <v>100746449</v>
          </cell>
          <cell r="N125"/>
          <cell r="O125">
            <v>100746449</v>
          </cell>
          <cell r="P125">
            <v>8395537</v>
          </cell>
          <cell r="Q125">
            <v>16791074</v>
          </cell>
        </row>
        <row r="126">
          <cell r="A126">
            <v>5887</v>
          </cell>
          <cell r="B126" t="str">
            <v>05887</v>
          </cell>
          <cell r="C126" t="str">
            <v>ANTIOQUIA</v>
          </cell>
          <cell r="D126" t="str">
            <v>A-03-03-05-001-002-02</v>
          </cell>
          <cell r="E126" t="str">
            <v>YARUMAL</v>
          </cell>
          <cell r="F126">
            <v>8909800961</v>
          </cell>
          <cell r="G126">
            <v>890980096</v>
          </cell>
          <cell r="H126" t="str">
            <v>ANTIOQUIA</v>
          </cell>
          <cell r="I126">
            <v>1</v>
          </cell>
          <cell r="J126"/>
          <cell r="K126"/>
          <cell r="L126"/>
          <cell r="M126">
            <v>527294463</v>
          </cell>
          <cell r="N126"/>
          <cell r="O126">
            <v>527294463</v>
          </cell>
          <cell r="P126">
            <v>43941205</v>
          </cell>
          <cell r="Q126">
            <v>87882410</v>
          </cell>
        </row>
        <row r="127">
          <cell r="A127">
            <v>5890</v>
          </cell>
          <cell r="B127" t="str">
            <v>05890</v>
          </cell>
          <cell r="C127" t="str">
            <v>ANTIOQUIA</v>
          </cell>
          <cell r="D127" t="str">
            <v>A-03-03-05-001-002-02</v>
          </cell>
          <cell r="E127" t="str">
            <v>YOLOMBO</v>
          </cell>
          <cell r="F127">
            <v>8909840302</v>
          </cell>
          <cell r="G127">
            <v>890984030</v>
          </cell>
          <cell r="H127" t="str">
            <v>ANTIOQUIA</v>
          </cell>
          <cell r="I127">
            <v>1</v>
          </cell>
          <cell r="J127"/>
          <cell r="K127"/>
          <cell r="L127"/>
          <cell r="M127">
            <v>283996279</v>
          </cell>
          <cell r="N127"/>
          <cell r="O127">
            <v>283996279</v>
          </cell>
          <cell r="P127">
            <v>23666357</v>
          </cell>
          <cell r="Q127">
            <v>47332714</v>
          </cell>
        </row>
        <row r="128">
          <cell r="A128">
            <v>5893</v>
          </cell>
          <cell r="B128" t="str">
            <v>05893</v>
          </cell>
          <cell r="C128" t="str">
            <v>ANTIOQUIA</v>
          </cell>
          <cell r="D128" t="str">
            <v>A-03-03-05-001-002-02</v>
          </cell>
          <cell r="E128" t="str">
            <v>YONDO</v>
          </cell>
          <cell r="F128">
            <v>8909842656</v>
          </cell>
          <cell r="G128">
            <v>890984265</v>
          </cell>
          <cell r="H128" t="str">
            <v>ANTIOQUIA</v>
          </cell>
          <cell r="I128">
            <v>1</v>
          </cell>
          <cell r="J128"/>
          <cell r="K128"/>
          <cell r="L128"/>
          <cell r="M128">
            <v>314513599</v>
          </cell>
          <cell r="N128"/>
          <cell r="O128">
            <v>314513599</v>
          </cell>
          <cell r="P128">
            <v>26209467</v>
          </cell>
          <cell r="Q128">
            <v>52418934</v>
          </cell>
        </row>
        <row r="129">
          <cell r="A129">
            <v>5895</v>
          </cell>
          <cell r="B129" t="str">
            <v>05895</v>
          </cell>
          <cell r="C129" t="str">
            <v>ANTIOQUIA</v>
          </cell>
          <cell r="D129" t="str">
            <v>A-03-03-05-001-002-02</v>
          </cell>
          <cell r="E129" t="str">
            <v>ZARAGOZA</v>
          </cell>
          <cell r="F129">
            <v>8909811504</v>
          </cell>
          <cell r="G129">
            <v>890981150</v>
          </cell>
          <cell r="H129" t="str">
            <v>ANTIOQUIA</v>
          </cell>
          <cell r="I129">
            <v>1</v>
          </cell>
          <cell r="J129"/>
          <cell r="K129"/>
          <cell r="L129"/>
          <cell r="M129">
            <v>784698855</v>
          </cell>
          <cell r="N129"/>
          <cell r="O129">
            <v>784698855</v>
          </cell>
          <cell r="P129">
            <v>65391571</v>
          </cell>
          <cell r="Q129">
            <v>130783142</v>
          </cell>
        </row>
        <row r="130">
          <cell r="A130">
            <v>5001</v>
          </cell>
          <cell r="B130" t="str">
            <v>05001</v>
          </cell>
          <cell r="C130" t="str">
            <v>ANTIOQUIA</v>
          </cell>
          <cell r="D130" t="str">
            <v>A-03-03-05-001-002-61</v>
          </cell>
          <cell r="E130" t="str">
            <v>MEDELLIN</v>
          </cell>
          <cell r="F130">
            <v>8909052111</v>
          </cell>
          <cell r="G130">
            <v>890905211</v>
          </cell>
          <cell r="H130" t="str">
            <v>MEDELLIN</v>
          </cell>
          <cell r="I130">
            <v>1</v>
          </cell>
          <cell r="J130" t="str">
            <v>CERTIFICADO</v>
          </cell>
          <cell r="K130"/>
          <cell r="L130"/>
          <cell r="M130">
            <v>17664446463</v>
          </cell>
          <cell r="N130"/>
          <cell r="O130">
            <v>17664446463</v>
          </cell>
          <cell r="P130">
            <v>1472037205</v>
          </cell>
          <cell r="Q130">
            <v>2944074410</v>
          </cell>
        </row>
        <row r="131">
          <cell r="A131">
            <v>5045</v>
          </cell>
          <cell r="B131" t="str">
            <v>05045</v>
          </cell>
          <cell r="C131" t="str">
            <v>ANTIOQUIA</v>
          </cell>
          <cell r="D131" t="str">
            <v>A-03-03-05-001-002-84</v>
          </cell>
          <cell r="E131" t="str">
            <v>APARTADO</v>
          </cell>
          <cell r="F131">
            <v>8909800952</v>
          </cell>
          <cell r="G131">
            <v>890980095</v>
          </cell>
          <cell r="H131" t="str">
            <v>APARTADO</v>
          </cell>
          <cell r="I131">
            <v>1</v>
          </cell>
          <cell r="J131" t="str">
            <v>CERTIFICADO</v>
          </cell>
          <cell r="K131"/>
          <cell r="L131"/>
          <cell r="M131">
            <v>1866676479</v>
          </cell>
          <cell r="N131"/>
          <cell r="O131">
            <v>1866676479</v>
          </cell>
          <cell r="P131">
            <v>155556373</v>
          </cell>
          <cell r="Q131">
            <v>311112746</v>
          </cell>
        </row>
        <row r="132">
          <cell r="A132">
            <v>5088</v>
          </cell>
          <cell r="B132" t="str">
            <v>05088</v>
          </cell>
          <cell r="C132" t="str">
            <v>ANTIOQUIA</v>
          </cell>
          <cell r="D132" t="str">
            <v>A-03-03-05-001-002-39</v>
          </cell>
          <cell r="E132" t="str">
            <v>BELLO</v>
          </cell>
          <cell r="F132">
            <v>8909801121</v>
          </cell>
          <cell r="G132">
            <v>890980112</v>
          </cell>
          <cell r="H132" t="str">
            <v>BELLO</v>
          </cell>
          <cell r="I132">
            <v>1</v>
          </cell>
          <cell r="J132" t="str">
            <v>CERTIFICADO</v>
          </cell>
          <cell r="K132"/>
          <cell r="L132"/>
          <cell r="M132">
            <v>2828921247</v>
          </cell>
          <cell r="N132"/>
          <cell r="O132">
            <v>2828921247</v>
          </cell>
          <cell r="P132">
            <v>235743437</v>
          </cell>
          <cell r="Q132">
            <v>471486874</v>
          </cell>
        </row>
        <row r="133">
          <cell r="A133">
            <v>5266</v>
          </cell>
          <cell r="B133" t="str">
            <v>05266</v>
          </cell>
          <cell r="C133" t="str">
            <v>ANTIOQUIA</v>
          </cell>
          <cell r="D133" t="str">
            <v>A-03-03-05-001-002-49</v>
          </cell>
          <cell r="E133" t="str">
            <v>ENVIGADO</v>
          </cell>
          <cell r="F133">
            <v>8909071065</v>
          </cell>
          <cell r="G133">
            <v>890907106</v>
          </cell>
          <cell r="H133" t="str">
            <v>ENVIGADO</v>
          </cell>
          <cell r="I133">
            <v>1</v>
          </cell>
          <cell r="J133" t="str">
            <v>CERTIFICADO</v>
          </cell>
          <cell r="K133"/>
          <cell r="L133"/>
          <cell r="M133">
            <v>867302255</v>
          </cell>
          <cell r="N133"/>
          <cell r="O133">
            <v>867302255</v>
          </cell>
          <cell r="P133">
            <v>72275188</v>
          </cell>
          <cell r="Q133">
            <v>144550376</v>
          </cell>
        </row>
        <row r="134">
          <cell r="A134">
            <v>5360</v>
          </cell>
          <cell r="B134" t="str">
            <v>05360</v>
          </cell>
          <cell r="C134" t="str">
            <v>ANTIOQUIA</v>
          </cell>
          <cell r="D134" t="str">
            <v>A-03-03-05-001-002-56</v>
          </cell>
          <cell r="E134" t="str">
            <v>ITAGUI</v>
          </cell>
          <cell r="F134">
            <v>8909800938</v>
          </cell>
          <cell r="G134">
            <v>890980093</v>
          </cell>
          <cell r="H134" t="str">
            <v>ITAGUI</v>
          </cell>
          <cell r="I134">
            <v>1</v>
          </cell>
          <cell r="J134" t="str">
            <v>CERTIFICADO</v>
          </cell>
          <cell r="K134"/>
          <cell r="L134"/>
          <cell r="M134">
            <v>1848822495</v>
          </cell>
          <cell r="N134"/>
          <cell r="O134">
            <v>1848822495</v>
          </cell>
          <cell r="P134">
            <v>154068541</v>
          </cell>
          <cell r="Q134">
            <v>308137082</v>
          </cell>
        </row>
        <row r="135">
          <cell r="A135">
            <v>5615</v>
          </cell>
          <cell r="B135" t="str">
            <v>05615</v>
          </cell>
          <cell r="C135" t="str">
            <v>ANTIOQUIA</v>
          </cell>
          <cell r="D135" t="str">
            <v>A-03-03-05-001-002-87</v>
          </cell>
          <cell r="E135" t="str">
            <v>RIONEGRO</v>
          </cell>
          <cell r="F135">
            <v>8909073172</v>
          </cell>
          <cell r="G135">
            <v>890907317</v>
          </cell>
          <cell r="H135" t="str">
            <v>RIONEGRO</v>
          </cell>
          <cell r="I135">
            <v>1</v>
          </cell>
          <cell r="J135" t="str">
            <v>CERTIFICADO</v>
          </cell>
          <cell r="K135"/>
          <cell r="L135"/>
          <cell r="M135">
            <v>1070199167</v>
          </cell>
          <cell r="N135"/>
          <cell r="O135">
            <v>1070199167</v>
          </cell>
          <cell r="P135">
            <v>89183264</v>
          </cell>
          <cell r="Q135">
            <v>178366528</v>
          </cell>
        </row>
        <row r="136">
          <cell r="A136">
            <v>5631</v>
          </cell>
          <cell r="B136" t="str">
            <v>05631</v>
          </cell>
          <cell r="C136" t="str">
            <v>ANTIOQUIA</v>
          </cell>
          <cell r="D136" t="str">
            <v>A-03-03-05-001-002-95</v>
          </cell>
          <cell r="E136" t="str">
            <v>SABANETA</v>
          </cell>
          <cell r="F136">
            <v>8909803316</v>
          </cell>
          <cell r="G136">
            <v>890980331</v>
          </cell>
          <cell r="H136" t="str">
            <v>SABANETA</v>
          </cell>
          <cell r="I136">
            <v>1</v>
          </cell>
          <cell r="J136" t="str">
            <v>CERTIFICADO</v>
          </cell>
          <cell r="K136"/>
          <cell r="L136"/>
          <cell r="M136">
            <v>433756023</v>
          </cell>
          <cell r="N136"/>
          <cell r="O136">
            <v>433756023</v>
          </cell>
          <cell r="P136">
            <v>36146335</v>
          </cell>
          <cell r="Q136">
            <v>72292670</v>
          </cell>
        </row>
        <row r="137">
          <cell r="A137">
            <v>5837</v>
          </cell>
          <cell r="B137" t="str">
            <v>05837</v>
          </cell>
          <cell r="C137" t="str">
            <v>ANTIOQUIA</v>
          </cell>
          <cell r="D137" t="str">
            <v>A-03-03-05-001-002-76</v>
          </cell>
          <cell r="E137" t="str">
            <v>TURBO</v>
          </cell>
          <cell r="F137">
            <v>8909811385</v>
          </cell>
          <cell r="G137">
            <v>890981138</v>
          </cell>
          <cell r="H137" t="str">
            <v>TURBO</v>
          </cell>
          <cell r="I137">
            <v>1</v>
          </cell>
          <cell r="J137" t="str">
            <v>CERTIFICADO</v>
          </cell>
          <cell r="K137"/>
          <cell r="L137"/>
          <cell r="M137">
            <v>3446360127</v>
          </cell>
          <cell r="N137"/>
          <cell r="O137">
            <v>3446360127</v>
          </cell>
          <cell r="P137">
            <v>287196677</v>
          </cell>
          <cell r="Q137">
            <v>574393354</v>
          </cell>
        </row>
        <row r="138">
          <cell r="A138">
            <v>81001</v>
          </cell>
          <cell r="B138" t="str">
            <v>81001</v>
          </cell>
          <cell r="C138" t="str">
            <v>ARAUCA</v>
          </cell>
          <cell r="D138" t="str">
            <v>A-03-03-05-001-002-03</v>
          </cell>
          <cell r="E138" t="str">
            <v>ARAUCA</v>
          </cell>
          <cell r="F138">
            <v>8001025040</v>
          </cell>
          <cell r="G138">
            <v>800102504</v>
          </cell>
          <cell r="H138" t="str">
            <v>ARAUCA</v>
          </cell>
          <cell r="I138">
            <v>1</v>
          </cell>
          <cell r="J138"/>
          <cell r="K138"/>
          <cell r="L138"/>
          <cell r="M138">
            <v>1806913151</v>
          </cell>
          <cell r="N138"/>
          <cell r="O138">
            <v>1806913151</v>
          </cell>
          <cell r="P138">
            <v>150576096</v>
          </cell>
          <cell r="Q138">
            <v>301152192</v>
          </cell>
        </row>
        <row r="139">
          <cell r="A139">
            <v>81065</v>
          </cell>
          <cell r="B139" t="str">
            <v>81065</v>
          </cell>
          <cell r="C139" t="str">
            <v>ARAUCA</v>
          </cell>
          <cell r="D139" t="str">
            <v>A-03-03-05-001-002-03</v>
          </cell>
          <cell r="E139" t="str">
            <v>ARAUQUITA</v>
          </cell>
          <cell r="F139">
            <v>8920994947</v>
          </cell>
          <cell r="G139">
            <v>892099494</v>
          </cell>
          <cell r="H139" t="str">
            <v>ARAUCA</v>
          </cell>
          <cell r="I139">
            <v>1</v>
          </cell>
          <cell r="J139"/>
          <cell r="K139"/>
          <cell r="L139"/>
          <cell r="M139">
            <v>1220944095</v>
          </cell>
          <cell r="N139"/>
          <cell r="O139">
            <v>1220944095</v>
          </cell>
          <cell r="P139">
            <v>101745341</v>
          </cell>
          <cell r="Q139">
            <v>203490682</v>
          </cell>
        </row>
        <row r="140">
          <cell r="A140">
            <v>81220</v>
          </cell>
          <cell r="B140" t="str">
            <v>81220</v>
          </cell>
          <cell r="C140" t="str">
            <v>ARAUCA</v>
          </cell>
          <cell r="D140" t="str">
            <v>A-03-03-05-001-002-03</v>
          </cell>
          <cell r="E140" t="str">
            <v>CRAVO NORTE</v>
          </cell>
          <cell r="F140">
            <v>8000144346</v>
          </cell>
          <cell r="G140">
            <v>800014434</v>
          </cell>
          <cell r="H140" t="str">
            <v>ARAUCA</v>
          </cell>
          <cell r="I140">
            <v>1</v>
          </cell>
          <cell r="J140"/>
          <cell r="K140"/>
          <cell r="L140"/>
          <cell r="M140">
            <v>79982340</v>
          </cell>
          <cell r="N140"/>
          <cell r="O140">
            <v>79982340</v>
          </cell>
          <cell r="P140">
            <v>6665195</v>
          </cell>
          <cell r="Q140">
            <v>13330390</v>
          </cell>
        </row>
        <row r="141">
          <cell r="A141">
            <v>81300</v>
          </cell>
          <cell r="B141" t="str">
            <v>81300</v>
          </cell>
          <cell r="C141" t="str">
            <v>ARAUCA</v>
          </cell>
          <cell r="D141" t="str">
            <v>A-03-03-05-001-002-03</v>
          </cell>
          <cell r="E141" t="str">
            <v>FORTUL</v>
          </cell>
          <cell r="F141">
            <v>8001360694</v>
          </cell>
          <cell r="G141">
            <v>800136069</v>
          </cell>
          <cell r="H141" t="str">
            <v>ARAUCA</v>
          </cell>
          <cell r="I141">
            <v>1</v>
          </cell>
          <cell r="J141"/>
          <cell r="K141"/>
          <cell r="L141"/>
          <cell r="M141">
            <v>559857303</v>
          </cell>
          <cell r="N141"/>
          <cell r="O141">
            <v>559857303</v>
          </cell>
          <cell r="P141">
            <v>46654775</v>
          </cell>
          <cell r="Q141">
            <v>93309550</v>
          </cell>
        </row>
        <row r="142">
          <cell r="A142">
            <v>81591</v>
          </cell>
          <cell r="B142" t="str">
            <v>81591</v>
          </cell>
          <cell r="C142" t="str">
            <v>ARAUCA</v>
          </cell>
          <cell r="D142" t="str">
            <v>A-03-03-05-001-002-03</v>
          </cell>
          <cell r="E142" t="str">
            <v>PUERTO RONDON</v>
          </cell>
          <cell r="F142">
            <v>8001027989</v>
          </cell>
          <cell r="G142">
            <v>800102798</v>
          </cell>
          <cell r="H142" t="str">
            <v>ARAUCA</v>
          </cell>
          <cell r="I142">
            <v>1</v>
          </cell>
          <cell r="J142"/>
          <cell r="K142"/>
          <cell r="L142"/>
          <cell r="M142">
            <v>70104269</v>
          </cell>
          <cell r="N142"/>
          <cell r="O142">
            <v>70104269</v>
          </cell>
          <cell r="P142">
            <v>5842022</v>
          </cell>
          <cell r="Q142">
            <v>11684044</v>
          </cell>
        </row>
        <row r="143">
          <cell r="A143">
            <v>81736</v>
          </cell>
          <cell r="B143" t="str">
            <v>81736</v>
          </cell>
          <cell r="C143" t="str">
            <v>ARAUCA</v>
          </cell>
          <cell r="D143" t="str">
            <v>A-03-03-05-001-002-03</v>
          </cell>
          <cell r="E143" t="str">
            <v>SARAVENA</v>
          </cell>
          <cell r="F143">
            <v>8001027996</v>
          </cell>
          <cell r="G143">
            <v>800102799</v>
          </cell>
          <cell r="H143" t="str">
            <v>ARAUCA</v>
          </cell>
          <cell r="I143">
            <v>1</v>
          </cell>
          <cell r="J143"/>
          <cell r="K143"/>
          <cell r="L143"/>
          <cell r="M143">
            <v>1115751711</v>
          </cell>
          <cell r="N143"/>
          <cell r="O143">
            <v>1115751711</v>
          </cell>
          <cell r="P143">
            <v>92979309</v>
          </cell>
          <cell r="Q143">
            <v>185958618</v>
          </cell>
        </row>
        <row r="144">
          <cell r="A144">
            <v>81794</v>
          </cell>
          <cell r="B144" t="str">
            <v>81794</v>
          </cell>
          <cell r="C144" t="str">
            <v>ARAUCA</v>
          </cell>
          <cell r="D144" t="str">
            <v>A-03-03-05-001-002-03</v>
          </cell>
          <cell r="E144" t="str">
            <v>TAME</v>
          </cell>
          <cell r="F144">
            <v>8001028013</v>
          </cell>
          <cell r="G144">
            <v>800102801</v>
          </cell>
          <cell r="H144" t="str">
            <v>ARAUCA</v>
          </cell>
          <cell r="I144">
            <v>1</v>
          </cell>
          <cell r="J144"/>
          <cell r="K144"/>
          <cell r="L144"/>
          <cell r="M144">
            <v>1465751407</v>
          </cell>
          <cell r="N144"/>
          <cell r="O144">
            <v>1465751407</v>
          </cell>
          <cell r="P144">
            <v>122145951</v>
          </cell>
          <cell r="Q144">
            <v>244291902</v>
          </cell>
        </row>
        <row r="145">
          <cell r="A145">
            <v>8078</v>
          </cell>
          <cell r="B145" t="str">
            <v>08078</v>
          </cell>
          <cell r="C145" t="str">
            <v>ATLANTICO</v>
          </cell>
          <cell r="D145" t="str">
            <v>A-03-03-05-001-002-04</v>
          </cell>
          <cell r="E145" t="str">
            <v>BARANOA</v>
          </cell>
          <cell r="F145">
            <v>8901123718</v>
          </cell>
          <cell r="G145">
            <v>890112371</v>
          </cell>
          <cell r="H145" t="str">
            <v>ATLANTICO</v>
          </cell>
          <cell r="I145">
            <v>1</v>
          </cell>
          <cell r="J145"/>
          <cell r="K145"/>
          <cell r="L145"/>
          <cell r="M145">
            <v>828749343</v>
          </cell>
          <cell r="N145"/>
          <cell r="O145">
            <v>828749343</v>
          </cell>
          <cell r="P145">
            <v>69062445</v>
          </cell>
          <cell r="Q145">
            <v>138124890</v>
          </cell>
        </row>
        <row r="146">
          <cell r="A146">
            <v>8137</v>
          </cell>
          <cell r="B146" t="str">
            <v>08137</v>
          </cell>
          <cell r="C146" t="str">
            <v>ATLANTICO</v>
          </cell>
          <cell r="D146" t="str">
            <v>A-03-03-05-001-002-04</v>
          </cell>
          <cell r="E146" t="str">
            <v>CAMPO DE LA CRUZ</v>
          </cell>
          <cell r="F146">
            <v>8000944624</v>
          </cell>
          <cell r="G146">
            <v>800094462</v>
          </cell>
          <cell r="H146" t="str">
            <v>ATLANTICO</v>
          </cell>
          <cell r="I146">
            <v>1</v>
          </cell>
          <cell r="J146"/>
          <cell r="K146"/>
          <cell r="L146"/>
          <cell r="M146">
            <v>539855855</v>
          </cell>
          <cell r="N146"/>
          <cell r="O146">
            <v>539855855</v>
          </cell>
          <cell r="P146">
            <v>44987988</v>
          </cell>
          <cell r="Q146">
            <v>89975976</v>
          </cell>
        </row>
        <row r="147">
          <cell r="A147">
            <v>8141</v>
          </cell>
          <cell r="B147" t="str">
            <v>08141</v>
          </cell>
          <cell r="C147" t="str">
            <v>ATLANTICO</v>
          </cell>
          <cell r="D147" t="str">
            <v>A-03-03-05-001-002-04</v>
          </cell>
          <cell r="E147" t="str">
            <v>CANDELARIA</v>
          </cell>
          <cell r="F147">
            <v>8000944663</v>
          </cell>
          <cell r="G147">
            <v>800094466</v>
          </cell>
          <cell r="H147" t="str">
            <v>ATLANTICO</v>
          </cell>
          <cell r="I147">
            <v>1</v>
          </cell>
          <cell r="J147"/>
          <cell r="K147"/>
          <cell r="L147"/>
          <cell r="M147">
            <v>383410143</v>
          </cell>
          <cell r="N147"/>
          <cell r="O147">
            <v>383410143</v>
          </cell>
          <cell r="P147">
            <v>31950845</v>
          </cell>
          <cell r="Q147">
            <v>63901690</v>
          </cell>
        </row>
        <row r="148">
          <cell r="A148">
            <v>8296</v>
          </cell>
          <cell r="B148" t="str">
            <v>08296</v>
          </cell>
          <cell r="C148" t="str">
            <v>ATLANTICO</v>
          </cell>
          <cell r="D148" t="str">
            <v>A-03-03-05-001-002-04</v>
          </cell>
          <cell r="E148" t="str">
            <v>GALAPA</v>
          </cell>
          <cell r="F148">
            <v>8901024720</v>
          </cell>
          <cell r="G148">
            <v>890102472</v>
          </cell>
          <cell r="H148" t="str">
            <v>ATLANTICO</v>
          </cell>
          <cell r="I148">
            <v>1</v>
          </cell>
          <cell r="J148"/>
          <cell r="K148"/>
          <cell r="L148"/>
          <cell r="M148">
            <v>686535551</v>
          </cell>
          <cell r="N148"/>
          <cell r="O148">
            <v>686535551</v>
          </cell>
          <cell r="P148">
            <v>57211296</v>
          </cell>
          <cell r="Q148">
            <v>114422592</v>
          </cell>
        </row>
        <row r="149">
          <cell r="A149">
            <v>8372</v>
          </cell>
          <cell r="B149" t="str">
            <v>08372</v>
          </cell>
          <cell r="C149" t="str">
            <v>ATLANTICO</v>
          </cell>
          <cell r="D149" t="str">
            <v>A-03-03-05-001-002-04</v>
          </cell>
          <cell r="E149" t="str">
            <v>JUAN DE ACOSTA</v>
          </cell>
          <cell r="F149">
            <v>8000699010</v>
          </cell>
          <cell r="G149">
            <v>800069901</v>
          </cell>
          <cell r="H149" t="str">
            <v>ATLANTICO</v>
          </cell>
          <cell r="I149">
            <v>1</v>
          </cell>
          <cell r="J149"/>
          <cell r="K149"/>
          <cell r="L149"/>
          <cell r="M149">
            <v>265609319</v>
          </cell>
          <cell r="N149"/>
          <cell r="O149">
            <v>265609319</v>
          </cell>
          <cell r="P149">
            <v>22134110</v>
          </cell>
          <cell r="Q149">
            <v>44268220</v>
          </cell>
        </row>
        <row r="150">
          <cell r="A150">
            <v>8421</v>
          </cell>
          <cell r="B150" t="str">
            <v>08421</v>
          </cell>
          <cell r="C150" t="str">
            <v>ATLANTICO</v>
          </cell>
          <cell r="D150" t="str">
            <v>A-03-03-05-001-002-04</v>
          </cell>
          <cell r="E150" t="str">
            <v>LURUACO</v>
          </cell>
          <cell r="F150">
            <v>8901030034</v>
          </cell>
          <cell r="G150">
            <v>890103003</v>
          </cell>
          <cell r="H150" t="str">
            <v>ATLANTICO</v>
          </cell>
          <cell r="I150">
            <v>1</v>
          </cell>
          <cell r="J150"/>
          <cell r="K150"/>
          <cell r="L150"/>
          <cell r="M150">
            <v>566848655</v>
          </cell>
          <cell r="N150"/>
          <cell r="O150">
            <v>566848655</v>
          </cell>
          <cell r="P150">
            <v>47237388</v>
          </cell>
          <cell r="Q150">
            <v>94474776</v>
          </cell>
        </row>
        <row r="151">
          <cell r="A151">
            <v>8436</v>
          </cell>
          <cell r="B151" t="str">
            <v>08436</v>
          </cell>
          <cell r="C151" t="str">
            <v>ATLANTICO</v>
          </cell>
          <cell r="D151" t="str">
            <v>A-03-03-05-001-002-04</v>
          </cell>
          <cell r="E151" t="str">
            <v>MANATI</v>
          </cell>
          <cell r="F151">
            <v>8000192184</v>
          </cell>
          <cell r="G151">
            <v>800019218</v>
          </cell>
          <cell r="H151" t="str">
            <v>ATLANTICO</v>
          </cell>
          <cell r="I151">
            <v>1</v>
          </cell>
          <cell r="J151"/>
          <cell r="K151"/>
          <cell r="L151"/>
          <cell r="M151">
            <v>413315175</v>
          </cell>
          <cell r="N151"/>
          <cell r="O151">
            <v>413315175</v>
          </cell>
          <cell r="P151">
            <v>34442931</v>
          </cell>
          <cell r="Q151">
            <v>68885862</v>
          </cell>
        </row>
        <row r="152">
          <cell r="A152">
            <v>8520</v>
          </cell>
          <cell r="B152" t="str">
            <v>08520</v>
          </cell>
          <cell r="C152" t="str">
            <v>ATLANTICO</v>
          </cell>
          <cell r="D152" t="str">
            <v>A-03-03-05-001-002-04</v>
          </cell>
          <cell r="E152" t="str">
            <v>PALMAR DE VARELA</v>
          </cell>
          <cell r="F152">
            <v>8000944498</v>
          </cell>
          <cell r="G152">
            <v>800094449</v>
          </cell>
          <cell r="H152" t="str">
            <v>ATLANTICO</v>
          </cell>
          <cell r="I152">
            <v>1</v>
          </cell>
          <cell r="J152"/>
          <cell r="K152"/>
          <cell r="L152"/>
          <cell r="M152">
            <v>417890431</v>
          </cell>
          <cell r="N152"/>
          <cell r="O152">
            <v>417890431</v>
          </cell>
          <cell r="P152">
            <v>34824203</v>
          </cell>
          <cell r="Q152">
            <v>69648406</v>
          </cell>
        </row>
        <row r="153">
          <cell r="A153">
            <v>8549</v>
          </cell>
          <cell r="B153" t="str">
            <v>08549</v>
          </cell>
          <cell r="C153" t="str">
            <v>ATLANTICO</v>
          </cell>
          <cell r="D153" t="str">
            <v>A-03-03-05-001-002-04</v>
          </cell>
          <cell r="E153" t="str">
            <v>PIOJO</v>
          </cell>
          <cell r="F153">
            <v>8000944577</v>
          </cell>
          <cell r="G153">
            <v>800094457</v>
          </cell>
          <cell r="H153" t="str">
            <v>ATLANTICO</v>
          </cell>
          <cell r="I153">
            <v>1</v>
          </cell>
          <cell r="J153"/>
          <cell r="K153" t="str">
            <v>No. 4091 del 16-11-2016</v>
          </cell>
          <cell r="L153" t="str">
            <v>No. 1936 del 04-07-2018</v>
          </cell>
          <cell r="M153">
            <v>91846689</v>
          </cell>
          <cell r="N153"/>
          <cell r="O153">
            <v>91846689</v>
          </cell>
          <cell r="P153">
            <v>7653891</v>
          </cell>
          <cell r="Q153">
            <v>15307782</v>
          </cell>
        </row>
        <row r="154">
          <cell r="A154">
            <v>8558</v>
          </cell>
          <cell r="B154" t="str">
            <v>08558</v>
          </cell>
          <cell r="C154" t="str">
            <v>ATLANTICO</v>
          </cell>
          <cell r="D154" t="str">
            <v>A-03-03-05-001-002-04</v>
          </cell>
          <cell r="E154" t="str">
            <v>POLONUEVO</v>
          </cell>
          <cell r="F154">
            <v>8000767511</v>
          </cell>
          <cell r="G154">
            <v>800076751</v>
          </cell>
          <cell r="H154" t="str">
            <v>ATLANTICO</v>
          </cell>
          <cell r="I154">
            <v>1</v>
          </cell>
          <cell r="J154"/>
          <cell r="K154"/>
          <cell r="L154"/>
          <cell r="M154">
            <v>242547323</v>
          </cell>
          <cell r="N154"/>
          <cell r="O154">
            <v>242547323</v>
          </cell>
          <cell r="P154">
            <v>20212277</v>
          </cell>
          <cell r="Q154">
            <v>40424554</v>
          </cell>
        </row>
        <row r="155">
          <cell r="A155">
            <v>8560</v>
          </cell>
          <cell r="B155" t="str">
            <v>08560</v>
          </cell>
          <cell r="C155" t="str">
            <v>ATLANTICO</v>
          </cell>
          <cell r="D155" t="str">
            <v>A-03-03-05-001-002-04</v>
          </cell>
          <cell r="E155" t="str">
            <v>PONEDERA</v>
          </cell>
          <cell r="F155">
            <v>8901162789</v>
          </cell>
          <cell r="G155">
            <v>890116278</v>
          </cell>
          <cell r="H155" t="str">
            <v>ATLANTICO</v>
          </cell>
          <cell r="I155">
            <v>1</v>
          </cell>
          <cell r="J155"/>
          <cell r="K155"/>
          <cell r="L155"/>
          <cell r="M155">
            <v>467592519</v>
          </cell>
          <cell r="N155"/>
          <cell r="O155">
            <v>467592519</v>
          </cell>
          <cell r="P155">
            <v>38966043</v>
          </cell>
          <cell r="Q155">
            <v>77932086</v>
          </cell>
        </row>
        <row r="156">
          <cell r="A156">
            <v>8573</v>
          </cell>
          <cell r="B156" t="str">
            <v>08573</v>
          </cell>
          <cell r="C156" t="str">
            <v>ATLANTICO</v>
          </cell>
          <cell r="D156" t="str">
            <v>A-03-03-05-001-002-04</v>
          </cell>
          <cell r="E156" t="str">
            <v>PUERTO COLOMBIA</v>
          </cell>
          <cell r="F156">
            <v>8000943862</v>
          </cell>
          <cell r="G156">
            <v>800094386</v>
          </cell>
          <cell r="H156" t="str">
            <v>ATLANTICO</v>
          </cell>
          <cell r="I156">
            <v>1</v>
          </cell>
          <cell r="J156"/>
          <cell r="K156"/>
          <cell r="L156"/>
          <cell r="M156">
            <v>337821483</v>
          </cell>
          <cell r="N156"/>
          <cell r="O156">
            <v>337821483</v>
          </cell>
          <cell r="P156">
            <v>28151790</v>
          </cell>
          <cell r="Q156">
            <v>56303580</v>
          </cell>
        </row>
        <row r="157">
          <cell r="A157">
            <v>8606</v>
          </cell>
          <cell r="B157" t="str">
            <v>08606</v>
          </cell>
          <cell r="C157" t="str">
            <v>ATLANTICO</v>
          </cell>
          <cell r="D157" t="str">
            <v>A-03-03-05-001-002-04</v>
          </cell>
          <cell r="E157" t="str">
            <v>REPELON</v>
          </cell>
          <cell r="F157">
            <v>8901039622</v>
          </cell>
          <cell r="G157">
            <v>890103962</v>
          </cell>
          <cell r="H157" t="str">
            <v>ATLANTICO</v>
          </cell>
          <cell r="I157">
            <v>1</v>
          </cell>
          <cell r="J157"/>
          <cell r="K157"/>
          <cell r="L157"/>
          <cell r="M157">
            <v>544071279</v>
          </cell>
          <cell r="N157"/>
          <cell r="O157">
            <v>544071279</v>
          </cell>
          <cell r="P157">
            <v>45339273</v>
          </cell>
          <cell r="Q157">
            <v>90678546</v>
          </cell>
        </row>
        <row r="158">
          <cell r="A158">
            <v>8634</v>
          </cell>
          <cell r="B158" t="str">
            <v>08634</v>
          </cell>
          <cell r="C158" t="str">
            <v>ATLANTICO</v>
          </cell>
          <cell r="D158" t="str">
            <v>A-03-03-05-001-002-04</v>
          </cell>
          <cell r="E158" t="str">
            <v>SABANAGRANDE</v>
          </cell>
          <cell r="F158">
            <v>8901159821</v>
          </cell>
          <cell r="G158">
            <v>890115982</v>
          </cell>
          <cell r="H158" t="str">
            <v>ATLANTICO</v>
          </cell>
          <cell r="I158">
            <v>1</v>
          </cell>
          <cell r="J158"/>
          <cell r="K158"/>
          <cell r="L158"/>
          <cell r="M158">
            <v>516589943</v>
          </cell>
          <cell r="N158"/>
          <cell r="O158">
            <v>516589943</v>
          </cell>
          <cell r="P158">
            <v>43049162</v>
          </cell>
          <cell r="Q158">
            <v>86098324</v>
          </cell>
        </row>
        <row r="159">
          <cell r="A159">
            <v>8638</v>
          </cell>
          <cell r="B159" t="str">
            <v>08638</v>
          </cell>
          <cell r="C159" t="str">
            <v>ATLANTICO</v>
          </cell>
          <cell r="D159" t="str">
            <v>A-03-03-05-001-002-04</v>
          </cell>
          <cell r="E159" t="str">
            <v>SABANALARGA</v>
          </cell>
          <cell r="F159">
            <v>8000948444</v>
          </cell>
          <cell r="G159">
            <v>800094844</v>
          </cell>
          <cell r="H159" t="str">
            <v>ATLANTICO</v>
          </cell>
          <cell r="I159">
            <v>1</v>
          </cell>
          <cell r="J159"/>
          <cell r="K159"/>
          <cell r="L159"/>
          <cell r="M159">
            <v>1365347103</v>
          </cell>
          <cell r="N159"/>
          <cell r="O159">
            <v>1365347103</v>
          </cell>
          <cell r="P159">
            <v>113778925</v>
          </cell>
          <cell r="Q159">
            <v>227557850</v>
          </cell>
        </row>
        <row r="160">
          <cell r="A160">
            <v>8675</v>
          </cell>
          <cell r="B160" t="str">
            <v>08675</v>
          </cell>
          <cell r="C160" t="str">
            <v>ATLANTICO</v>
          </cell>
          <cell r="D160" t="str">
            <v>A-03-03-05-001-002-04</v>
          </cell>
          <cell r="E160" t="str">
            <v>SANTA LUCIA</v>
          </cell>
          <cell r="F160">
            <v>8000192541</v>
          </cell>
          <cell r="G160">
            <v>800019254</v>
          </cell>
          <cell r="H160" t="str">
            <v>ATLANTICO</v>
          </cell>
          <cell r="I160">
            <v>1</v>
          </cell>
          <cell r="J160"/>
          <cell r="K160"/>
          <cell r="L160"/>
          <cell r="M160">
            <v>270295095</v>
          </cell>
          <cell r="N160"/>
          <cell r="O160">
            <v>270295095</v>
          </cell>
          <cell r="P160">
            <v>22524591</v>
          </cell>
          <cell r="Q160">
            <v>45049182</v>
          </cell>
        </row>
        <row r="161">
          <cell r="A161">
            <v>8685</v>
          </cell>
          <cell r="B161" t="str">
            <v>08685</v>
          </cell>
          <cell r="C161" t="str">
            <v>ATLANTICO</v>
          </cell>
          <cell r="D161" t="str">
            <v>A-03-03-05-001-002-04</v>
          </cell>
          <cell r="E161" t="str">
            <v>SANTO TOMAS</v>
          </cell>
          <cell r="F161">
            <v>8001162846</v>
          </cell>
          <cell r="G161">
            <v>800116284</v>
          </cell>
          <cell r="H161" t="str">
            <v>ATLANTICO</v>
          </cell>
          <cell r="I161">
            <v>1</v>
          </cell>
          <cell r="J161"/>
          <cell r="K161"/>
          <cell r="L161"/>
          <cell r="M161">
            <v>295310083</v>
          </cell>
          <cell r="N161"/>
          <cell r="O161">
            <v>295310083</v>
          </cell>
          <cell r="P161">
            <v>24609174</v>
          </cell>
          <cell r="Q161">
            <v>49218348</v>
          </cell>
        </row>
        <row r="162">
          <cell r="A162">
            <v>8770</v>
          </cell>
          <cell r="B162" t="str">
            <v>08770</v>
          </cell>
          <cell r="C162" t="str">
            <v>ATLANTICO</v>
          </cell>
          <cell r="D162" t="str">
            <v>A-03-03-05-001-002-04</v>
          </cell>
          <cell r="E162" t="str">
            <v>SUAN</v>
          </cell>
          <cell r="F162">
            <v>8901161590</v>
          </cell>
          <cell r="G162">
            <v>890116159</v>
          </cell>
          <cell r="H162" t="str">
            <v>ATLANTICO</v>
          </cell>
          <cell r="I162">
            <v>1</v>
          </cell>
          <cell r="J162"/>
          <cell r="K162"/>
          <cell r="L162"/>
          <cell r="M162">
            <v>179223845</v>
          </cell>
          <cell r="N162"/>
          <cell r="O162">
            <v>179223845</v>
          </cell>
          <cell r="P162">
            <v>14935320</v>
          </cell>
          <cell r="Q162">
            <v>29870640</v>
          </cell>
        </row>
        <row r="163">
          <cell r="A163">
            <v>8832</v>
          </cell>
          <cell r="B163" t="str">
            <v>08832</v>
          </cell>
          <cell r="C163" t="str">
            <v>ATLANTICO</v>
          </cell>
          <cell r="D163" t="str">
            <v>A-03-03-05-001-002-04</v>
          </cell>
          <cell r="E163" t="str">
            <v>TUBARA</v>
          </cell>
          <cell r="F163">
            <v>8000535523</v>
          </cell>
          <cell r="G163">
            <v>800053552</v>
          </cell>
          <cell r="H163" t="str">
            <v>ATLANTICO</v>
          </cell>
          <cell r="I163">
            <v>1</v>
          </cell>
          <cell r="J163"/>
          <cell r="K163"/>
          <cell r="L163"/>
          <cell r="M163">
            <v>159474121</v>
          </cell>
          <cell r="N163"/>
          <cell r="O163">
            <v>159474121</v>
          </cell>
          <cell r="P163">
            <v>13289510</v>
          </cell>
          <cell r="Q163">
            <v>26579020</v>
          </cell>
        </row>
        <row r="164">
          <cell r="A164">
            <v>8849</v>
          </cell>
          <cell r="B164" t="str">
            <v>08849</v>
          </cell>
          <cell r="C164" t="str">
            <v>ATLANTICO</v>
          </cell>
          <cell r="D164" t="str">
            <v>A-03-03-05-001-002-04</v>
          </cell>
          <cell r="E164" t="str">
            <v>USIACURI</v>
          </cell>
          <cell r="F164">
            <v>8000943783</v>
          </cell>
          <cell r="G164">
            <v>800094378</v>
          </cell>
          <cell r="H164" t="str">
            <v>ATLANTICO</v>
          </cell>
          <cell r="I164">
            <v>1</v>
          </cell>
          <cell r="J164"/>
          <cell r="K164"/>
          <cell r="L164"/>
          <cell r="M164">
            <v>124610333</v>
          </cell>
          <cell r="N164"/>
          <cell r="O164">
            <v>124610333</v>
          </cell>
          <cell r="P164">
            <v>10384194</v>
          </cell>
          <cell r="Q164">
            <v>20768388</v>
          </cell>
        </row>
        <row r="165">
          <cell r="A165">
            <v>8001</v>
          </cell>
          <cell r="B165" t="str">
            <v>08001</v>
          </cell>
          <cell r="C165" t="str">
            <v>ATLANTICO</v>
          </cell>
          <cell r="D165" t="str">
            <v>A-03-03-05-001-002-34</v>
          </cell>
          <cell r="E165" t="str">
            <v>BARRANQUILLA</v>
          </cell>
          <cell r="F165">
            <v>8901020181</v>
          </cell>
          <cell r="G165">
            <v>890102018</v>
          </cell>
          <cell r="H165" t="str">
            <v>BARRANQUILLA</v>
          </cell>
          <cell r="I165">
            <v>1</v>
          </cell>
          <cell r="J165" t="str">
            <v>CERTIFICADO</v>
          </cell>
          <cell r="K165"/>
          <cell r="L165"/>
          <cell r="M165">
            <v>11465126655</v>
          </cell>
          <cell r="N165"/>
          <cell r="O165">
            <v>11465126655</v>
          </cell>
          <cell r="P165">
            <v>955427221</v>
          </cell>
          <cell r="Q165">
            <v>1910854442</v>
          </cell>
        </row>
        <row r="166">
          <cell r="A166">
            <v>8433</v>
          </cell>
          <cell r="B166" t="str">
            <v>08433</v>
          </cell>
          <cell r="C166" t="str">
            <v>ATLANTICO</v>
          </cell>
          <cell r="D166" t="str">
            <v>A-03-03-05-001-002-91</v>
          </cell>
          <cell r="E166" t="str">
            <v>MALAMBO</v>
          </cell>
          <cell r="F166">
            <v>8901143351</v>
          </cell>
          <cell r="G166">
            <v>890114335</v>
          </cell>
          <cell r="H166" t="str">
            <v>MALAMBO</v>
          </cell>
          <cell r="I166">
            <v>1</v>
          </cell>
          <cell r="J166" t="str">
            <v>CERTIFICADO</v>
          </cell>
          <cell r="K166" t="str">
            <v>No. 4278 del 20-11-2019</v>
          </cell>
          <cell r="L166" t="str">
            <v>No. 0936 del 24-03-2020</v>
          </cell>
          <cell r="M166">
            <v>1110300863</v>
          </cell>
          <cell r="N166"/>
          <cell r="O166">
            <v>1110300863</v>
          </cell>
          <cell r="P166">
            <v>92525072</v>
          </cell>
          <cell r="Q166">
            <v>185050144</v>
          </cell>
        </row>
        <row r="167">
          <cell r="A167">
            <v>8758</v>
          </cell>
          <cell r="B167" t="str">
            <v>08758</v>
          </cell>
          <cell r="C167" t="str">
            <v>ATLANTICO</v>
          </cell>
          <cell r="D167" t="str">
            <v>A-03-03-05-001-002-72</v>
          </cell>
          <cell r="E167" t="str">
            <v>SOLEDAD</v>
          </cell>
          <cell r="F167">
            <v>8901062912</v>
          </cell>
          <cell r="G167">
            <v>890106291</v>
          </cell>
          <cell r="H167" t="str">
            <v>SOLEDAD</v>
          </cell>
          <cell r="I167">
            <v>1</v>
          </cell>
          <cell r="J167" t="str">
            <v>CERTIFICADO</v>
          </cell>
          <cell r="K167" t="str">
            <v>No. 4278 del 20-11-2019</v>
          </cell>
          <cell r="L167" t="str">
            <v>Levantamiento resolución 656 del 25/02/2020</v>
          </cell>
          <cell r="M167">
            <v>2957343679</v>
          </cell>
          <cell r="N167"/>
          <cell r="O167">
            <v>2957343679</v>
          </cell>
          <cell r="P167">
            <v>246445307</v>
          </cell>
          <cell r="Q167">
            <v>492890614</v>
          </cell>
        </row>
        <row r="168">
          <cell r="A168">
            <v>11001</v>
          </cell>
          <cell r="B168" t="str">
            <v>11001</v>
          </cell>
          <cell r="C168" t="str">
            <v>BOGOTA</v>
          </cell>
          <cell r="D168" t="str">
            <v>A-03-03-05-001-002-33</v>
          </cell>
          <cell r="E168" t="str">
            <v>BOGOTA</v>
          </cell>
          <cell r="F168">
            <v>8999990619</v>
          </cell>
          <cell r="G168">
            <v>899999061</v>
          </cell>
          <cell r="H168" t="str">
            <v>BOGOTA</v>
          </cell>
          <cell r="I168">
            <v>1</v>
          </cell>
          <cell r="J168" t="str">
            <v>CERTIFICADO</v>
          </cell>
          <cell r="K168"/>
          <cell r="L168"/>
          <cell r="M168">
            <v>43235332095</v>
          </cell>
          <cell r="N168"/>
          <cell r="O168">
            <v>43235332095</v>
          </cell>
          <cell r="P168">
            <v>3602944341</v>
          </cell>
          <cell r="Q168">
            <v>7205888682</v>
          </cell>
        </row>
        <row r="169">
          <cell r="A169">
            <v>13006</v>
          </cell>
          <cell r="B169" t="str">
            <v>13006</v>
          </cell>
          <cell r="C169" t="str">
            <v>BOLIVAR</v>
          </cell>
          <cell r="D169" t="str">
            <v>A-03-03-05-001-002-05</v>
          </cell>
          <cell r="E169" t="str">
            <v>ACHI</v>
          </cell>
          <cell r="F169">
            <v>8000373711</v>
          </cell>
          <cell r="G169">
            <v>800037371</v>
          </cell>
          <cell r="H169" t="str">
            <v>BOLIVAR</v>
          </cell>
          <cell r="I169">
            <v>1</v>
          </cell>
          <cell r="J169"/>
          <cell r="K169"/>
          <cell r="L169"/>
          <cell r="M169">
            <v>889072191</v>
          </cell>
          <cell r="N169"/>
          <cell r="O169">
            <v>889072191</v>
          </cell>
          <cell r="P169">
            <v>74089349</v>
          </cell>
          <cell r="Q169">
            <v>148178698</v>
          </cell>
        </row>
        <row r="170">
          <cell r="A170">
            <v>13030</v>
          </cell>
          <cell r="B170" t="str">
            <v>13030</v>
          </cell>
          <cell r="C170" t="str">
            <v>BOLIVAR</v>
          </cell>
          <cell r="D170" t="str">
            <v>A-03-03-05-001-002-05</v>
          </cell>
          <cell r="E170" t="str">
            <v>ALTOS DEL ROSARIO</v>
          </cell>
          <cell r="F170">
            <v>8002548799</v>
          </cell>
          <cell r="G170">
            <v>800254879</v>
          </cell>
          <cell r="H170" t="str">
            <v>BOLIVAR</v>
          </cell>
          <cell r="I170">
            <v>1</v>
          </cell>
          <cell r="J170"/>
          <cell r="K170"/>
          <cell r="L170"/>
          <cell r="M170">
            <v>317620859</v>
          </cell>
          <cell r="N170"/>
          <cell r="O170">
            <v>317620859</v>
          </cell>
          <cell r="P170">
            <v>26468405</v>
          </cell>
          <cell r="Q170">
            <v>52936810</v>
          </cell>
        </row>
        <row r="171">
          <cell r="A171">
            <v>13042</v>
          </cell>
          <cell r="B171" t="str">
            <v>13042</v>
          </cell>
          <cell r="C171" t="str">
            <v>BOLIVAR</v>
          </cell>
          <cell r="D171" t="str">
            <v>A-03-03-05-001-002-05</v>
          </cell>
          <cell r="E171" t="str">
            <v>ARENAL</v>
          </cell>
          <cell r="F171">
            <v>8060019374</v>
          </cell>
          <cell r="G171">
            <v>806001937</v>
          </cell>
          <cell r="H171" t="str">
            <v>BOLIVAR</v>
          </cell>
          <cell r="I171">
            <v>1</v>
          </cell>
          <cell r="J171"/>
          <cell r="K171"/>
          <cell r="L171"/>
          <cell r="M171">
            <v>193189801</v>
          </cell>
          <cell r="N171"/>
          <cell r="O171">
            <v>193189801</v>
          </cell>
          <cell r="P171">
            <v>16099150</v>
          </cell>
          <cell r="Q171">
            <v>32198300</v>
          </cell>
        </row>
        <row r="172">
          <cell r="A172">
            <v>13052</v>
          </cell>
          <cell r="B172" t="str">
            <v>13052</v>
          </cell>
          <cell r="C172" t="str">
            <v>BOLIVAR</v>
          </cell>
          <cell r="D172" t="str">
            <v>A-03-03-05-001-002-05</v>
          </cell>
          <cell r="E172" t="str">
            <v>ARJONA</v>
          </cell>
          <cell r="F172">
            <v>8904802541</v>
          </cell>
          <cell r="G172">
            <v>890480254</v>
          </cell>
          <cell r="H172" t="str">
            <v>BOLIVAR</v>
          </cell>
          <cell r="I172">
            <v>1</v>
          </cell>
          <cell r="J172"/>
          <cell r="K172"/>
          <cell r="L172"/>
          <cell r="M172">
            <v>1284984687</v>
          </cell>
          <cell r="N172"/>
          <cell r="O172">
            <v>1284984687</v>
          </cell>
          <cell r="P172">
            <v>107082057</v>
          </cell>
          <cell r="Q172">
            <v>214164114</v>
          </cell>
        </row>
        <row r="173">
          <cell r="A173">
            <v>13062</v>
          </cell>
          <cell r="B173" t="str">
            <v>13062</v>
          </cell>
          <cell r="C173" t="str">
            <v>BOLIVAR</v>
          </cell>
          <cell r="D173" t="str">
            <v>A-03-03-05-001-002-05</v>
          </cell>
          <cell r="E173" t="str">
            <v>ARROYO HONDO</v>
          </cell>
          <cell r="F173">
            <v>8060049006</v>
          </cell>
          <cell r="G173">
            <v>806004900</v>
          </cell>
          <cell r="H173" t="str">
            <v>BOLIVAR</v>
          </cell>
          <cell r="I173">
            <v>1</v>
          </cell>
          <cell r="J173"/>
          <cell r="K173"/>
          <cell r="L173"/>
          <cell r="M173">
            <v>222818771</v>
          </cell>
          <cell r="N173"/>
          <cell r="O173">
            <v>222818771</v>
          </cell>
          <cell r="P173">
            <v>18568231</v>
          </cell>
          <cell r="Q173">
            <v>37136462</v>
          </cell>
        </row>
        <row r="174">
          <cell r="A174">
            <v>13074</v>
          </cell>
          <cell r="B174" t="str">
            <v>13074</v>
          </cell>
          <cell r="C174" t="str">
            <v>BOLIVAR</v>
          </cell>
          <cell r="D174" t="str">
            <v>A-03-03-05-001-002-05</v>
          </cell>
          <cell r="E174" t="str">
            <v>BARRANCO DE LOBA</v>
          </cell>
          <cell r="F174">
            <v>8000159911</v>
          </cell>
          <cell r="G174">
            <v>800015991</v>
          </cell>
          <cell r="H174" t="str">
            <v>BOLIVAR</v>
          </cell>
          <cell r="I174">
            <v>1</v>
          </cell>
          <cell r="J174"/>
          <cell r="K174" t="str">
            <v>No. 3446 del 25-10-2017</v>
          </cell>
          <cell r="L174" t="str">
            <v>No. 1937 del 04-07-2018</v>
          </cell>
          <cell r="M174">
            <v>603291655</v>
          </cell>
          <cell r="N174"/>
          <cell r="O174">
            <v>603291655</v>
          </cell>
          <cell r="P174">
            <v>50274305</v>
          </cell>
          <cell r="Q174">
            <v>100548610</v>
          </cell>
        </row>
        <row r="175">
          <cell r="A175">
            <v>13140</v>
          </cell>
          <cell r="B175" t="str">
            <v>13140</v>
          </cell>
          <cell r="C175" t="str">
            <v>BOLIVAR</v>
          </cell>
          <cell r="D175" t="str">
            <v>A-03-03-05-001-002-05</v>
          </cell>
          <cell r="E175" t="str">
            <v>CALAMAR</v>
          </cell>
          <cell r="F175">
            <v>8904813623</v>
          </cell>
          <cell r="G175">
            <v>890481362</v>
          </cell>
          <cell r="H175" t="str">
            <v>BOLIVAR</v>
          </cell>
          <cell r="I175">
            <v>1</v>
          </cell>
          <cell r="J175"/>
          <cell r="K175"/>
          <cell r="L175"/>
          <cell r="M175">
            <v>764448383</v>
          </cell>
          <cell r="N175"/>
          <cell r="O175">
            <v>764448383</v>
          </cell>
          <cell r="P175">
            <v>63704032</v>
          </cell>
          <cell r="Q175">
            <v>127408064</v>
          </cell>
        </row>
        <row r="176">
          <cell r="A176">
            <v>13160</v>
          </cell>
          <cell r="B176" t="str">
            <v>13160</v>
          </cell>
          <cell r="C176" t="str">
            <v>BOLIVAR</v>
          </cell>
          <cell r="D176" t="str">
            <v>A-03-03-05-001-002-05</v>
          </cell>
          <cell r="E176" t="str">
            <v>CANTAGALLO</v>
          </cell>
          <cell r="F176">
            <v>8002535261</v>
          </cell>
          <cell r="G176">
            <v>800253526</v>
          </cell>
          <cell r="H176" t="str">
            <v>BOLIVAR</v>
          </cell>
          <cell r="I176">
            <v>1</v>
          </cell>
          <cell r="J176"/>
          <cell r="K176"/>
          <cell r="L176"/>
          <cell r="M176">
            <v>217135691</v>
          </cell>
          <cell r="N176"/>
          <cell r="O176">
            <v>217135691</v>
          </cell>
          <cell r="P176">
            <v>18094641</v>
          </cell>
          <cell r="Q176">
            <v>36189282</v>
          </cell>
        </row>
        <row r="177">
          <cell r="A177">
            <v>13188</v>
          </cell>
          <cell r="B177" t="str">
            <v>13188</v>
          </cell>
          <cell r="C177" t="str">
            <v>BOLIVAR</v>
          </cell>
          <cell r="D177" t="str">
            <v>A-03-03-05-001-002-05</v>
          </cell>
          <cell r="E177" t="str">
            <v>CICUCO</v>
          </cell>
          <cell r="F177">
            <v>8002544811</v>
          </cell>
          <cell r="G177">
            <v>800254481</v>
          </cell>
          <cell r="H177" t="str">
            <v>BOLIVAR</v>
          </cell>
          <cell r="I177">
            <v>1</v>
          </cell>
          <cell r="J177"/>
          <cell r="K177"/>
          <cell r="L177"/>
          <cell r="M177">
            <v>337346947</v>
          </cell>
          <cell r="N177"/>
          <cell r="O177">
            <v>337346947</v>
          </cell>
          <cell r="P177">
            <v>28112246</v>
          </cell>
          <cell r="Q177">
            <v>56224492</v>
          </cell>
        </row>
        <row r="178">
          <cell r="A178">
            <v>13212</v>
          </cell>
          <cell r="B178" t="str">
            <v>13212</v>
          </cell>
          <cell r="C178" t="str">
            <v>BOLIVAR</v>
          </cell>
          <cell r="D178" t="str">
            <v>A-03-03-05-001-002-05</v>
          </cell>
          <cell r="E178" t="str">
            <v>CORDOBA</v>
          </cell>
          <cell r="F178">
            <v>8000386131</v>
          </cell>
          <cell r="G178">
            <v>800038613</v>
          </cell>
          <cell r="H178" t="str">
            <v>BOLIVAR</v>
          </cell>
          <cell r="I178">
            <v>1</v>
          </cell>
          <cell r="J178"/>
          <cell r="K178" t="str">
            <v>No. 3446 del 25-10-2017</v>
          </cell>
          <cell r="L178" t="str">
            <v xml:space="preserve">Medida cautelar de suspension de giros </v>
          </cell>
          <cell r="M178">
            <v>341304763</v>
          </cell>
          <cell r="N178"/>
          <cell r="O178">
            <v>341304763</v>
          </cell>
          <cell r="P178">
            <v>28442064</v>
          </cell>
          <cell r="Q178">
            <v>56884128</v>
          </cell>
        </row>
        <row r="179">
          <cell r="A179">
            <v>13222</v>
          </cell>
          <cell r="B179" t="str">
            <v>13222</v>
          </cell>
          <cell r="C179" t="str">
            <v>BOLIVAR</v>
          </cell>
          <cell r="D179" t="str">
            <v>A-03-03-05-001-002-05</v>
          </cell>
          <cell r="E179" t="str">
            <v>CLEMENCIA</v>
          </cell>
          <cell r="F179">
            <v>8060007019</v>
          </cell>
          <cell r="G179">
            <v>806000701</v>
          </cell>
          <cell r="H179" t="str">
            <v>BOLIVAR</v>
          </cell>
          <cell r="I179">
            <v>1</v>
          </cell>
          <cell r="J179"/>
          <cell r="K179"/>
          <cell r="L179"/>
          <cell r="M179">
            <v>651286983</v>
          </cell>
          <cell r="N179"/>
          <cell r="O179">
            <v>651286983</v>
          </cell>
          <cell r="P179">
            <v>54273915</v>
          </cell>
          <cell r="Q179">
            <v>108547830</v>
          </cell>
        </row>
        <row r="180">
          <cell r="A180">
            <v>13244</v>
          </cell>
          <cell r="B180" t="str">
            <v>13244</v>
          </cell>
          <cell r="C180" t="str">
            <v>BOLIVAR</v>
          </cell>
          <cell r="D180" t="str">
            <v>A-03-03-05-001-002-05</v>
          </cell>
          <cell r="E180" t="str">
            <v>EL CARMEN DE BOLIVAR</v>
          </cell>
          <cell r="F180">
            <v>8904800221</v>
          </cell>
          <cell r="G180">
            <v>890480022</v>
          </cell>
          <cell r="H180" t="str">
            <v>BOLIVAR</v>
          </cell>
          <cell r="I180">
            <v>1</v>
          </cell>
          <cell r="J180"/>
          <cell r="K180"/>
          <cell r="L180"/>
          <cell r="M180">
            <v>2090448127</v>
          </cell>
          <cell r="N180"/>
          <cell r="O180">
            <v>2090448127</v>
          </cell>
          <cell r="P180">
            <v>174204011</v>
          </cell>
          <cell r="Q180">
            <v>348408022</v>
          </cell>
        </row>
        <row r="181">
          <cell r="A181">
            <v>13248</v>
          </cell>
          <cell r="B181" t="str">
            <v>13248</v>
          </cell>
          <cell r="C181" t="str">
            <v>BOLIVAR</v>
          </cell>
          <cell r="D181" t="str">
            <v>A-03-03-05-001-002-05</v>
          </cell>
          <cell r="E181" t="str">
            <v>EL GUAMO</v>
          </cell>
          <cell r="F181">
            <v>8904812958</v>
          </cell>
          <cell r="G181">
            <v>890481295</v>
          </cell>
          <cell r="H181" t="str">
            <v>BOLIVAR</v>
          </cell>
          <cell r="I181">
            <v>1</v>
          </cell>
          <cell r="J181"/>
          <cell r="K181"/>
          <cell r="L181"/>
          <cell r="M181">
            <v>133667365</v>
          </cell>
          <cell r="N181"/>
          <cell r="O181">
            <v>133667365</v>
          </cell>
          <cell r="P181">
            <v>11138947</v>
          </cell>
          <cell r="Q181">
            <v>22277894</v>
          </cell>
        </row>
        <row r="182">
          <cell r="A182">
            <v>13268</v>
          </cell>
          <cell r="B182" t="str">
            <v>13268</v>
          </cell>
          <cell r="C182" t="str">
            <v>BOLIVAR</v>
          </cell>
          <cell r="D182" t="str">
            <v>A-03-03-05-001-002-05</v>
          </cell>
          <cell r="E182" t="str">
            <v>EL PEÑON</v>
          </cell>
          <cell r="F182">
            <v>8060014398</v>
          </cell>
          <cell r="G182">
            <v>806001439</v>
          </cell>
          <cell r="H182" t="str">
            <v>BOLIVAR</v>
          </cell>
          <cell r="I182">
            <v>1</v>
          </cell>
          <cell r="J182"/>
          <cell r="K182"/>
          <cell r="L182"/>
          <cell r="M182">
            <v>233496299</v>
          </cell>
          <cell r="N182"/>
          <cell r="O182">
            <v>233496299</v>
          </cell>
          <cell r="P182">
            <v>19458025</v>
          </cell>
          <cell r="Q182">
            <v>38916050</v>
          </cell>
        </row>
        <row r="183">
          <cell r="A183">
            <v>13300</v>
          </cell>
          <cell r="B183" t="str">
            <v>13300</v>
          </cell>
          <cell r="C183" t="str">
            <v>BOLIVAR</v>
          </cell>
          <cell r="D183" t="str">
            <v>A-03-03-05-001-002-05</v>
          </cell>
          <cell r="E183" t="str">
            <v>HATILLO DE LOBA</v>
          </cell>
          <cell r="F183">
            <v>8002552146</v>
          </cell>
          <cell r="G183">
            <v>800255214</v>
          </cell>
          <cell r="H183" t="str">
            <v>BOLIVAR</v>
          </cell>
          <cell r="I183">
            <v>1</v>
          </cell>
          <cell r="J183"/>
          <cell r="K183"/>
          <cell r="L183"/>
          <cell r="M183">
            <v>453489895</v>
          </cell>
          <cell r="N183"/>
          <cell r="O183">
            <v>453489895</v>
          </cell>
          <cell r="P183">
            <v>37790825</v>
          </cell>
          <cell r="Q183">
            <v>75581650</v>
          </cell>
        </row>
        <row r="184">
          <cell r="A184">
            <v>13433</v>
          </cell>
          <cell r="B184" t="str">
            <v>13433</v>
          </cell>
          <cell r="C184" t="str">
            <v>BOLIVAR</v>
          </cell>
          <cell r="D184" t="str">
            <v>A-03-03-05-001-002-05</v>
          </cell>
          <cell r="E184" t="str">
            <v>MAHATES</v>
          </cell>
          <cell r="F184">
            <v>8000955143</v>
          </cell>
          <cell r="G184">
            <v>800095514</v>
          </cell>
          <cell r="H184" t="str">
            <v>BOLIVAR</v>
          </cell>
          <cell r="I184">
            <v>1</v>
          </cell>
          <cell r="J184"/>
          <cell r="K184"/>
          <cell r="L184"/>
          <cell r="M184">
            <v>602567215</v>
          </cell>
          <cell r="N184"/>
          <cell r="O184">
            <v>602567215</v>
          </cell>
          <cell r="P184">
            <v>50213935</v>
          </cell>
          <cell r="Q184">
            <v>100427870</v>
          </cell>
        </row>
        <row r="185">
          <cell r="A185">
            <v>13440</v>
          </cell>
          <cell r="B185" t="str">
            <v>13440</v>
          </cell>
          <cell r="C185" t="str">
            <v>BOLIVAR</v>
          </cell>
          <cell r="D185" t="str">
            <v>A-03-03-05-001-002-05</v>
          </cell>
          <cell r="E185" t="str">
            <v>MARGARITA</v>
          </cell>
          <cell r="F185">
            <v>8000955111</v>
          </cell>
          <cell r="G185">
            <v>800095511</v>
          </cell>
          <cell r="H185" t="str">
            <v>BOLIVAR</v>
          </cell>
          <cell r="I185">
            <v>1</v>
          </cell>
          <cell r="J185"/>
          <cell r="K185"/>
          <cell r="L185"/>
          <cell r="M185">
            <v>254429159</v>
          </cell>
          <cell r="N185"/>
          <cell r="O185">
            <v>254429159</v>
          </cell>
          <cell r="P185">
            <v>21202430</v>
          </cell>
          <cell r="Q185">
            <v>42404860</v>
          </cell>
        </row>
        <row r="186">
          <cell r="A186">
            <v>13442</v>
          </cell>
          <cell r="B186" t="str">
            <v>13442</v>
          </cell>
          <cell r="C186" t="str">
            <v>BOLIVAR</v>
          </cell>
          <cell r="D186" t="str">
            <v>A-03-03-05-001-002-05</v>
          </cell>
          <cell r="E186" t="str">
            <v>MARIA LA BAJA</v>
          </cell>
          <cell r="F186">
            <v>8000954668</v>
          </cell>
          <cell r="G186">
            <v>800095466</v>
          </cell>
          <cell r="H186" t="str">
            <v>BOLIVAR</v>
          </cell>
          <cell r="I186">
            <v>1</v>
          </cell>
          <cell r="J186"/>
          <cell r="K186"/>
          <cell r="L186"/>
          <cell r="M186">
            <v>1575050207</v>
          </cell>
          <cell r="N186"/>
          <cell r="O186">
            <v>1575050207</v>
          </cell>
          <cell r="P186">
            <v>131254184</v>
          </cell>
          <cell r="Q186">
            <v>262508368</v>
          </cell>
        </row>
        <row r="187">
          <cell r="A187">
            <v>13458</v>
          </cell>
          <cell r="B187" t="str">
            <v>13458</v>
          </cell>
          <cell r="C187" t="str">
            <v>BOLIVAR</v>
          </cell>
          <cell r="D187" t="str">
            <v>A-03-03-05-001-002-05</v>
          </cell>
          <cell r="E187" t="str">
            <v>MONTECRISTO</v>
          </cell>
          <cell r="F187">
            <v>8002547221</v>
          </cell>
          <cell r="G187">
            <v>800254722</v>
          </cell>
          <cell r="H187" t="str">
            <v>BOLIVAR</v>
          </cell>
          <cell r="I187">
            <v>1</v>
          </cell>
          <cell r="J187"/>
          <cell r="K187" t="str">
            <v>No. 4091 del 16-11-2016</v>
          </cell>
          <cell r="L187" t="str">
            <v>No. 4012 del 28-11-2017</v>
          </cell>
          <cell r="M187">
            <v>515449559</v>
          </cell>
          <cell r="N187"/>
          <cell r="O187">
            <v>515449559</v>
          </cell>
          <cell r="P187">
            <v>42954130</v>
          </cell>
          <cell r="Q187">
            <v>85908260</v>
          </cell>
        </row>
        <row r="188">
          <cell r="A188">
            <v>13468</v>
          </cell>
          <cell r="B188" t="str">
            <v>13468</v>
          </cell>
          <cell r="C188" t="str">
            <v>BOLIVAR</v>
          </cell>
          <cell r="D188" t="str">
            <v>A-03-03-05-001-002-05</v>
          </cell>
          <cell r="E188" t="str">
            <v>MOMPOS</v>
          </cell>
          <cell r="F188">
            <v>8904806433</v>
          </cell>
          <cell r="G188">
            <v>890480643</v>
          </cell>
          <cell r="H188" t="str">
            <v>BOLIVAR</v>
          </cell>
          <cell r="I188">
            <v>1</v>
          </cell>
          <cell r="J188"/>
          <cell r="K188"/>
          <cell r="L188"/>
          <cell r="M188">
            <v>956596239</v>
          </cell>
          <cell r="N188"/>
          <cell r="O188">
            <v>956596239</v>
          </cell>
          <cell r="P188">
            <v>79716353</v>
          </cell>
          <cell r="Q188">
            <v>159432706</v>
          </cell>
        </row>
        <row r="189">
          <cell r="A189">
            <v>13473</v>
          </cell>
          <cell r="B189" t="str">
            <v>13473</v>
          </cell>
          <cell r="C189" t="str">
            <v>BOLIVAR</v>
          </cell>
          <cell r="D189" t="str">
            <v>A-03-03-05-001-002-05</v>
          </cell>
          <cell r="E189" t="str">
            <v>MORALES</v>
          </cell>
          <cell r="F189">
            <v>8904804319</v>
          </cell>
          <cell r="G189">
            <v>890480431</v>
          </cell>
          <cell r="H189" t="str">
            <v>BOLIVAR</v>
          </cell>
          <cell r="I189">
            <v>1</v>
          </cell>
          <cell r="J189"/>
          <cell r="K189"/>
          <cell r="L189"/>
          <cell r="M189">
            <v>605154775</v>
          </cell>
          <cell r="N189"/>
          <cell r="O189">
            <v>605154775</v>
          </cell>
          <cell r="P189">
            <v>50429565</v>
          </cell>
          <cell r="Q189">
            <v>100859130</v>
          </cell>
        </row>
        <row r="190">
          <cell r="A190">
            <v>13490</v>
          </cell>
          <cell r="B190" t="str">
            <v>13490</v>
          </cell>
          <cell r="C190" t="str">
            <v>BOLIVAR</v>
          </cell>
          <cell r="D190" t="str">
            <v>A-03-03-05-001-002-05</v>
          </cell>
          <cell r="E190" t="str">
            <v>NOROSI</v>
          </cell>
          <cell r="F190">
            <v>9001928336</v>
          </cell>
          <cell r="G190">
            <v>900192833</v>
          </cell>
          <cell r="H190" t="str">
            <v>BOLIVAR</v>
          </cell>
          <cell r="I190">
            <v>1</v>
          </cell>
          <cell r="J190"/>
          <cell r="K190" t="str">
            <v>No. 3446 del 25-10-2017</v>
          </cell>
          <cell r="L190" t="str">
            <v>No. 1726 del 18-06-2018</v>
          </cell>
          <cell r="M190">
            <v>338917535</v>
          </cell>
          <cell r="N190"/>
          <cell r="O190">
            <v>338917535</v>
          </cell>
          <cell r="P190">
            <v>28243128</v>
          </cell>
          <cell r="Q190">
            <v>56486256</v>
          </cell>
        </row>
        <row r="191">
          <cell r="A191">
            <v>13549</v>
          </cell>
          <cell r="B191" t="str">
            <v>13549</v>
          </cell>
          <cell r="C191" t="str">
            <v>BOLIVAR</v>
          </cell>
          <cell r="D191" t="str">
            <v>A-03-03-05-001-002-05</v>
          </cell>
          <cell r="E191" t="str">
            <v>PINILLOS</v>
          </cell>
          <cell r="F191">
            <v>8000429740</v>
          </cell>
          <cell r="G191">
            <v>800042974</v>
          </cell>
          <cell r="H191" t="str">
            <v>BOLIVAR</v>
          </cell>
          <cell r="I191">
            <v>1</v>
          </cell>
          <cell r="J191"/>
          <cell r="K191"/>
          <cell r="L191"/>
          <cell r="M191">
            <v>978948399</v>
          </cell>
          <cell r="N191"/>
          <cell r="O191">
            <v>978948399</v>
          </cell>
          <cell r="P191">
            <v>81579033</v>
          </cell>
          <cell r="Q191">
            <v>163158066</v>
          </cell>
        </row>
        <row r="192">
          <cell r="A192">
            <v>13580</v>
          </cell>
          <cell r="B192" t="str">
            <v>13580</v>
          </cell>
          <cell r="C192" t="str">
            <v>BOLIVAR</v>
          </cell>
          <cell r="D192" t="str">
            <v>A-03-03-05-001-002-05</v>
          </cell>
          <cell r="E192" t="str">
            <v>REGIDOR</v>
          </cell>
          <cell r="F192">
            <v>8060012741</v>
          </cell>
          <cell r="G192">
            <v>806001274</v>
          </cell>
          <cell r="H192" t="str">
            <v>BOLIVAR</v>
          </cell>
          <cell r="I192">
            <v>1</v>
          </cell>
          <cell r="J192"/>
          <cell r="K192"/>
          <cell r="L192"/>
          <cell r="M192">
            <v>126474957</v>
          </cell>
          <cell r="N192"/>
          <cell r="O192">
            <v>126474957</v>
          </cell>
          <cell r="P192">
            <v>10539580</v>
          </cell>
          <cell r="Q192">
            <v>21079160</v>
          </cell>
        </row>
        <row r="193">
          <cell r="A193">
            <v>13600</v>
          </cell>
          <cell r="B193" t="str">
            <v>13600</v>
          </cell>
          <cell r="C193" t="str">
            <v>BOLIVAR</v>
          </cell>
          <cell r="D193" t="str">
            <v>A-03-03-05-001-002-05</v>
          </cell>
          <cell r="E193" t="str">
            <v>RIO VIEJO</v>
          </cell>
          <cell r="F193">
            <v>8904814470</v>
          </cell>
          <cell r="G193">
            <v>890481447</v>
          </cell>
          <cell r="H193" t="str">
            <v>BOLIVAR</v>
          </cell>
          <cell r="I193">
            <v>1</v>
          </cell>
          <cell r="J193"/>
          <cell r="K193"/>
          <cell r="L193"/>
          <cell r="M193">
            <v>251363399</v>
          </cell>
          <cell r="N193"/>
          <cell r="O193">
            <v>251363399</v>
          </cell>
          <cell r="P193">
            <v>20946950</v>
          </cell>
          <cell r="Q193">
            <v>41893900</v>
          </cell>
        </row>
        <row r="194">
          <cell r="A194">
            <v>13620</v>
          </cell>
          <cell r="B194" t="str">
            <v>13620</v>
          </cell>
          <cell r="C194" t="str">
            <v>BOLIVAR</v>
          </cell>
          <cell r="D194" t="str">
            <v>A-03-03-05-001-002-05</v>
          </cell>
          <cell r="E194" t="str">
            <v>SAN CRISTOBAL</v>
          </cell>
          <cell r="F194">
            <v>8060012789</v>
          </cell>
          <cell r="G194">
            <v>806001278</v>
          </cell>
          <cell r="H194" t="str">
            <v>BOLIVAR</v>
          </cell>
          <cell r="I194">
            <v>1</v>
          </cell>
          <cell r="J194"/>
          <cell r="K194"/>
          <cell r="L194"/>
          <cell r="M194">
            <v>163861255</v>
          </cell>
          <cell r="N194"/>
          <cell r="O194">
            <v>163861255</v>
          </cell>
          <cell r="P194">
            <v>13655105</v>
          </cell>
          <cell r="Q194">
            <v>27310210</v>
          </cell>
        </row>
        <row r="195">
          <cell r="A195">
            <v>13647</v>
          </cell>
          <cell r="B195" t="str">
            <v>13647</v>
          </cell>
          <cell r="C195" t="str">
            <v>BOLIVAR</v>
          </cell>
          <cell r="D195" t="str">
            <v>A-03-03-05-001-002-05</v>
          </cell>
          <cell r="E195" t="str">
            <v>SAN ESTANISLAO</v>
          </cell>
          <cell r="F195">
            <v>8904813100</v>
          </cell>
          <cell r="G195">
            <v>890481310</v>
          </cell>
          <cell r="H195" t="str">
            <v>BOLIVAR</v>
          </cell>
          <cell r="I195">
            <v>1</v>
          </cell>
          <cell r="J195"/>
          <cell r="K195"/>
          <cell r="L195"/>
          <cell r="M195">
            <v>411604359</v>
          </cell>
          <cell r="N195"/>
          <cell r="O195">
            <v>411604359</v>
          </cell>
          <cell r="P195">
            <v>34300363</v>
          </cell>
          <cell r="Q195">
            <v>68600726</v>
          </cell>
        </row>
        <row r="196">
          <cell r="A196">
            <v>13650</v>
          </cell>
          <cell r="B196" t="str">
            <v>13650</v>
          </cell>
          <cell r="C196" t="str">
            <v>BOLIVAR</v>
          </cell>
          <cell r="D196" t="str">
            <v>A-03-03-05-001-002-05</v>
          </cell>
          <cell r="E196" t="str">
            <v>SAN FERNANDO</v>
          </cell>
          <cell r="F196">
            <v>8000371666</v>
          </cell>
          <cell r="G196">
            <v>800037166</v>
          </cell>
          <cell r="H196" t="str">
            <v>BOLIVAR</v>
          </cell>
          <cell r="I196">
            <v>1</v>
          </cell>
          <cell r="J196"/>
          <cell r="K196"/>
          <cell r="L196"/>
          <cell r="M196">
            <v>230472059</v>
          </cell>
          <cell r="N196"/>
          <cell r="O196">
            <v>230472059</v>
          </cell>
          <cell r="P196">
            <v>19206005</v>
          </cell>
          <cell r="Q196">
            <v>38412010</v>
          </cell>
        </row>
        <row r="197">
          <cell r="A197">
            <v>13654</v>
          </cell>
          <cell r="B197" t="str">
            <v>13654</v>
          </cell>
          <cell r="C197" t="str">
            <v>BOLIVAR</v>
          </cell>
          <cell r="D197" t="str">
            <v>A-03-03-05-001-002-05</v>
          </cell>
          <cell r="E197" t="str">
            <v>SAN JACINTO</v>
          </cell>
          <cell r="F197">
            <v>8000266851</v>
          </cell>
          <cell r="G197">
            <v>800026685</v>
          </cell>
          <cell r="H197" t="str">
            <v>BOLIVAR</v>
          </cell>
          <cell r="I197">
            <v>1</v>
          </cell>
          <cell r="J197"/>
          <cell r="K197"/>
          <cell r="L197"/>
          <cell r="M197">
            <v>1087908207</v>
          </cell>
          <cell r="N197"/>
          <cell r="O197">
            <v>1087908207</v>
          </cell>
          <cell r="P197">
            <v>90659017</v>
          </cell>
          <cell r="Q197">
            <v>181318034</v>
          </cell>
        </row>
        <row r="198">
          <cell r="A198">
            <v>13655</v>
          </cell>
          <cell r="B198" t="str">
            <v>13655</v>
          </cell>
          <cell r="C198" t="str">
            <v>BOLIVAR</v>
          </cell>
          <cell r="D198" t="str">
            <v>A-03-03-05-001-002-05</v>
          </cell>
          <cell r="E198" t="str">
            <v>SAN JACINTO DEL CAUCA</v>
          </cell>
          <cell r="F198">
            <v>8060038841</v>
          </cell>
          <cell r="G198">
            <v>806003884</v>
          </cell>
          <cell r="H198" t="str">
            <v>BOLIVAR</v>
          </cell>
          <cell r="I198">
            <v>1</v>
          </cell>
          <cell r="J198"/>
          <cell r="K198" t="str">
            <v>No. 4091 del 16-11-2016</v>
          </cell>
          <cell r="L198" t="str">
            <v>No. 0925 del 03-04-2017</v>
          </cell>
          <cell r="M198">
            <v>350552327</v>
          </cell>
          <cell r="N198"/>
          <cell r="O198">
            <v>350552327</v>
          </cell>
          <cell r="P198">
            <v>29212694</v>
          </cell>
          <cell r="Q198">
            <v>58425388</v>
          </cell>
        </row>
        <row r="199">
          <cell r="A199">
            <v>13657</v>
          </cell>
          <cell r="B199" t="str">
            <v>13657</v>
          </cell>
          <cell r="C199" t="str">
            <v>BOLIVAR</v>
          </cell>
          <cell r="D199" t="str">
            <v>A-03-03-05-001-002-05</v>
          </cell>
          <cell r="E199" t="str">
            <v>S.JUAN NEPOMUCENO</v>
          </cell>
          <cell r="F199">
            <v>8000371752</v>
          </cell>
          <cell r="G199">
            <v>800037175</v>
          </cell>
          <cell r="H199" t="str">
            <v>BOLIVAR</v>
          </cell>
          <cell r="I199">
            <v>1</v>
          </cell>
          <cell r="J199"/>
          <cell r="K199"/>
          <cell r="L199"/>
          <cell r="M199">
            <v>852658383</v>
          </cell>
          <cell r="N199"/>
          <cell r="O199">
            <v>852658383</v>
          </cell>
          <cell r="P199">
            <v>71054865</v>
          </cell>
          <cell r="Q199">
            <v>142109730</v>
          </cell>
        </row>
        <row r="200">
          <cell r="A200">
            <v>13667</v>
          </cell>
          <cell r="B200" t="str">
            <v>13667</v>
          </cell>
          <cell r="C200" t="str">
            <v>BOLIVAR</v>
          </cell>
          <cell r="D200" t="str">
            <v>A-03-03-05-001-002-05</v>
          </cell>
          <cell r="E200" t="str">
            <v>S.MARTIN DE LOBA</v>
          </cell>
          <cell r="F200">
            <v>8000434862</v>
          </cell>
          <cell r="G200">
            <v>800043486</v>
          </cell>
          <cell r="H200" t="str">
            <v>BOLIVAR</v>
          </cell>
          <cell r="I200">
            <v>1</v>
          </cell>
          <cell r="J200"/>
          <cell r="K200"/>
          <cell r="L200"/>
          <cell r="M200">
            <v>569499135</v>
          </cell>
          <cell r="N200"/>
          <cell r="O200">
            <v>569499135</v>
          </cell>
          <cell r="P200">
            <v>47458261</v>
          </cell>
          <cell r="Q200">
            <v>94916522</v>
          </cell>
        </row>
        <row r="201">
          <cell r="A201">
            <v>13670</v>
          </cell>
          <cell r="B201" t="str">
            <v>13670</v>
          </cell>
          <cell r="C201" t="str">
            <v>BOLIVAR</v>
          </cell>
          <cell r="D201" t="str">
            <v>A-03-03-05-001-002-05</v>
          </cell>
          <cell r="E201" t="str">
            <v>SAN PABLO</v>
          </cell>
          <cell r="F201">
            <v>8904802036</v>
          </cell>
          <cell r="G201">
            <v>890480203</v>
          </cell>
          <cell r="H201" t="str">
            <v>BOLIVAR</v>
          </cell>
          <cell r="I201">
            <v>1</v>
          </cell>
          <cell r="J201"/>
          <cell r="K201"/>
          <cell r="L201"/>
          <cell r="M201">
            <v>696500127</v>
          </cell>
          <cell r="N201"/>
          <cell r="O201">
            <v>696500127</v>
          </cell>
          <cell r="P201">
            <v>58041677</v>
          </cell>
          <cell r="Q201">
            <v>116083354</v>
          </cell>
        </row>
        <row r="202">
          <cell r="A202">
            <v>13673</v>
          </cell>
          <cell r="B202" t="str">
            <v>13673</v>
          </cell>
          <cell r="C202" t="str">
            <v>BOLIVAR</v>
          </cell>
          <cell r="D202" t="str">
            <v>A-03-03-05-001-002-05</v>
          </cell>
          <cell r="E202" t="str">
            <v>SANTA CATALINA</v>
          </cell>
          <cell r="F202">
            <v>8904800695</v>
          </cell>
          <cell r="G202">
            <v>890480069</v>
          </cell>
          <cell r="H202" t="str">
            <v>BOLIVAR</v>
          </cell>
          <cell r="I202">
            <v>1</v>
          </cell>
          <cell r="J202"/>
          <cell r="K202"/>
          <cell r="L202"/>
          <cell r="M202">
            <v>424797415</v>
          </cell>
          <cell r="N202"/>
          <cell r="O202">
            <v>424797415</v>
          </cell>
          <cell r="P202">
            <v>35399785</v>
          </cell>
          <cell r="Q202">
            <v>70799570</v>
          </cell>
        </row>
        <row r="203">
          <cell r="A203">
            <v>13683</v>
          </cell>
          <cell r="B203" t="str">
            <v>13683</v>
          </cell>
          <cell r="C203" t="str">
            <v>BOLIVAR</v>
          </cell>
          <cell r="D203" t="str">
            <v>A-03-03-05-001-002-05</v>
          </cell>
          <cell r="E203" t="str">
            <v>SANTA ROSA</v>
          </cell>
          <cell r="F203">
            <v>8904813433</v>
          </cell>
          <cell r="G203">
            <v>890481343</v>
          </cell>
          <cell r="H203" t="str">
            <v>BOLIVAR</v>
          </cell>
          <cell r="I203">
            <v>1</v>
          </cell>
          <cell r="J203"/>
          <cell r="K203"/>
          <cell r="L203"/>
          <cell r="M203">
            <v>683499127</v>
          </cell>
          <cell r="N203"/>
          <cell r="O203">
            <v>683499127</v>
          </cell>
          <cell r="P203">
            <v>56958261</v>
          </cell>
          <cell r="Q203">
            <v>113916522</v>
          </cell>
        </row>
        <row r="204">
          <cell r="A204">
            <v>13688</v>
          </cell>
          <cell r="B204" t="str">
            <v>13688</v>
          </cell>
          <cell r="C204" t="str">
            <v>BOLIVAR</v>
          </cell>
          <cell r="D204" t="str">
            <v>A-03-03-05-001-002-05</v>
          </cell>
          <cell r="E204" t="str">
            <v>SANTA ROSA DEL SUR</v>
          </cell>
          <cell r="F204">
            <v>8000490179</v>
          </cell>
          <cell r="G204">
            <v>800049017</v>
          </cell>
          <cell r="H204" t="str">
            <v>BOLIVAR</v>
          </cell>
          <cell r="I204">
            <v>1</v>
          </cell>
          <cell r="J204"/>
          <cell r="K204"/>
          <cell r="L204"/>
          <cell r="M204">
            <v>760729127</v>
          </cell>
          <cell r="N204"/>
          <cell r="O204">
            <v>760729127</v>
          </cell>
          <cell r="P204">
            <v>63394094</v>
          </cell>
          <cell r="Q204">
            <v>126788188</v>
          </cell>
        </row>
        <row r="205">
          <cell r="A205">
            <v>13744</v>
          </cell>
          <cell r="B205" t="str">
            <v>13744</v>
          </cell>
          <cell r="C205" t="str">
            <v>BOLIVAR</v>
          </cell>
          <cell r="D205" t="str">
            <v>A-03-03-05-001-002-05</v>
          </cell>
          <cell r="E205" t="str">
            <v>SIMITI</v>
          </cell>
          <cell r="F205">
            <v>8904800061</v>
          </cell>
          <cell r="G205">
            <v>890480006</v>
          </cell>
          <cell r="H205" t="str">
            <v>BOLIVAR</v>
          </cell>
          <cell r="I205">
            <v>1</v>
          </cell>
          <cell r="J205"/>
          <cell r="K205"/>
          <cell r="L205"/>
          <cell r="M205">
            <v>403209127</v>
          </cell>
          <cell r="N205"/>
          <cell r="O205">
            <v>403209127</v>
          </cell>
          <cell r="P205">
            <v>33600761</v>
          </cell>
          <cell r="Q205">
            <v>67201522</v>
          </cell>
        </row>
        <row r="206">
          <cell r="A206">
            <v>13760</v>
          </cell>
          <cell r="B206" t="str">
            <v>13760</v>
          </cell>
          <cell r="C206" t="str">
            <v>BOLIVAR</v>
          </cell>
          <cell r="D206" t="str">
            <v>A-03-03-05-001-002-05</v>
          </cell>
          <cell r="E206" t="str">
            <v>SOPLAVIENTO</v>
          </cell>
          <cell r="F206">
            <v>8000356779</v>
          </cell>
          <cell r="G206">
            <v>800035677</v>
          </cell>
          <cell r="H206" t="str">
            <v>BOLIVAR</v>
          </cell>
          <cell r="I206">
            <v>1</v>
          </cell>
          <cell r="J206"/>
          <cell r="K206" t="str">
            <v>No. 4091 del 16-11-2016</v>
          </cell>
          <cell r="L206" t="str">
            <v>No. 3106 del 26-09-2017</v>
          </cell>
          <cell r="M206">
            <v>163030071</v>
          </cell>
          <cell r="N206"/>
          <cell r="O206">
            <v>163030071</v>
          </cell>
          <cell r="P206">
            <v>13585839</v>
          </cell>
          <cell r="Q206">
            <v>27171678</v>
          </cell>
        </row>
        <row r="207">
          <cell r="A207">
            <v>13780</v>
          </cell>
          <cell r="B207" t="str">
            <v>13780</v>
          </cell>
          <cell r="C207" t="str">
            <v>BOLIVAR</v>
          </cell>
          <cell r="D207" t="str">
            <v>A-03-03-05-001-002-05</v>
          </cell>
          <cell r="E207" t="str">
            <v>TALAIGUA NUEVO</v>
          </cell>
          <cell r="F207">
            <v>8000955301</v>
          </cell>
          <cell r="G207">
            <v>800095530</v>
          </cell>
          <cell r="H207" t="str">
            <v>BOLIVAR</v>
          </cell>
          <cell r="I207">
            <v>1</v>
          </cell>
          <cell r="J207"/>
          <cell r="K207"/>
          <cell r="L207"/>
          <cell r="M207">
            <v>313704443</v>
          </cell>
          <cell r="N207"/>
          <cell r="O207">
            <v>313704443</v>
          </cell>
          <cell r="P207">
            <v>26142037</v>
          </cell>
          <cell r="Q207">
            <v>52284074</v>
          </cell>
        </row>
        <row r="208">
          <cell r="A208">
            <v>13810</v>
          </cell>
          <cell r="B208" t="str">
            <v>13810</v>
          </cell>
          <cell r="C208" t="str">
            <v>BOLIVAR</v>
          </cell>
          <cell r="D208" t="str">
            <v>A-03-03-05-001-002-05</v>
          </cell>
          <cell r="E208" t="str">
            <v>TIQUISIO</v>
          </cell>
          <cell r="F208">
            <v>8002552139</v>
          </cell>
          <cell r="G208">
            <v>800255213</v>
          </cell>
          <cell r="H208" t="str">
            <v>BOLIVAR</v>
          </cell>
          <cell r="I208">
            <v>1</v>
          </cell>
          <cell r="J208"/>
          <cell r="K208"/>
          <cell r="L208"/>
          <cell r="M208">
            <v>982367759</v>
          </cell>
          <cell r="N208"/>
          <cell r="O208">
            <v>982367759</v>
          </cell>
          <cell r="P208">
            <v>81863980</v>
          </cell>
          <cell r="Q208">
            <v>163727960</v>
          </cell>
        </row>
        <row r="209">
          <cell r="A209">
            <v>13836</v>
          </cell>
          <cell r="B209" t="str">
            <v>13836</v>
          </cell>
          <cell r="C209" t="str">
            <v>BOLIVAR</v>
          </cell>
          <cell r="D209" t="str">
            <v>A-03-03-05-001-002-05</v>
          </cell>
          <cell r="E209" t="str">
            <v>TURBACO</v>
          </cell>
          <cell r="F209">
            <v>8904811490</v>
          </cell>
          <cell r="G209">
            <v>890481149</v>
          </cell>
          <cell r="H209" t="str">
            <v>BOLIVAR</v>
          </cell>
          <cell r="I209">
            <v>1</v>
          </cell>
          <cell r="J209"/>
          <cell r="K209"/>
          <cell r="L209"/>
          <cell r="M209">
            <v>1039288831</v>
          </cell>
          <cell r="N209"/>
          <cell r="O209">
            <v>1039288831</v>
          </cell>
          <cell r="P209">
            <v>86607403</v>
          </cell>
          <cell r="Q209">
            <v>173214806</v>
          </cell>
        </row>
        <row r="210">
          <cell r="A210">
            <v>13838</v>
          </cell>
          <cell r="B210" t="str">
            <v>13838</v>
          </cell>
          <cell r="C210" t="str">
            <v>BOLIVAR</v>
          </cell>
          <cell r="D210" t="str">
            <v>A-03-03-05-001-002-05</v>
          </cell>
          <cell r="E210" t="str">
            <v>TURBANA</v>
          </cell>
          <cell r="F210">
            <v>8904813243</v>
          </cell>
          <cell r="G210">
            <v>890481324</v>
          </cell>
          <cell r="H210" t="str">
            <v>BOLIVAR</v>
          </cell>
          <cell r="I210">
            <v>1</v>
          </cell>
          <cell r="J210"/>
          <cell r="K210"/>
          <cell r="L210"/>
          <cell r="M210">
            <v>453655639</v>
          </cell>
          <cell r="N210"/>
          <cell r="O210">
            <v>453655639</v>
          </cell>
          <cell r="P210">
            <v>37804637</v>
          </cell>
          <cell r="Q210">
            <v>75609274</v>
          </cell>
        </row>
        <row r="211">
          <cell r="A211">
            <v>13873</v>
          </cell>
          <cell r="B211" t="str">
            <v>13873</v>
          </cell>
          <cell r="C211" t="str">
            <v>BOLIVAR</v>
          </cell>
          <cell r="D211" t="str">
            <v>A-03-03-05-001-002-05</v>
          </cell>
          <cell r="E211" t="str">
            <v>VILLANUEVA</v>
          </cell>
          <cell r="F211">
            <v>8904811928</v>
          </cell>
          <cell r="G211">
            <v>890481192</v>
          </cell>
          <cell r="H211" t="str">
            <v>BOLIVAR</v>
          </cell>
          <cell r="I211">
            <v>1</v>
          </cell>
          <cell r="J211"/>
          <cell r="K211"/>
          <cell r="L211"/>
          <cell r="M211">
            <v>479483471</v>
          </cell>
          <cell r="N211"/>
          <cell r="O211">
            <v>479483471</v>
          </cell>
          <cell r="P211">
            <v>39956956</v>
          </cell>
          <cell r="Q211">
            <v>79913912</v>
          </cell>
        </row>
        <row r="212">
          <cell r="A212">
            <v>13894</v>
          </cell>
          <cell r="B212" t="str">
            <v>13894</v>
          </cell>
          <cell r="C212" t="str">
            <v>BOLIVAR</v>
          </cell>
          <cell r="D212" t="str">
            <v>A-03-03-05-001-002-05</v>
          </cell>
          <cell r="E212" t="str">
            <v>ZAMBRANO</v>
          </cell>
          <cell r="F212">
            <v>8904811777</v>
          </cell>
          <cell r="G212">
            <v>890481177</v>
          </cell>
          <cell r="H212" t="str">
            <v>BOLIVAR</v>
          </cell>
          <cell r="I212">
            <v>1</v>
          </cell>
          <cell r="J212"/>
          <cell r="K212"/>
          <cell r="L212"/>
          <cell r="M212">
            <v>331356283</v>
          </cell>
          <cell r="N212"/>
          <cell r="O212">
            <v>331356283</v>
          </cell>
          <cell r="P212">
            <v>27613024</v>
          </cell>
          <cell r="Q212">
            <v>55226048</v>
          </cell>
        </row>
        <row r="213">
          <cell r="A213">
            <v>13001</v>
          </cell>
          <cell r="B213" t="str">
            <v>13001</v>
          </cell>
          <cell r="C213" t="str">
            <v>BOLIVAR</v>
          </cell>
          <cell r="D213" t="str">
            <v>A-03-03-05-001-002-35</v>
          </cell>
          <cell r="E213" t="str">
            <v>CARTAGENA</v>
          </cell>
          <cell r="F213">
            <v>8904801844</v>
          </cell>
          <cell r="G213">
            <v>890480184</v>
          </cell>
          <cell r="H213" t="str">
            <v>CARTAGENA</v>
          </cell>
          <cell r="I213">
            <v>1</v>
          </cell>
          <cell r="J213" t="str">
            <v>CERTIFICADO</v>
          </cell>
          <cell r="K213" t="str">
            <v>No. 2943 del 15-09-2017</v>
          </cell>
          <cell r="L213" t="str">
            <v>Res. 4481 del 27/12/2018 - 80%. Levantamiento medida  Resol. 4573 del 5-dic.2019</v>
          </cell>
          <cell r="M213">
            <v>11044701951</v>
          </cell>
          <cell r="N213"/>
          <cell r="O213">
            <v>11044701951</v>
          </cell>
          <cell r="P213">
            <v>920391829</v>
          </cell>
          <cell r="Q213">
            <v>1840783658</v>
          </cell>
        </row>
        <row r="214">
          <cell r="A214">
            <v>13430</v>
          </cell>
          <cell r="B214" t="str">
            <v>13430</v>
          </cell>
          <cell r="C214" t="str">
            <v>BOLIVAR</v>
          </cell>
          <cell r="D214" t="str">
            <v>A-03-03-05-001-002-58</v>
          </cell>
          <cell r="E214" t="str">
            <v>MAGANGUE</v>
          </cell>
          <cell r="F214">
            <v>8000284322</v>
          </cell>
          <cell r="G214">
            <v>800028432</v>
          </cell>
          <cell r="H214" t="str">
            <v>MAGANGUE</v>
          </cell>
          <cell r="I214">
            <v>1</v>
          </cell>
          <cell r="J214" t="str">
            <v>CERTIFICADO</v>
          </cell>
          <cell r="K214"/>
          <cell r="L214"/>
          <cell r="M214">
            <v>2621800255</v>
          </cell>
          <cell r="N214"/>
          <cell r="O214">
            <v>2621800255</v>
          </cell>
          <cell r="P214">
            <v>218483355</v>
          </cell>
          <cell r="Q214">
            <v>436966710</v>
          </cell>
        </row>
        <row r="215">
          <cell r="A215">
            <v>15022</v>
          </cell>
          <cell r="B215" t="str">
            <v>15022</v>
          </cell>
          <cell r="C215" t="str">
            <v>BOYACA</v>
          </cell>
          <cell r="D215" t="str">
            <v>A-03-03-05-001-002-06</v>
          </cell>
          <cell r="E215" t="str">
            <v>ALMEIDA</v>
          </cell>
          <cell r="F215">
            <v>8918012813</v>
          </cell>
          <cell r="G215">
            <v>891801281</v>
          </cell>
          <cell r="H215" t="str">
            <v>BOYACA</v>
          </cell>
          <cell r="I215">
            <v>1</v>
          </cell>
          <cell r="J215"/>
          <cell r="K215"/>
          <cell r="L215"/>
          <cell r="M215">
            <v>12332110</v>
          </cell>
          <cell r="N215"/>
          <cell r="O215">
            <v>12332110</v>
          </cell>
          <cell r="P215">
            <v>1027676</v>
          </cell>
          <cell r="Q215">
            <v>2055352</v>
          </cell>
        </row>
        <row r="216">
          <cell r="A216">
            <v>15047</v>
          </cell>
          <cell r="B216" t="str">
            <v>15047</v>
          </cell>
          <cell r="C216" t="str">
            <v>BOYACA</v>
          </cell>
          <cell r="D216" t="str">
            <v>A-03-03-05-001-002-06</v>
          </cell>
          <cell r="E216" t="str">
            <v>AQUITANIA</v>
          </cell>
          <cell r="F216">
            <v>8000775455</v>
          </cell>
          <cell r="G216">
            <v>800077545</v>
          </cell>
          <cell r="H216" t="str">
            <v>BOYACA</v>
          </cell>
          <cell r="I216">
            <v>1</v>
          </cell>
          <cell r="J216"/>
          <cell r="K216"/>
          <cell r="L216"/>
          <cell r="M216">
            <v>211965619</v>
          </cell>
          <cell r="N216"/>
          <cell r="O216">
            <v>211965619</v>
          </cell>
          <cell r="P216">
            <v>17663802</v>
          </cell>
          <cell r="Q216">
            <v>35327604</v>
          </cell>
        </row>
        <row r="217">
          <cell r="A217">
            <v>15051</v>
          </cell>
          <cell r="B217" t="str">
            <v>15051</v>
          </cell>
          <cell r="C217" t="str">
            <v>BOYACA</v>
          </cell>
          <cell r="D217" t="str">
            <v>A-03-03-05-001-002-06</v>
          </cell>
          <cell r="E217" t="str">
            <v>ARCABUCO</v>
          </cell>
          <cell r="F217">
            <v>8000637911</v>
          </cell>
          <cell r="G217">
            <v>800063791</v>
          </cell>
          <cell r="H217" t="str">
            <v>BOYACA</v>
          </cell>
          <cell r="I217">
            <v>1</v>
          </cell>
          <cell r="J217"/>
          <cell r="K217"/>
          <cell r="L217"/>
          <cell r="M217">
            <v>70367569</v>
          </cell>
          <cell r="N217"/>
          <cell r="O217">
            <v>70367569</v>
          </cell>
          <cell r="P217">
            <v>5863964</v>
          </cell>
          <cell r="Q217">
            <v>11727928</v>
          </cell>
        </row>
        <row r="218">
          <cell r="A218">
            <v>15087</v>
          </cell>
          <cell r="B218" t="str">
            <v>15087</v>
          </cell>
          <cell r="C218" t="str">
            <v>BOYACA</v>
          </cell>
          <cell r="D218" t="str">
            <v>A-03-03-05-001-002-06</v>
          </cell>
          <cell r="E218" t="str">
            <v>BELEN</v>
          </cell>
          <cell r="F218">
            <v>8000991994</v>
          </cell>
          <cell r="G218">
            <v>800099199</v>
          </cell>
          <cell r="H218" t="str">
            <v>BOYACA</v>
          </cell>
          <cell r="I218">
            <v>1</v>
          </cell>
          <cell r="J218"/>
          <cell r="K218"/>
          <cell r="L218"/>
          <cell r="M218">
            <v>87584501</v>
          </cell>
          <cell r="N218"/>
          <cell r="O218">
            <v>87584501</v>
          </cell>
          <cell r="P218">
            <v>7298708</v>
          </cell>
          <cell r="Q218">
            <v>14597416</v>
          </cell>
        </row>
        <row r="219">
          <cell r="A219">
            <v>15090</v>
          </cell>
          <cell r="B219" t="str">
            <v>15090</v>
          </cell>
          <cell r="C219" t="str">
            <v>BOYACA</v>
          </cell>
          <cell r="D219" t="str">
            <v>A-03-03-05-001-002-06</v>
          </cell>
          <cell r="E219" t="str">
            <v>BERBEO</v>
          </cell>
          <cell r="F219">
            <v>8000993905</v>
          </cell>
          <cell r="G219">
            <v>800099390</v>
          </cell>
          <cell r="H219" t="str">
            <v>BOYACA</v>
          </cell>
          <cell r="I219">
            <v>1</v>
          </cell>
          <cell r="J219"/>
          <cell r="K219"/>
          <cell r="L219"/>
          <cell r="M219">
            <v>17832415</v>
          </cell>
          <cell r="N219"/>
          <cell r="O219">
            <v>17832415</v>
          </cell>
          <cell r="P219">
            <v>1486035</v>
          </cell>
          <cell r="Q219">
            <v>2972070</v>
          </cell>
        </row>
        <row r="220">
          <cell r="A220">
            <v>15092</v>
          </cell>
          <cell r="B220" t="str">
            <v>15092</v>
          </cell>
          <cell r="C220" t="str">
            <v>BOYACA</v>
          </cell>
          <cell r="D220" t="str">
            <v>A-03-03-05-001-002-06</v>
          </cell>
          <cell r="E220" t="str">
            <v>BETEITIVA</v>
          </cell>
          <cell r="F220">
            <v>8000172880</v>
          </cell>
          <cell r="G220">
            <v>800017288</v>
          </cell>
          <cell r="H220" t="str">
            <v>BOYACA</v>
          </cell>
          <cell r="I220">
            <v>1</v>
          </cell>
          <cell r="J220"/>
          <cell r="K220"/>
          <cell r="L220"/>
          <cell r="M220">
            <v>16374302</v>
          </cell>
          <cell r="N220"/>
          <cell r="O220">
            <v>16374302</v>
          </cell>
          <cell r="P220">
            <v>1364525</v>
          </cell>
          <cell r="Q220">
            <v>2729050</v>
          </cell>
        </row>
        <row r="221">
          <cell r="A221">
            <v>15097</v>
          </cell>
          <cell r="B221" t="str">
            <v>15097</v>
          </cell>
          <cell r="C221" t="str">
            <v>BOYACA</v>
          </cell>
          <cell r="D221" t="str">
            <v>A-03-03-05-001-002-06</v>
          </cell>
          <cell r="E221" t="str">
            <v>BOAVITA</v>
          </cell>
          <cell r="F221">
            <v>8918562945</v>
          </cell>
          <cell r="G221">
            <v>891856294</v>
          </cell>
          <cell r="H221" t="str">
            <v>BOYACA</v>
          </cell>
          <cell r="I221">
            <v>1</v>
          </cell>
          <cell r="J221"/>
          <cell r="K221"/>
          <cell r="L221"/>
          <cell r="M221">
            <v>65517132</v>
          </cell>
          <cell r="N221"/>
          <cell r="O221">
            <v>65517132</v>
          </cell>
          <cell r="P221">
            <v>5459761</v>
          </cell>
          <cell r="Q221">
            <v>10919522</v>
          </cell>
        </row>
        <row r="222">
          <cell r="A222">
            <v>15104</v>
          </cell>
          <cell r="B222" t="str">
            <v>15104</v>
          </cell>
          <cell r="C222" t="str">
            <v>BOYACA</v>
          </cell>
          <cell r="D222" t="str">
            <v>A-03-03-05-001-002-06</v>
          </cell>
          <cell r="E222" t="str">
            <v>BOYACA</v>
          </cell>
          <cell r="F222">
            <v>8000233837</v>
          </cell>
          <cell r="G222">
            <v>800023383</v>
          </cell>
          <cell r="H222" t="str">
            <v>BOYACA</v>
          </cell>
          <cell r="I222">
            <v>1</v>
          </cell>
          <cell r="J222"/>
          <cell r="K222"/>
          <cell r="L222"/>
          <cell r="M222">
            <v>55482102</v>
          </cell>
          <cell r="N222"/>
          <cell r="O222">
            <v>55482102</v>
          </cell>
          <cell r="P222">
            <v>4623509</v>
          </cell>
          <cell r="Q222">
            <v>9247018</v>
          </cell>
        </row>
        <row r="223">
          <cell r="A223">
            <v>15106</v>
          </cell>
          <cell r="B223" t="str">
            <v>15106</v>
          </cell>
          <cell r="C223" t="str">
            <v>BOYACA</v>
          </cell>
          <cell r="D223" t="str">
            <v>A-03-03-05-001-002-06</v>
          </cell>
          <cell r="E223" t="str">
            <v>BRICEÑO</v>
          </cell>
          <cell r="F223">
            <v>8000997211</v>
          </cell>
          <cell r="G223">
            <v>800099721</v>
          </cell>
          <cell r="H223" t="str">
            <v>BOYACA</v>
          </cell>
          <cell r="I223">
            <v>1</v>
          </cell>
          <cell r="J223"/>
          <cell r="K223"/>
          <cell r="L223"/>
          <cell r="M223">
            <v>25885763</v>
          </cell>
          <cell r="N223"/>
          <cell r="O223">
            <v>25885763</v>
          </cell>
          <cell r="P223">
            <v>2157147</v>
          </cell>
          <cell r="Q223">
            <v>4314294</v>
          </cell>
        </row>
        <row r="224">
          <cell r="A224">
            <v>15109</v>
          </cell>
          <cell r="B224" t="str">
            <v>15109</v>
          </cell>
          <cell r="C224" t="str">
            <v>BOYACA</v>
          </cell>
          <cell r="D224" t="str">
            <v>A-03-03-05-001-002-06</v>
          </cell>
          <cell r="E224" t="str">
            <v>BUENAVISTA</v>
          </cell>
          <cell r="F224">
            <v>8918082600</v>
          </cell>
          <cell r="G224">
            <v>891808260</v>
          </cell>
          <cell r="H224" t="str">
            <v>BOYACA</v>
          </cell>
          <cell r="I224">
            <v>1</v>
          </cell>
          <cell r="J224"/>
          <cell r="K224"/>
          <cell r="L224"/>
          <cell r="M224">
            <v>59731310</v>
          </cell>
          <cell r="N224"/>
          <cell r="O224">
            <v>59731310</v>
          </cell>
          <cell r="P224">
            <v>4977609</v>
          </cell>
          <cell r="Q224">
            <v>9955218</v>
          </cell>
        </row>
        <row r="225">
          <cell r="A225">
            <v>15114</v>
          </cell>
          <cell r="B225" t="str">
            <v>15114</v>
          </cell>
          <cell r="C225" t="str">
            <v>BOYACA</v>
          </cell>
          <cell r="D225" t="str">
            <v>A-03-03-05-001-002-06</v>
          </cell>
          <cell r="E225" t="str">
            <v>BUSBANZA</v>
          </cell>
          <cell r="F225">
            <v>8000997148</v>
          </cell>
          <cell r="G225">
            <v>800099714</v>
          </cell>
          <cell r="H225" t="str">
            <v>BOYACA</v>
          </cell>
          <cell r="I225">
            <v>1</v>
          </cell>
          <cell r="J225"/>
          <cell r="K225"/>
          <cell r="L225"/>
          <cell r="M225">
            <v>8913502</v>
          </cell>
          <cell r="N225"/>
          <cell r="O225">
            <v>8913502</v>
          </cell>
          <cell r="P225">
            <v>742792</v>
          </cell>
          <cell r="Q225">
            <v>1485584</v>
          </cell>
        </row>
        <row r="226">
          <cell r="A226">
            <v>15131</v>
          </cell>
          <cell r="B226" t="str">
            <v>15131</v>
          </cell>
          <cell r="C226" t="str">
            <v>BOYACA</v>
          </cell>
          <cell r="D226" t="str">
            <v>A-03-03-05-001-002-06</v>
          </cell>
          <cell r="E226" t="str">
            <v>CALDAS</v>
          </cell>
          <cell r="F226">
            <v>8918017964</v>
          </cell>
          <cell r="G226">
            <v>891801796</v>
          </cell>
          <cell r="H226" t="str">
            <v>BOYACA</v>
          </cell>
          <cell r="I226">
            <v>1</v>
          </cell>
          <cell r="J226"/>
          <cell r="K226"/>
          <cell r="L226"/>
          <cell r="M226">
            <v>34442284</v>
          </cell>
          <cell r="N226"/>
          <cell r="O226">
            <v>34442284</v>
          </cell>
          <cell r="P226">
            <v>2870190</v>
          </cell>
          <cell r="Q226">
            <v>5740380</v>
          </cell>
        </row>
        <row r="227">
          <cell r="A227">
            <v>15135</v>
          </cell>
          <cell r="B227" t="str">
            <v>15135</v>
          </cell>
          <cell r="C227" t="str">
            <v>BOYACA</v>
          </cell>
          <cell r="D227" t="str">
            <v>A-03-03-05-001-002-06</v>
          </cell>
          <cell r="E227" t="str">
            <v>CAMPOHERMOSO</v>
          </cell>
          <cell r="F227">
            <v>8000283933</v>
          </cell>
          <cell r="G227">
            <v>800028393</v>
          </cell>
          <cell r="H227" t="str">
            <v>BOYACA</v>
          </cell>
          <cell r="I227">
            <v>1</v>
          </cell>
          <cell r="J227"/>
          <cell r="K227"/>
          <cell r="L227"/>
          <cell r="M227">
            <v>40429901</v>
          </cell>
          <cell r="N227"/>
          <cell r="O227">
            <v>40429901</v>
          </cell>
          <cell r="P227">
            <v>3369158</v>
          </cell>
          <cell r="Q227">
            <v>6738316</v>
          </cell>
        </row>
        <row r="228">
          <cell r="A228">
            <v>15162</v>
          </cell>
          <cell r="B228" t="str">
            <v>15162</v>
          </cell>
          <cell r="C228" t="str">
            <v>BOYACA</v>
          </cell>
          <cell r="D228" t="str">
            <v>A-03-03-05-001-002-06</v>
          </cell>
          <cell r="E228" t="str">
            <v>CERINZA</v>
          </cell>
          <cell r="F228">
            <v>8918578053</v>
          </cell>
          <cell r="G228">
            <v>891857805</v>
          </cell>
          <cell r="H228" t="str">
            <v>BOYACA</v>
          </cell>
          <cell r="I228">
            <v>1</v>
          </cell>
          <cell r="J228"/>
          <cell r="K228"/>
          <cell r="L228"/>
          <cell r="M228">
            <v>34782425</v>
          </cell>
          <cell r="N228"/>
          <cell r="O228">
            <v>34782425</v>
          </cell>
          <cell r="P228">
            <v>2898535</v>
          </cell>
          <cell r="Q228">
            <v>5797070</v>
          </cell>
        </row>
        <row r="229">
          <cell r="A229">
            <v>15172</v>
          </cell>
          <cell r="B229" t="str">
            <v>15172</v>
          </cell>
          <cell r="C229" t="str">
            <v>BOYACA</v>
          </cell>
          <cell r="D229" t="str">
            <v>A-03-03-05-001-002-06</v>
          </cell>
          <cell r="E229" t="str">
            <v>CHINAVITA</v>
          </cell>
          <cell r="F229">
            <v>8918013574</v>
          </cell>
          <cell r="G229">
            <v>891801357</v>
          </cell>
          <cell r="H229" t="str">
            <v>BOYACA</v>
          </cell>
          <cell r="I229">
            <v>1</v>
          </cell>
          <cell r="J229"/>
          <cell r="K229"/>
          <cell r="L229"/>
          <cell r="M229">
            <v>32369959</v>
          </cell>
          <cell r="N229"/>
          <cell r="O229">
            <v>32369959</v>
          </cell>
          <cell r="P229">
            <v>2697497</v>
          </cell>
          <cell r="Q229">
            <v>5394994</v>
          </cell>
        </row>
        <row r="230">
          <cell r="A230">
            <v>15176</v>
          </cell>
          <cell r="B230" t="str">
            <v>15176</v>
          </cell>
          <cell r="C230" t="str">
            <v>BOYACA</v>
          </cell>
          <cell r="D230" t="str">
            <v>A-03-03-05-001-002-06</v>
          </cell>
          <cell r="E230" t="str">
            <v>CHIQUINQUIRA</v>
          </cell>
          <cell r="F230">
            <v>8918004750</v>
          </cell>
          <cell r="G230">
            <v>891800475</v>
          </cell>
          <cell r="H230" t="str">
            <v>BOYACA</v>
          </cell>
          <cell r="I230">
            <v>1</v>
          </cell>
          <cell r="J230"/>
          <cell r="K230"/>
          <cell r="L230"/>
          <cell r="M230">
            <v>593896519</v>
          </cell>
          <cell r="N230"/>
          <cell r="O230">
            <v>593896519</v>
          </cell>
          <cell r="P230">
            <v>49491377</v>
          </cell>
          <cell r="Q230">
            <v>98982754</v>
          </cell>
        </row>
        <row r="231">
          <cell r="A231">
            <v>15180</v>
          </cell>
          <cell r="B231" t="str">
            <v>15180</v>
          </cell>
          <cell r="C231" t="str">
            <v>BOYACA</v>
          </cell>
          <cell r="D231" t="str">
            <v>A-03-03-05-001-002-06</v>
          </cell>
          <cell r="E231" t="str">
            <v>CHISCAS</v>
          </cell>
          <cell r="F231">
            <v>8000748599</v>
          </cell>
          <cell r="G231">
            <v>800074859</v>
          </cell>
          <cell r="H231" t="str">
            <v>BOYACA</v>
          </cell>
          <cell r="I231">
            <v>1</v>
          </cell>
          <cell r="J231"/>
          <cell r="K231"/>
          <cell r="L231"/>
          <cell r="M231">
            <v>55794978</v>
          </cell>
          <cell r="N231"/>
          <cell r="O231">
            <v>55794978</v>
          </cell>
          <cell r="P231">
            <v>4649582</v>
          </cell>
          <cell r="Q231">
            <v>9299164</v>
          </cell>
        </row>
        <row r="232">
          <cell r="A232">
            <v>15183</v>
          </cell>
          <cell r="B232" t="str">
            <v>15183</v>
          </cell>
          <cell r="C232" t="str">
            <v>BOYACA</v>
          </cell>
          <cell r="D232" t="str">
            <v>A-03-03-05-001-002-06</v>
          </cell>
          <cell r="E232" t="str">
            <v>CHITA</v>
          </cell>
          <cell r="F232">
            <v>8918019620</v>
          </cell>
          <cell r="G232">
            <v>891801962</v>
          </cell>
          <cell r="H232" t="str">
            <v>BOYACA</v>
          </cell>
          <cell r="I232">
            <v>1</v>
          </cell>
          <cell r="J232"/>
          <cell r="K232"/>
          <cell r="L232"/>
          <cell r="M232">
            <v>222877543</v>
          </cell>
          <cell r="N232"/>
          <cell r="O232">
            <v>222877543</v>
          </cell>
          <cell r="P232">
            <v>18573129</v>
          </cell>
          <cell r="Q232">
            <v>37146258</v>
          </cell>
        </row>
        <row r="233">
          <cell r="A233">
            <v>15185</v>
          </cell>
          <cell r="B233" t="str">
            <v>15185</v>
          </cell>
          <cell r="C233" t="str">
            <v>BOYACA</v>
          </cell>
          <cell r="D233" t="str">
            <v>A-03-03-05-001-002-06</v>
          </cell>
          <cell r="E233" t="str">
            <v>CHITARAQUE</v>
          </cell>
          <cell r="F233">
            <v>8000344760</v>
          </cell>
          <cell r="G233">
            <v>800034476</v>
          </cell>
          <cell r="H233" t="str">
            <v>BOYACA</v>
          </cell>
          <cell r="I233">
            <v>1</v>
          </cell>
          <cell r="J233"/>
          <cell r="K233"/>
          <cell r="L233"/>
          <cell r="M233">
            <v>89756500</v>
          </cell>
          <cell r="N233"/>
          <cell r="O233">
            <v>89756500</v>
          </cell>
          <cell r="P233">
            <v>7479708</v>
          </cell>
          <cell r="Q233">
            <v>14959416</v>
          </cell>
        </row>
        <row r="234">
          <cell r="A234">
            <v>15187</v>
          </cell>
          <cell r="B234" t="str">
            <v>15187</v>
          </cell>
          <cell r="C234" t="str">
            <v>BOYACA</v>
          </cell>
          <cell r="D234" t="str">
            <v>A-03-03-05-001-002-06</v>
          </cell>
          <cell r="E234" t="str">
            <v>CHIVATA</v>
          </cell>
          <cell r="F234">
            <v>8000149891</v>
          </cell>
          <cell r="G234">
            <v>800014989</v>
          </cell>
          <cell r="H234" t="str">
            <v>BOYACA</v>
          </cell>
          <cell r="I234">
            <v>1</v>
          </cell>
          <cell r="J234"/>
          <cell r="K234"/>
          <cell r="L234"/>
          <cell r="M234">
            <v>41279826</v>
          </cell>
          <cell r="N234"/>
          <cell r="O234">
            <v>41279826</v>
          </cell>
          <cell r="P234">
            <v>3439986</v>
          </cell>
          <cell r="Q234">
            <v>6879972</v>
          </cell>
        </row>
        <row r="235">
          <cell r="A235">
            <v>15189</v>
          </cell>
          <cell r="B235" t="str">
            <v>15189</v>
          </cell>
          <cell r="C235" t="str">
            <v>BOYACA</v>
          </cell>
          <cell r="D235" t="str">
            <v>A-03-03-05-001-002-06</v>
          </cell>
          <cell r="E235" t="str">
            <v>CIENEGA</v>
          </cell>
          <cell r="F235">
            <v>8918019881</v>
          </cell>
          <cell r="G235">
            <v>891801988</v>
          </cell>
          <cell r="H235" t="str">
            <v>BOYACA</v>
          </cell>
          <cell r="I235">
            <v>1</v>
          </cell>
          <cell r="J235"/>
          <cell r="K235"/>
          <cell r="L235" t="str">
            <v>Res. 2091 del 18/07/2018</v>
          </cell>
          <cell r="M235">
            <v>48900719</v>
          </cell>
          <cell r="N235"/>
          <cell r="O235">
            <v>48900719</v>
          </cell>
          <cell r="P235">
            <v>4075060</v>
          </cell>
          <cell r="Q235">
            <v>8150120</v>
          </cell>
        </row>
        <row r="236">
          <cell r="A236">
            <v>15204</v>
          </cell>
          <cell r="B236" t="str">
            <v>15204</v>
          </cell>
          <cell r="C236" t="str">
            <v>BOYACA</v>
          </cell>
          <cell r="D236" t="str">
            <v>A-03-03-05-001-002-06</v>
          </cell>
          <cell r="E236" t="str">
            <v>COMBITA</v>
          </cell>
          <cell r="F236">
            <v>8918019321</v>
          </cell>
          <cell r="G236">
            <v>891801932</v>
          </cell>
          <cell r="H236" t="str">
            <v>BOYACA</v>
          </cell>
          <cell r="I236">
            <v>1</v>
          </cell>
          <cell r="J236"/>
          <cell r="K236"/>
          <cell r="L236"/>
          <cell r="M236">
            <v>108118573</v>
          </cell>
          <cell r="N236"/>
          <cell r="O236">
            <v>108118573</v>
          </cell>
          <cell r="P236">
            <v>9009881</v>
          </cell>
          <cell r="Q236">
            <v>18019762</v>
          </cell>
        </row>
        <row r="237">
          <cell r="A237">
            <v>15212</v>
          </cell>
          <cell r="B237" t="str">
            <v>15212</v>
          </cell>
          <cell r="C237" t="str">
            <v>BOYACA</v>
          </cell>
          <cell r="D237" t="str">
            <v>A-03-03-05-001-002-06</v>
          </cell>
          <cell r="E237" t="str">
            <v>COPER</v>
          </cell>
          <cell r="F237">
            <v>8918013639</v>
          </cell>
          <cell r="G237">
            <v>891801363</v>
          </cell>
          <cell r="H237" t="str">
            <v>BOYACA</v>
          </cell>
          <cell r="I237">
            <v>1</v>
          </cell>
          <cell r="J237"/>
          <cell r="K237"/>
          <cell r="L237"/>
          <cell r="M237">
            <v>37966765</v>
          </cell>
          <cell r="N237"/>
          <cell r="O237">
            <v>37966765</v>
          </cell>
          <cell r="P237">
            <v>3163897</v>
          </cell>
          <cell r="Q237">
            <v>6327794</v>
          </cell>
        </row>
        <row r="238">
          <cell r="A238">
            <v>15215</v>
          </cell>
          <cell r="B238" t="str">
            <v>15215</v>
          </cell>
          <cell r="C238" t="str">
            <v>BOYACA</v>
          </cell>
          <cell r="D238" t="str">
            <v>A-03-03-05-001-002-06</v>
          </cell>
          <cell r="E238" t="str">
            <v>CORRALES</v>
          </cell>
          <cell r="F238">
            <v>8918557482</v>
          </cell>
          <cell r="G238">
            <v>891855748</v>
          </cell>
          <cell r="H238" t="str">
            <v>BOYACA</v>
          </cell>
          <cell r="I238">
            <v>1</v>
          </cell>
          <cell r="J238"/>
          <cell r="K238"/>
          <cell r="L238"/>
          <cell r="M238">
            <v>28366169</v>
          </cell>
          <cell r="N238"/>
          <cell r="O238">
            <v>28366169</v>
          </cell>
          <cell r="P238">
            <v>2363847</v>
          </cell>
          <cell r="Q238">
            <v>4727694</v>
          </cell>
        </row>
        <row r="239">
          <cell r="A239">
            <v>15218</v>
          </cell>
          <cell r="B239" t="str">
            <v>15218</v>
          </cell>
          <cell r="C239" t="str">
            <v>BOYACA</v>
          </cell>
          <cell r="D239" t="str">
            <v>A-03-03-05-001-002-06</v>
          </cell>
          <cell r="E239" t="str">
            <v>COVARACHIA</v>
          </cell>
          <cell r="F239">
            <v>8918579202</v>
          </cell>
          <cell r="G239">
            <v>891857920</v>
          </cell>
          <cell r="H239" t="str">
            <v>BOYACA</v>
          </cell>
          <cell r="I239">
            <v>1</v>
          </cell>
          <cell r="J239"/>
          <cell r="K239"/>
          <cell r="L239"/>
          <cell r="M239">
            <v>45278940</v>
          </cell>
          <cell r="N239"/>
          <cell r="O239">
            <v>45278940</v>
          </cell>
          <cell r="P239">
            <v>3773245</v>
          </cell>
          <cell r="Q239">
            <v>7546490</v>
          </cell>
        </row>
        <row r="240">
          <cell r="A240">
            <v>15223</v>
          </cell>
          <cell r="B240" t="str">
            <v>15223</v>
          </cell>
          <cell r="C240" t="str">
            <v>BOYACA</v>
          </cell>
          <cell r="D240" t="str">
            <v>A-03-03-05-001-002-06</v>
          </cell>
          <cell r="E240" t="str">
            <v>CUBARA</v>
          </cell>
          <cell r="F240">
            <v>8000991962</v>
          </cell>
          <cell r="G240">
            <v>800099196</v>
          </cell>
          <cell r="H240" t="str">
            <v>BOYACA</v>
          </cell>
          <cell r="I240">
            <v>1</v>
          </cell>
          <cell r="J240"/>
          <cell r="K240"/>
          <cell r="L240"/>
          <cell r="M240">
            <v>258722679</v>
          </cell>
          <cell r="N240"/>
          <cell r="O240">
            <v>258722679</v>
          </cell>
          <cell r="P240">
            <v>21560223</v>
          </cell>
          <cell r="Q240">
            <v>43120446</v>
          </cell>
        </row>
        <row r="241">
          <cell r="A241">
            <v>15224</v>
          </cell>
          <cell r="B241" t="str">
            <v>15224</v>
          </cell>
          <cell r="C241" t="str">
            <v>BOYACA</v>
          </cell>
          <cell r="D241" t="str">
            <v>A-03-03-05-001-002-06</v>
          </cell>
          <cell r="E241" t="str">
            <v>CUCAITA</v>
          </cell>
          <cell r="F241">
            <v>8918020891</v>
          </cell>
          <cell r="G241">
            <v>891802089</v>
          </cell>
          <cell r="H241" t="str">
            <v>BOYACA</v>
          </cell>
          <cell r="I241">
            <v>1</v>
          </cell>
          <cell r="J241"/>
          <cell r="K241"/>
          <cell r="L241"/>
          <cell r="M241">
            <v>58602411</v>
          </cell>
          <cell r="N241"/>
          <cell r="O241">
            <v>58602411</v>
          </cell>
          <cell r="P241">
            <v>4883534</v>
          </cell>
          <cell r="Q241">
            <v>9767068</v>
          </cell>
        </row>
        <row r="242">
          <cell r="A242">
            <v>15226</v>
          </cell>
          <cell r="B242" t="str">
            <v>15226</v>
          </cell>
          <cell r="C242" t="str">
            <v>BOYACA</v>
          </cell>
          <cell r="D242" t="str">
            <v>A-03-03-05-001-002-06</v>
          </cell>
          <cell r="E242" t="str">
            <v>CUITIVA</v>
          </cell>
          <cell r="F242">
            <v>8918557697</v>
          </cell>
          <cell r="G242">
            <v>891855769</v>
          </cell>
          <cell r="H242" t="str">
            <v>BOYACA</v>
          </cell>
          <cell r="I242">
            <v>1</v>
          </cell>
          <cell r="J242"/>
          <cell r="K242"/>
          <cell r="L242"/>
          <cell r="M242">
            <v>21580976</v>
          </cell>
          <cell r="N242"/>
          <cell r="O242">
            <v>21580976</v>
          </cell>
          <cell r="P242">
            <v>1798415</v>
          </cell>
          <cell r="Q242">
            <v>3596830</v>
          </cell>
        </row>
        <row r="243">
          <cell r="A243">
            <v>15232</v>
          </cell>
          <cell r="B243" t="str">
            <v>15232</v>
          </cell>
          <cell r="C243" t="str">
            <v>BOYACA</v>
          </cell>
          <cell r="D243" t="str">
            <v>A-03-03-05-001-002-06</v>
          </cell>
          <cell r="E243" t="str">
            <v>CHIQUIZA</v>
          </cell>
          <cell r="F243">
            <v>8000997234</v>
          </cell>
          <cell r="G243">
            <v>800099723</v>
          </cell>
          <cell r="H243" t="str">
            <v>BOYACA</v>
          </cell>
          <cell r="I243">
            <v>1</v>
          </cell>
          <cell r="J243"/>
          <cell r="K243"/>
          <cell r="L243"/>
          <cell r="M243">
            <v>52775826</v>
          </cell>
          <cell r="N243"/>
          <cell r="O243">
            <v>52775826</v>
          </cell>
          <cell r="P243">
            <v>4397986</v>
          </cell>
          <cell r="Q243">
            <v>8795972</v>
          </cell>
        </row>
        <row r="244">
          <cell r="A244">
            <v>15236</v>
          </cell>
          <cell r="B244" t="str">
            <v>15236</v>
          </cell>
          <cell r="C244" t="str">
            <v>BOYACA</v>
          </cell>
          <cell r="D244" t="str">
            <v>A-03-03-05-001-002-06</v>
          </cell>
          <cell r="E244" t="str">
            <v>CHIVOR</v>
          </cell>
          <cell r="F244">
            <v>8001311779</v>
          </cell>
          <cell r="G244">
            <v>800131177</v>
          </cell>
          <cell r="H244" t="str">
            <v>BOYACA</v>
          </cell>
          <cell r="I244">
            <v>1</v>
          </cell>
          <cell r="J244"/>
          <cell r="K244"/>
          <cell r="L244"/>
          <cell r="M244">
            <v>23128509</v>
          </cell>
          <cell r="N244"/>
          <cell r="O244">
            <v>23128509</v>
          </cell>
          <cell r="P244">
            <v>1927376</v>
          </cell>
          <cell r="Q244">
            <v>3854752</v>
          </cell>
        </row>
        <row r="245">
          <cell r="A245">
            <v>15244</v>
          </cell>
          <cell r="B245" t="str">
            <v>15244</v>
          </cell>
          <cell r="C245" t="str">
            <v>BOYACA</v>
          </cell>
          <cell r="D245" t="str">
            <v>A-03-03-05-001-002-06</v>
          </cell>
          <cell r="E245" t="str">
            <v>EL COCUY</v>
          </cell>
          <cell r="F245">
            <v>8918578440</v>
          </cell>
          <cell r="G245">
            <v>891857844</v>
          </cell>
          <cell r="H245" t="str">
            <v>BOYACA</v>
          </cell>
          <cell r="I245">
            <v>1</v>
          </cell>
          <cell r="J245"/>
          <cell r="K245"/>
          <cell r="L245"/>
          <cell r="M245">
            <v>79974470</v>
          </cell>
          <cell r="N245"/>
          <cell r="O245">
            <v>79974470</v>
          </cell>
          <cell r="P245">
            <v>6664539</v>
          </cell>
          <cell r="Q245">
            <v>13329078</v>
          </cell>
        </row>
        <row r="246">
          <cell r="A246">
            <v>15248</v>
          </cell>
          <cell r="B246" t="str">
            <v>15248</v>
          </cell>
          <cell r="C246" t="str">
            <v>BOYACA</v>
          </cell>
          <cell r="D246" t="str">
            <v>A-03-03-05-001-002-06</v>
          </cell>
          <cell r="E246" t="str">
            <v>EL ESPINO</v>
          </cell>
          <cell r="F246">
            <v>8000310732</v>
          </cell>
          <cell r="G246">
            <v>800031073</v>
          </cell>
          <cell r="H246" t="str">
            <v>BOYACA</v>
          </cell>
          <cell r="I246">
            <v>1</v>
          </cell>
          <cell r="J246"/>
          <cell r="K246"/>
          <cell r="L246"/>
          <cell r="M246">
            <v>34533316</v>
          </cell>
          <cell r="N246"/>
          <cell r="O246">
            <v>34533316</v>
          </cell>
          <cell r="P246">
            <v>2877776</v>
          </cell>
          <cell r="Q246">
            <v>5755552</v>
          </cell>
        </row>
        <row r="247">
          <cell r="A247">
            <v>15272</v>
          </cell>
          <cell r="B247" t="str">
            <v>15272</v>
          </cell>
          <cell r="C247" t="str">
            <v>BOYACA</v>
          </cell>
          <cell r="D247" t="str">
            <v>A-03-03-05-001-002-06</v>
          </cell>
          <cell r="E247" t="str">
            <v>FIRAVITOBA</v>
          </cell>
          <cell r="F247">
            <v>8918562880</v>
          </cell>
          <cell r="G247">
            <v>891856288</v>
          </cell>
          <cell r="H247" t="str">
            <v>BOYACA</v>
          </cell>
          <cell r="I247">
            <v>1</v>
          </cell>
          <cell r="J247"/>
          <cell r="K247"/>
          <cell r="L247"/>
          <cell r="M247">
            <v>53851002</v>
          </cell>
          <cell r="N247"/>
          <cell r="O247">
            <v>53851002</v>
          </cell>
          <cell r="P247">
            <v>4487584</v>
          </cell>
          <cell r="Q247">
            <v>8975168</v>
          </cell>
        </row>
        <row r="248">
          <cell r="A248">
            <v>15276</v>
          </cell>
          <cell r="B248" t="str">
            <v>15276</v>
          </cell>
          <cell r="C248" t="str">
            <v>BOYACA</v>
          </cell>
          <cell r="D248" t="str">
            <v>A-03-03-05-001-002-06</v>
          </cell>
          <cell r="E248" t="str">
            <v>FLORESTA</v>
          </cell>
          <cell r="F248">
            <v>8000263681</v>
          </cell>
          <cell r="G248">
            <v>800026368</v>
          </cell>
          <cell r="H248" t="str">
            <v>BOYACA</v>
          </cell>
          <cell r="I248">
            <v>1</v>
          </cell>
          <cell r="J248"/>
          <cell r="K248"/>
          <cell r="L248"/>
          <cell r="M248">
            <v>38747136</v>
          </cell>
          <cell r="N248"/>
          <cell r="O248">
            <v>38747136</v>
          </cell>
          <cell r="P248">
            <v>3228928</v>
          </cell>
          <cell r="Q248">
            <v>6457856</v>
          </cell>
        </row>
        <row r="249">
          <cell r="A249">
            <v>15293</v>
          </cell>
          <cell r="B249" t="str">
            <v>15293</v>
          </cell>
          <cell r="C249" t="str">
            <v>BOYACA</v>
          </cell>
          <cell r="D249" t="str">
            <v>A-03-03-05-001-002-06</v>
          </cell>
          <cell r="E249" t="str">
            <v>GACHANTIVA</v>
          </cell>
          <cell r="F249">
            <v>8000200459</v>
          </cell>
          <cell r="G249">
            <v>800020045</v>
          </cell>
          <cell r="H249" t="str">
            <v>BOYACA</v>
          </cell>
          <cell r="I249">
            <v>1</v>
          </cell>
          <cell r="J249"/>
          <cell r="K249"/>
          <cell r="L249"/>
          <cell r="M249">
            <v>43458142</v>
          </cell>
          <cell r="N249"/>
          <cell r="O249">
            <v>43458142</v>
          </cell>
          <cell r="P249">
            <v>3621512</v>
          </cell>
          <cell r="Q249">
            <v>7243024</v>
          </cell>
        </row>
        <row r="250">
          <cell r="A250">
            <v>15296</v>
          </cell>
          <cell r="B250" t="str">
            <v>15296</v>
          </cell>
          <cell r="C250" t="str">
            <v>BOYACA</v>
          </cell>
          <cell r="D250" t="str">
            <v>A-03-03-05-001-002-06</v>
          </cell>
          <cell r="E250" t="str">
            <v>GAMEZA</v>
          </cell>
          <cell r="F250">
            <v>8918577641</v>
          </cell>
          <cell r="G250">
            <v>891857764</v>
          </cell>
          <cell r="H250" t="str">
            <v>BOYACA</v>
          </cell>
          <cell r="I250">
            <v>1</v>
          </cell>
          <cell r="J250"/>
          <cell r="K250"/>
          <cell r="L250"/>
          <cell r="M250">
            <v>65123232</v>
          </cell>
          <cell r="N250"/>
          <cell r="O250">
            <v>65123232</v>
          </cell>
          <cell r="P250">
            <v>5426936</v>
          </cell>
          <cell r="Q250">
            <v>10853872</v>
          </cell>
        </row>
        <row r="251">
          <cell r="A251">
            <v>15299</v>
          </cell>
          <cell r="B251" t="str">
            <v>15299</v>
          </cell>
          <cell r="C251" t="str">
            <v>BOYACA</v>
          </cell>
          <cell r="D251" t="str">
            <v>A-03-03-05-001-002-06</v>
          </cell>
          <cell r="E251" t="str">
            <v>GARAGOA</v>
          </cell>
          <cell r="F251">
            <v>8000256088</v>
          </cell>
          <cell r="G251">
            <v>800025608</v>
          </cell>
          <cell r="H251" t="str">
            <v>BOYACA</v>
          </cell>
          <cell r="I251">
            <v>1</v>
          </cell>
          <cell r="J251"/>
          <cell r="K251"/>
          <cell r="L251"/>
          <cell r="M251">
            <v>142737797</v>
          </cell>
          <cell r="N251"/>
          <cell r="O251">
            <v>142737797</v>
          </cell>
          <cell r="P251">
            <v>11894816</v>
          </cell>
          <cell r="Q251">
            <v>23789632</v>
          </cell>
        </row>
        <row r="252">
          <cell r="A252">
            <v>15317</v>
          </cell>
          <cell r="B252" t="str">
            <v>15317</v>
          </cell>
          <cell r="C252" t="str">
            <v>BOYACA</v>
          </cell>
          <cell r="D252" t="str">
            <v>A-03-03-05-001-002-06</v>
          </cell>
          <cell r="E252" t="str">
            <v>GUACAMAYAS</v>
          </cell>
          <cell r="F252">
            <v>8000126311</v>
          </cell>
          <cell r="G252">
            <v>800012631</v>
          </cell>
          <cell r="H252" t="str">
            <v>BOYACA</v>
          </cell>
          <cell r="I252">
            <v>1</v>
          </cell>
          <cell r="J252"/>
          <cell r="K252"/>
          <cell r="L252"/>
          <cell r="M252">
            <v>16305791</v>
          </cell>
          <cell r="N252"/>
          <cell r="O252">
            <v>16305791</v>
          </cell>
          <cell r="P252">
            <v>1358816</v>
          </cell>
          <cell r="Q252">
            <v>2717632</v>
          </cell>
        </row>
        <row r="253">
          <cell r="A253">
            <v>15322</v>
          </cell>
          <cell r="B253" t="str">
            <v>15322</v>
          </cell>
          <cell r="C253" t="str">
            <v>BOYACA</v>
          </cell>
          <cell r="D253" t="str">
            <v>A-03-03-05-001-002-06</v>
          </cell>
          <cell r="E253" t="str">
            <v>GUATEQUE</v>
          </cell>
          <cell r="F253">
            <v>8000136839</v>
          </cell>
          <cell r="G253">
            <v>800013683</v>
          </cell>
          <cell r="H253" t="str">
            <v>BOYACA</v>
          </cell>
          <cell r="I253">
            <v>1</v>
          </cell>
          <cell r="J253"/>
          <cell r="K253"/>
          <cell r="L253"/>
          <cell r="M253">
            <v>96104629</v>
          </cell>
          <cell r="N253"/>
          <cell r="O253">
            <v>96104629</v>
          </cell>
          <cell r="P253">
            <v>8008719</v>
          </cell>
          <cell r="Q253">
            <v>16017438</v>
          </cell>
        </row>
        <row r="254">
          <cell r="A254">
            <v>15325</v>
          </cell>
          <cell r="B254" t="str">
            <v>15325</v>
          </cell>
          <cell r="C254" t="str">
            <v>BOYACA</v>
          </cell>
          <cell r="D254" t="str">
            <v>A-03-03-05-001-002-06</v>
          </cell>
          <cell r="E254" t="str">
            <v>GUAYATA</v>
          </cell>
          <cell r="F254">
            <v>8918008968</v>
          </cell>
          <cell r="G254">
            <v>891800896</v>
          </cell>
          <cell r="H254" t="str">
            <v>BOYACA</v>
          </cell>
          <cell r="I254">
            <v>1</v>
          </cell>
          <cell r="J254"/>
          <cell r="K254"/>
          <cell r="L254"/>
          <cell r="M254">
            <v>29663041</v>
          </cell>
          <cell r="N254"/>
          <cell r="O254">
            <v>29663041</v>
          </cell>
          <cell r="P254">
            <v>2471920</v>
          </cell>
          <cell r="Q254">
            <v>4943840</v>
          </cell>
        </row>
        <row r="255">
          <cell r="A255">
            <v>15332</v>
          </cell>
          <cell r="B255" t="str">
            <v>15332</v>
          </cell>
          <cell r="C255" t="str">
            <v>BOYACA</v>
          </cell>
          <cell r="D255" t="str">
            <v>A-03-03-05-001-002-06</v>
          </cell>
          <cell r="E255" t="str">
            <v>GUICAN</v>
          </cell>
          <cell r="F255">
            <v>8000992029</v>
          </cell>
          <cell r="G255">
            <v>800099202</v>
          </cell>
          <cell r="H255" t="str">
            <v>BOYACA</v>
          </cell>
          <cell r="I255">
            <v>1</v>
          </cell>
          <cell r="J255"/>
          <cell r="K255"/>
          <cell r="L255"/>
          <cell r="M255">
            <v>64568346</v>
          </cell>
          <cell r="N255"/>
          <cell r="O255">
            <v>64568346</v>
          </cell>
          <cell r="P255">
            <v>5380696</v>
          </cell>
          <cell r="Q255">
            <v>10761392</v>
          </cell>
        </row>
        <row r="256">
          <cell r="A256">
            <v>15362</v>
          </cell>
          <cell r="B256" t="str">
            <v>15362</v>
          </cell>
          <cell r="C256" t="str">
            <v>BOYACA</v>
          </cell>
          <cell r="D256" t="str">
            <v>A-03-03-05-001-002-06</v>
          </cell>
          <cell r="E256" t="str">
            <v>IZA</v>
          </cell>
          <cell r="F256">
            <v>8918560773</v>
          </cell>
          <cell r="G256">
            <v>891856077</v>
          </cell>
          <cell r="H256" t="str">
            <v>BOYACA</v>
          </cell>
          <cell r="I256">
            <v>1</v>
          </cell>
          <cell r="J256"/>
          <cell r="K256"/>
          <cell r="L256"/>
          <cell r="M256">
            <v>24566088</v>
          </cell>
          <cell r="N256"/>
          <cell r="O256">
            <v>24566088</v>
          </cell>
          <cell r="P256">
            <v>2047174</v>
          </cell>
          <cell r="Q256">
            <v>4094348</v>
          </cell>
        </row>
        <row r="257">
          <cell r="A257">
            <v>15367</v>
          </cell>
          <cell r="B257" t="str">
            <v>15367</v>
          </cell>
          <cell r="C257" t="str">
            <v>BOYACA</v>
          </cell>
          <cell r="D257" t="str">
            <v>A-03-03-05-001-002-06</v>
          </cell>
          <cell r="E257" t="str">
            <v>JENESANO</v>
          </cell>
          <cell r="F257">
            <v>8918013764</v>
          </cell>
          <cell r="G257">
            <v>891801376</v>
          </cell>
          <cell r="H257" t="str">
            <v>BOYACA</v>
          </cell>
          <cell r="I257">
            <v>1</v>
          </cell>
          <cell r="J257"/>
          <cell r="K257"/>
          <cell r="L257"/>
          <cell r="M257">
            <v>88089769</v>
          </cell>
          <cell r="N257"/>
          <cell r="O257">
            <v>88089769</v>
          </cell>
          <cell r="P257">
            <v>7340814</v>
          </cell>
          <cell r="Q257">
            <v>14681628</v>
          </cell>
        </row>
        <row r="258">
          <cell r="A258">
            <v>15368</v>
          </cell>
          <cell r="B258" t="str">
            <v>15368</v>
          </cell>
          <cell r="C258" t="str">
            <v>BOYACA</v>
          </cell>
          <cell r="D258" t="str">
            <v>A-03-03-05-001-002-06</v>
          </cell>
          <cell r="E258" t="str">
            <v>JERICO</v>
          </cell>
          <cell r="F258">
            <v>8918565932</v>
          </cell>
          <cell r="G258">
            <v>891856593</v>
          </cell>
          <cell r="H258" t="str">
            <v>BOYACA</v>
          </cell>
          <cell r="I258">
            <v>1</v>
          </cell>
          <cell r="J258"/>
          <cell r="K258"/>
          <cell r="L258"/>
          <cell r="M258">
            <v>77128749</v>
          </cell>
          <cell r="N258"/>
          <cell r="O258">
            <v>77128749</v>
          </cell>
          <cell r="P258">
            <v>6427396</v>
          </cell>
          <cell r="Q258">
            <v>12854792</v>
          </cell>
        </row>
        <row r="259">
          <cell r="A259">
            <v>15377</v>
          </cell>
          <cell r="B259" t="str">
            <v>15377</v>
          </cell>
          <cell r="C259" t="str">
            <v>BOYACA</v>
          </cell>
          <cell r="D259" t="str">
            <v>A-03-03-05-001-002-06</v>
          </cell>
          <cell r="E259" t="str">
            <v>LABRANZAGRANDE</v>
          </cell>
          <cell r="F259">
            <v>8000992068</v>
          </cell>
          <cell r="G259">
            <v>800099206</v>
          </cell>
          <cell r="H259" t="str">
            <v>BOYACA</v>
          </cell>
          <cell r="I259">
            <v>1</v>
          </cell>
          <cell r="J259"/>
          <cell r="K259"/>
          <cell r="L259"/>
          <cell r="M259">
            <v>47717821</v>
          </cell>
          <cell r="N259"/>
          <cell r="O259">
            <v>47717821</v>
          </cell>
          <cell r="P259">
            <v>3976485</v>
          </cell>
          <cell r="Q259">
            <v>7952970</v>
          </cell>
        </row>
        <row r="260">
          <cell r="A260">
            <v>15380</v>
          </cell>
          <cell r="B260" t="str">
            <v>15380</v>
          </cell>
          <cell r="C260" t="str">
            <v>BOYACA</v>
          </cell>
          <cell r="D260" t="str">
            <v>A-03-03-05-001-002-06</v>
          </cell>
          <cell r="E260" t="str">
            <v>LA CAPILLA</v>
          </cell>
          <cell r="F260">
            <v>8000996655</v>
          </cell>
          <cell r="G260">
            <v>800099665</v>
          </cell>
          <cell r="H260" t="str">
            <v>BOYACA</v>
          </cell>
          <cell r="I260">
            <v>1</v>
          </cell>
          <cell r="J260"/>
          <cell r="K260"/>
          <cell r="L260"/>
          <cell r="M260">
            <v>23475030</v>
          </cell>
          <cell r="N260"/>
          <cell r="O260">
            <v>23475030</v>
          </cell>
          <cell r="P260">
            <v>1956253</v>
          </cell>
          <cell r="Q260">
            <v>3912506</v>
          </cell>
        </row>
        <row r="261">
          <cell r="A261">
            <v>15401</v>
          </cell>
          <cell r="B261" t="str">
            <v>15401</v>
          </cell>
          <cell r="C261" t="str">
            <v>BOYACA</v>
          </cell>
          <cell r="D261" t="str">
            <v>A-03-03-05-001-002-06</v>
          </cell>
          <cell r="E261" t="str">
            <v>LA VICTORIA</v>
          </cell>
          <cell r="F261">
            <v>8000065412</v>
          </cell>
          <cell r="G261">
            <v>800006541</v>
          </cell>
          <cell r="H261" t="str">
            <v>BOYACA</v>
          </cell>
          <cell r="I261">
            <v>1</v>
          </cell>
          <cell r="J261"/>
          <cell r="K261"/>
          <cell r="L261"/>
          <cell r="M261">
            <v>13291274</v>
          </cell>
          <cell r="N261"/>
          <cell r="O261">
            <v>13291274</v>
          </cell>
          <cell r="P261">
            <v>1107606</v>
          </cell>
          <cell r="Q261">
            <v>2215212</v>
          </cell>
        </row>
        <row r="262">
          <cell r="A262">
            <v>15403</v>
          </cell>
          <cell r="B262" t="str">
            <v>15403</v>
          </cell>
          <cell r="C262" t="str">
            <v>BOYACA</v>
          </cell>
          <cell r="D262" t="str">
            <v>A-03-03-05-001-002-06</v>
          </cell>
          <cell r="E262" t="str">
            <v>LA UVITA</v>
          </cell>
          <cell r="F262">
            <v>8918562572</v>
          </cell>
          <cell r="G262">
            <v>891856257</v>
          </cell>
          <cell r="H262" t="str">
            <v>BOYACA</v>
          </cell>
          <cell r="I262">
            <v>1</v>
          </cell>
          <cell r="J262"/>
          <cell r="K262"/>
          <cell r="L262"/>
          <cell r="M262">
            <v>29823373</v>
          </cell>
          <cell r="N262"/>
          <cell r="O262">
            <v>29823373</v>
          </cell>
          <cell r="P262">
            <v>2485281</v>
          </cell>
          <cell r="Q262">
            <v>4970562</v>
          </cell>
        </row>
        <row r="263">
          <cell r="A263">
            <v>15407</v>
          </cell>
          <cell r="B263" t="str">
            <v>15407</v>
          </cell>
          <cell r="C263" t="str">
            <v>BOYACA</v>
          </cell>
          <cell r="D263" t="str">
            <v>A-03-03-05-001-002-06</v>
          </cell>
          <cell r="E263" t="str">
            <v>VILLA DE LEYVA</v>
          </cell>
          <cell r="F263">
            <v>8918012687</v>
          </cell>
          <cell r="G263">
            <v>891801268</v>
          </cell>
          <cell r="H263" t="str">
            <v>BOYACA</v>
          </cell>
          <cell r="I263">
            <v>1</v>
          </cell>
          <cell r="J263"/>
          <cell r="K263"/>
          <cell r="L263"/>
          <cell r="M263">
            <v>153328889</v>
          </cell>
          <cell r="N263"/>
          <cell r="O263">
            <v>153328889</v>
          </cell>
          <cell r="P263">
            <v>12777407</v>
          </cell>
          <cell r="Q263">
            <v>25554814</v>
          </cell>
        </row>
        <row r="264">
          <cell r="A264">
            <v>15425</v>
          </cell>
          <cell r="B264" t="str">
            <v>15425</v>
          </cell>
          <cell r="C264" t="str">
            <v>BOYACA</v>
          </cell>
          <cell r="D264" t="str">
            <v>A-03-03-05-001-002-06</v>
          </cell>
          <cell r="E264" t="str">
            <v>MACANAL</v>
          </cell>
          <cell r="F264">
            <v>8918011291</v>
          </cell>
          <cell r="G264">
            <v>891801129</v>
          </cell>
          <cell r="H264" t="str">
            <v>BOYACA</v>
          </cell>
          <cell r="I264">
            <v>1</v>
          </cell>
          <cell r="J264"/>
          <cell r="K264"/>
          <cell r="L264"/>
          <cell r="M264">
            <v>37813492</v>
          </cell>
          <cell r="N264"/>
          <cell r="O264">
            <v>37813492</v>
          </cell>
          <cell r="P264">
            <v>3151124</v>
          </cell>
          <cell r="Q264">
            <v>6302248</v>
          </cell>
        </row>
        <row r="265">
          <cell r="A265">
            <v>15442</v>
          </cell>
          <cell r="B265" t="str">
            <v>15442</v>
          </cell>
          <cell r="C265" t="str">
            <v>BOYACA</v>
          </cell>
          <cell r="D265" t="str">
            <v>A-03-03-05-001-002-06</v>
          </cell>
          <cell r="E265" t="str">
            <v>MARIPI</v>
          </cell>
          <cell r="F265">
            <v>8000247898</v>
          </cell>
          <cell r="G265">
            <v>800024789</v>
          </cell>
          <cell r="H265" t="str">
            <v>BOYACA</v>
          </cell>
          <cell r="I265">
            <v>1</v>
          </cell>
          <cell r="J265"/>
          <cell r="K265"/>
          <cell r="L265"/>
          <cell r="M265">
            <v>97740309</v>
          </cell>
          <cell r="N265"/>
          <cell r="O265">
            <v>97740309</v>
          </cell>
          <cell r="P265">
            <v>8145026</v>
          </cell>
          <cell r="Q265">
            <v>16290052</v>
          </cell>
        </row>
        <row r="266">
          <cell r="A266">
            <v>15455</v>
          </cell>
          <cell r="B266" t="str">
            <v>15455</v>
          </cell>
          <cell r="C266" t="str">
            <v>BOYACA</v>
          </cell>
          <cell r="D266" t="str">
            <v>A-03-03-05-001-002-06</v>
          </cell>
          <cell r="E266" t="str">
            <v>MIRAFLORES</v>
          </cell>
          <cell r="F266">
            <v>8000296601</v>
          </cell>
          <cell r="G266">
            <v>800029660</v>
          </cell>
          <cell r="H266" t="str">
            <v>BOYACA</v>
          </cell>
          <cell r="I266">
            <v>1</v>
          </cell>
          <cell r="J266"/>
          <cell r="K266"/>
          <cell r="L266"/>
          <cell r="M266">
            <v>73052102</v>
          </cell>
          <cell r="N266"/>
          <cell r="O266">
            <v>73052102</v>
          </cell>
          <cell r="P266">
            <v>6087675</v>
          </cell>
          <cell r="Q266">
            <v>12175350</v>
          </cell>
        </row>
        <row r="267">
          <cell r="A267">
            <v>15464</v>
          </cell>
          <cell r="B267" t="str">
            <v>15464</v>
          </cell>
          <cell r="C267" t="str">
            <v>BOYACA</v>
          </cell>
          <cell r="D267" t="str">
            <v>A-03-03-05-001-002-06</v>
          </cell>
          <cell r="E267" t="str">
            <v>MONGUA</v>
          </cell>
          <cell r="F267">
            <v>8918557357</v>
          </cell>
          <cell r="G267">
            <v>891855735</v>
          </cell>
          <cell r="H267" t="str">
            <v>BOYACA</v>
          </cell>
          <cell r="I267">
            <v>1</v>
          </cell>
          <cell r="J267"/>
          <cell r="K267"/>
          <cell r="L267" t="str">
            <v>No. 0655 del 10-03-2017</v>
          </cell>
          <cell r="M267">
            <v>73702531</v>
          </cell>
          <cell r="N267"/>
          <cell r="O267">
            <v>73702531</v>
          </cell>
          <cell r="P267">
            <v>6141878</v>
          </cell>
          <cell r="Q267">
            <v>12283756</v>
          </cell>
        </row>
        <row r="268">
          <cell r="A268">
            <v>15466</v>
          </cell>
          <cell r="B268" t="str">
            <v>15466</v>
          </cell>
          <cell r="C268" t="str">
            <v>BOYACA</v>
          </cell>
          <cell r="D268" t="str">
            <v>A-03-03-05-001-002-06</v>
          </cell>
          <cell r="E268" t="str">
            <v>MONGUI</v>
          </cell>
          <cell r="F268">
            <v>8918565552</v>
          </cell>
          <cell r="G268">
            <v>891856555</v>
          </cell>
          <cell r="H268" t="str">
            <v>BOYACA</v>
          </cell>
          <cell r="I268">
            <v>1</v>
          </cell>
          <cell r="J268"/>
          <cell r="K268"/>
          <cell r="L268"/>
          <cell r="M268">
            <v>64301607</v>
          </cell>
          <cell r="N268"/>
          <cell r="O268">
            <v>64301607</v>
          </cell>
          <cell r="P268">
            <v>5358467</v>
          </cell>
          <cell r="Q268">
            <v>10716934</v>
          </cell>
        </row>
        <row r="269">
          <cell r="A269">
            <v>15469</v>
          </cell>
          <cell r="B269" t="str">
            <v>15469</v>
          </cell>
          <cell r="C269" t="str">
            <v>BOYACA</v>
          </cell>
          <cell r="D269" t="str">
            <v>A-03-03-05-001-002-06</v>
          </cell>
          <cell r="E269" t="str">
            <v>MONIQUIRA</v>
          </cell>
          <cell r="F269">
            <v>8000996623</v>
          </cell>
          <cell r="G269">
            <v>800099662</v>
          </cell>
          <cell r="H269" t="str">
            <v>BOYACA</v>
          </cell>
          <cell r="I269">
            <v>1</v>
          </cell>
          <cell r="J269"/>
          <cell r="K269"/>
          <cell r="L269"/>
          <cell r="M269">
            <v>208387391</v>
          </cell>
          <cell r="N269"/>
          <cell r="O269">
            <v>208387391</v>
          </cell>
          <cell r="P269">
            <v>17365616</v>
          </cell>
          <cell r="Q269">
            <v>34731232</v>
          </cell>
        </row>
        <row r="270">
          <cell r="A270">
            <v>15476</v>
          </cell>
          <cell r="B270" t="str">
            <v>15476</v>
          </cell>
          <cell r="C270" t="str">
            <v>BOYACA</v>
          </cell>
          <cell r="D270" t="str">
            <v>A-03-03-05-001-002-06</v>
          </cell>
          <cell r="E270" t="str">
            <v>MOTAVITA</v>
          </cell>
          <cell r="F270">
            <v>8918019946</v>
          </cell>
          <cell r="G270">
            <v>891801994</v>
          </cell>
          <cell r="H270" t="str">
            <v>BOYACA</v>
          </cell>
          <cell r="I270">
            <v>1</v>
          </cell>
          <cell r="J270"/>
          <cell r="K270"/>
          <cell r="L270"/>
          <cell r="M270">
            <v>61324062</v>
          </cell>
          <cell r="N270"/>
          <cell r="O270">
            <v>61324062</v>
          </cell>
          <cell r="P270">
            <v>5110339</v>
          </cell>
          <cell r="Q270">
            <v>10220678</v>
          </cell>
        </row>
        <row r="271">
          <cell r="A271">
            <v>15480</v>
          </cell>
          <cell r="B271" t="str">
            <v>15480</v>
          </cell>
          <cell r="C271" t="str">
            <v>BOYACA</v>
          </cell>
          <cell r="D271" t="str">
            <v>A-03-03-05-001-002-06</v>
          </cell>
          <cell r="E271" t="str">
            <v>MUZO</v>
          </cell>
          <cell r="F271">
            <v>8000778087</v>
          </cell>
          <cell r="G271">
            <v>800077808</v>
          </cell>
          <cell r="H271" t="str">
            <v>BOYACA</v>
          </cell>
          <cell r="I271">
            <v>1</v>
          </cell>
          <cell r="J271"/>
          <cell r="K271"/>
          <cell r="L271"/>
          <cell r="M271">
            <v>128331547</v>
          </cell>
          <cell r="N271"/>
          <cell r="O271">
            <v>128331547</v>
          </cell>
          <cell r="P271">
            <v>10694296</v>
          </cell>
          <cell r="Q271">
            <v>21388592</v>
          </cell>
        </row>
        <row r="272">
          <cell r="A272">
            <v>15491</v>
          </cell>
          <cell r="B272" t="str">
            <v>15491</v>
          </cell>
          <cell r="C272" t="str">
            <v>BOYACA</v>
          </cell>
          <cell r="D272" t="str">
            <v>A-03-03-05-001-002-06</v>
          </cell>
          <cell r="E272" t="str">
            <v>NOBSA</v>
          </cell>
          <cell r="F272">
            <v>8918552220</v>
          </cell>
          <cell r="G272">
            <v>891855222</v>
          </cell>
          <cell r="H272" t="str">
            <v>BOYACA</v>
          </cell>
          <cell r="I272">
            <v>1</v>
          </cell>
          <cell r="J272"/>
          <cell r="K272" t="str">
            <v>No. 4091 del 16-11-2016</v>
          </cell>
          <cell r="L272" t="str">
            <v>No. 4323 del 20-09-2017</v>
          </cell>
          <cell r="M272">
            <v>120009591</v>
          </cell>
          <cell r="N272"/>
          <cell r="O272">
            <v>120009591</v>
          </cell>
          <cell r="P272">
            <v>10000799</v>
          </cell>
          <cell r="Q272">
            <v>20001598</v>
          </cell>
        </row>
        <row r="273">
          <cell r="A273">
            <v>15494</v>
          </cell>
          <cell r="B273" t="str">
            <v>15494</v>
          </cell>
          <cell r="C273" t="str">
            <v>BOYACA</v>
          </cell>
          <cell r="D273" t="str">
            <v>A-03-03-05-001-002-06</v>
          </cell>
          <cell r="E273" t="str">
            <v>NUEVO COLON</v>
          </cell>
          <cell r="F273">
            <v>8000330620</v>
          </cell>
          <cell r="G273">
            <v>800033062</v>
          </cell>
          <cell r="H273" t="str">
            <v>BOYACA</v>
          </cell>
          <cell r="I273">
            <v>1</v>
          </cell>
          <cell r="J273"/>
          <cell r="K273"/>
          <cell r="L273"/>
          <cell r="M273">
            <v>67668409</v>
          </cell>
          <cell r="N273"/>
          <cell r="O273">
            <v>67668409</v>
          </cell>
          <cell r="P273">
            <v>5639034</v>
          </cell>
          <cell r="Q273">
            <v>11278068</v>
          </cell>
        </row>
        <row r="274">
          <cell r="A274">
            <v>15500</v>
          </cell>
          <cell r="B274" t="str">
            <v>15500</v>
          </cell>
          <cell r="C274" t="str">
            <v>BOYACA</v>
          </cell>
          <cell r="D274" t="str">
            <v>A-03-03-05-001-002-06</v>
          </cell>
          <cell r="E274" t="str">
            <v>OICATA</v>
          </cell>
          <cell r="F274">
            <v>8000261565</v>
          </cell>
          <cell r="G274">
            <v>800026156</v>
          </cell>
          <cell r="H274" t="str">
            <v>BOYACA</v>
          </cell>
          <cell r="I274">
            <v>1</v>
          </cell>
          <cell r="J274"/>
          <cell r="K274"/>
          <cell r="L274"/>
          <cell r="M274">
            <v>22129633</v>
          </cell>
          <cell r="N274"/>
          <cell r="O274">
            <v>22129633</v>
          </cell>
          <cell r="P274">
            <v>1844136</v>
          </cell>
          <cell r="Q274">
            <v>3688272</v>
          </cell>
        </row>
        <row r="275">
          <cell r="A275">
            <v>15507</v>
          </cell>
          <cell r="B275" t="str">
            <v>15507</v>
          </cell>
          <cell r="C275" t="str">
            <v>BOYACA</v>
          </cell>
          <cell r="D275" t="str">
            <v>A-03-03-05-001-002-06</v>
          </cell>
          <cell r="E275" t="str">
            <v>OTANCHE</v>
          </cell>
          <cell r="F275">
            <v>8918013621</v>
          </cell>
          <cell r="G275">
            <v>891801362</v>
          </cell>
          <cell r="H275" t="str">
            <v>BOYACA</v>
          </cell>
          <cell r="I275">
            <v>1</v>
          </cell>
          <cell r="J275"/>
          <cell r="K275"/>
          <cell r="L275"/>
          <cell r="M275">
            <v>125993695</v>
          </cell>
          <cell r="N275"/>
          <cell r="O275">
            <v>125993695</v>
          </cell>
          <cell r="P275">
            <v>10499475</v>
          </cell>
          <cell r="Q275">
            <v>20998950</v>
          </cell>
        </row>
        <row r="276">
          <cell r="A276">
            <v>15511</v>
          </cell>
          <cell r="B276" t="str">
            <v>15511</v>
          </cell>
          <cell r="C276" t="str">
            <v>BOYACA</v>
          </cell>
          <cell r="D276" t="str">
            <v>A-03-03-05-001-002-06</v>
          </cell>
          <cell r="E276" t="str">
            <v>PACHAVITA</v>
          </cell>
          <cell r="F276">
            <v>8000284616</v>
          </cell>
          <cell r="G276">
            <v>800028461</v>
          </cell>
          <cell r="H276" t="str">
            <v>BOYACA</v>
          </cell>
          <cell r="I276">
            <v>1</v>
          </cell>
          <cell r="J276"/>
          <cell r="K276"/>
          <cell r="L276"/>
          <cell r="M276">
            <v>18578784</v>
          </cell>
          <cell r="N276"/>
          <cell r="O276">
            <v>18578784</v>
          </cell>
          <cell r="P276">
            <v>1548232</v>
          </cell>
          <cell r="Q276">
            <v>3096464</v>
          </cell>
        </row>
        <row r="277">
          <cell r="A277">
            <v>15514</v>
          </cell>
          <cell r="B277" t="str">
            <v>15514</v>
          </cell>
          <cell r="C277" t="str">
            <v>BOYACA</v>
          </cell>
          <cell r="D277" t="str">
            <v>A-03-03-05-001-002-06</v>
          </cell>
          <cell r="E277" t="str">
            <v>PAEZ</v>
          </cell>
          <cell r="F277">
            <v>8000495083</v>
          </cell>
          <cell r="G277">
            <v>800049508</v>
          </cell>
          <cell r="H277" t="str">
            <v>BOYACA</v>
          </cell>
          <cell r="I277">
            <v>1</v>
          </cell>
          <cell r="J277"/>
          <cell r="K277"/>
          <cell r="L277"/>
          <cell r="M277">
            <v>36547428</v>
          </cell>
          <cell r="N277"/>
          <cell r="O277">
            <v>36547428</v>
          </cell>
          <cell r="P277">
            <v>3045619</v>
          </cell>
          <cell r="Q277">
            <v>6091238</v>
          </cell>
        </row>
        <row r="278">
          <cell r="A278">
            <v>15516</v>
          </cell>
          <cell r="B278" t="str">
            <v>15516</v>
          </cell>
          <cell r="C278" t="str">
            <v>BOYACA</v>
          </cell>
          <cell r="D278" t="str">
            <v>A-03-03-05-001-002-06</v>
          </cell>
          <cell r="E278" t="str">
            <v>PAIPA</v>
          </cell>
          <cell r="F278">
            <v>8918012401</v>
          </cell>
          <cell r="G278">
            <v>891801240</v>
          </cell>
          <cell r="H278" t="str">
            <v>BOYACA</v>
          </cell>
          <cell r="I278">
            <v>1</v>
          </cell>
          <cell r="J278"/>
          <cell r="K278"/>
          <cell r="L278"/>
          <cell r="M278">
            <v>318969815</v>
          </cell>
          <cell r="N278"/>
          <cell r="O278">
            <v>318969815</v>
          </cell>
          <cell r="P278">
            <v>26580818</v>
          </cell>
          <cell r="Q278">
            <v>53161636</v>
          </cell>
        </row>
        <row r="279">
          <cell r="A279">
            <v>15518</v>
          </cell>
          <cell r="B279" t="str">
            <v>15518</v>
          </cell>
          <cell r="C279" t="str">
            <v>BOYACA</v>
          </cell>
          <cell r="D279" t="str">
            <v>A-03-03-05-001-002-06</v>
          </cell>
          <cell r="E279" t="str">
            <v>PAJARITO</v>
          </cell>
          <cell r="F279">
            <v>8000655937</v>
          </cell>
          <cell r="G279">
            <v>800065593</v>
          </cell>
          <cell r="H279" t="str">
            <v>BOYACA</v>
          </cell>
          <cell r="I279">
            <v>1</v>
          </cell>
          <cell r="J279"/>
          <cell r="K279"/>
          <cell r="L279"/>
          <cell r="M279">
            <v>28742212</v>
          </cell>
          <cell r="N279"/>
          <cell r="O279">
            <v>28742212</v>
          </cell>
          <cell r="P279">
            <v>2395184</v>
          </cell>
          <cell r="Q279">
            <v>4790368</v>
          </cell>
        </row>
        <row r="280">
          <cell r="A280">
            <v>15522</v>
          </cell>
          <cell r="B280" t="str">
            <v>15522</v>
          </cell>
          <cell r="C280" t="str">
            <v>BOYACA</v>
          </cell>
          <cell r="D280" t="str">
            <v>A-03-03-05-001-002-06</v>
          </cell>
          <cell r="E280" t="str">
            <v>PANQUEBA</v>
          </cell>
          <cell r="F280">
            <v>8000126289</v>
          </cell>
          <cell r="G280">
            <v>800012628</v>
          </cell>
          <cell r="H280" t="str">
            <v>BOYACA</v>
          </cell>
          <cell r="I280">
            <v>1</v>
          </cell>
          <cell r="J280"/>
          <cell r="K280"/>
          <cell r="L280"/>
          <cell r="M280">
            <v>21452530</v>
          </cell>
          <cell r="N280"/>
          <cell r="O280">
            <v>21452530</v>
          </cell>
          <cell r="P280">
            <v>1787711</v>
          </cell>
          <cell r="Q280">
            <v>3575422</v>
          </cell>
        </row>
        <row r="281">
          <cell r="A281">
            <v>15531</v>
          </cell>
          <cell r="B281" t="str">
            <v>15531</v>
          </cell>
          <cell r="C281" t="str">
            <v>BOYACA</v>
          </cell>
          <cell r="D281" t="str">
            <v>A-03-03-05-001-002-06</v>
          </cell>
          <cell r="E281" t="str">
            <v>PAUNA</v>
          </cell>
          <cell r="F281">
            <v>8918013685</v>
          </cell>
          <cell r="G281">
            <v>891801368</v>
          </cell>
          <cell r="H281" t="str">
            <v>BOYACA</v>
          </cell>
          <cell r="I281">
            <v>1</v>
          </cell>
          <cell r="J281"/>
          <cell r="K281"/>
          <cell r="L281"/>
          <cell r="M281">
            <v>121835063</v>
          </cell>
          <cell r="N281"/>
          <cell r="O281">
            <v>121835063</v>
          </cell>
          <cell r="P281">
            <v>10152922</v>
          </cell>
          <cell r="Q281">
            <v>20305844</v>
          </cell>
        </row>
        <row r="282">
          <cell r="A282">
            <v>15533</v>
          </cell>
          <cell r="B282" t="str">
            <v>15533</v>
          </cell>
          <cell r="C282" t="str">
            <v>BOYACA</v>
          </cell>
          <cell r="D282" t="str">
            <v>A-03-03-05-001-002-06</v>
          </cell>
          <cell r="E282" t="str">
            <v>PAYA</v>
          </cell>
          <cell r="F282">
            <v>8000654115</v>
          </cell>
          <cell r="G282">
            <v>800065411</v>
          </cell>
          <cell r="H282" t="str">
            <v>BOYACA</v>
          </cell>
          <cell r="I282">
            <v>1</v>
          </cell>
          <cell r="J282"/>
          <cell r="K282"/>
          <cell r="L282"/>
          <cell r="M282">
            <v>62455964</v>
          </cell>
          <cell r="N282"/>
          <cell r="O282">
            <v>62455964</v>
          </cell>
          <cell r="P282">
            <v>5204664</v>
          </cell>
          <cell r="Q282">
            <v>10409328</v>
          </cell>
        </row>
        <row r="283">
          <cell r="A283">
            <v>15537</v>
          </cell>
          <cell r="B283" t="str">
            <v>15537</v>
          </cell>
          <cell r="C283" t="str">
            <v>BOYACA</v>
          </cell>
          <cell r="D283" t="str">
            <v>A-03-03-05-001-002-06</v>
          </cell>
          <cell r="E283" t="str">
            <v>PAZ DE RIO</v>
          </cell>
          <cell r="F283">
            <v>8918550152</v>
          </cell>
          <cell r="G283">
            <v>891855015</v>
          </cell>
          <cell r="H283" t="str">
            <v>BOYACA</v>
          </cell>
          <cell r="I283">
            <v>1</v>
          </cell>
          <cell r="J283"/>
          <cell r="K283"/>
          <cell r="L283"/>
          <cell r="M283">
            <v>34078826</v>
          </cell>
          <cell r="N283"/>
          <cell r="O283">
            <v>34078826</v>
          </cell>
          <cell r="P283">
            <v>2839902</v>
          </cell>
          <cell r="Q283">
            <v>5679804</v>
          </cell>
        </row>
        <row r="284">
          <cell r="A284">
            <v>15542</v>
          </cell>
          <cell r="B284" t="str">
            <v>15542</v>
          </cell>
          <cell r="C284" t="str">
            <v>BOYACA</v>
          </cell>
          <cell r="D284" t="str">
            <v>A-03-03-05-001-002-06</v>
          </cell>
          <cell r="E284" t="str">
            <v>PESCA</v>
          </cell>
          <cell r="F284">
            <v>8918564640</v>
          </cell>
          <cell r="G284">
            <v>891856464</v>
          </cell>
          <cell r="H284" t="str">
            <v>BOYACA</v>
          </cell>
          <cell r="I284">
            <v>1</v>
          </cell>
          <cell r="J284"/>
          <cell r="K284"/>
          <cell r="L284"/>
          <cell r="M284">
            <v>95658859</v>
          </cell>
          <cell r="N284"/>
          <cell r="O284">
            <v>95658859</v>
          </cell>
          <cell r="P284">
            <v>7971572</v>
          </cell>
          <cell r="Q284">
            <v>15943144</v>
          </cell>
        </row>
        <row r="285">
          <cell r="A285">
            <v>15550</v>
          </cell>
          <cell r="B285" t="str">
            <v>15550</v>
          </cell>
          <cell r="C285" t="str">
            <v>BOYACA</v>
          </cell>
          <cell r="D285" t="str">
            <v>A-03-03-05-001-002-06</v>
          </cell>
          <cell r="E285" t="str">
            <v>PISVA</v>
          </cell>
          <cell r="F285">
            <v>8000663895</v>
          </cell>
          <cell r="G285">
            <v>800066389</v>
          </cell>
          <cell r="H285" t="str">
            <v>BOYACA</v>
          </cell>
          <cell r="I285">
            <v>1</v>
          </cell>
          <cell r="J285"/>
          <cell r="K285"/>
          <cell r="L285"/>
          <cell r="M285">
            <v>30607530</v>
          </cell>
          <cell r="N285"/>
          <cell r="O285">
            <v>30607530</v>
          </cell>
          <cell r="P285">
            <v>2550628</v>
          </cell>
          <cell r="Q285">
            <v>5101256</v>
          </cell>
        </row>
        <row r="286">
          <cell r="A286">
            <v>15572</v>
          </cell>
          <cell r="B286" t="str">
            <v>15572</v>
          </cell>
          <cell r="C286" t="str">
            <v>BOYACA</v>
          </cell>
          <cell r="D286" t="str">
            <v>A-03-03-05-001-002-06</v>
          </cell>
          <cell r="E286" t="str">
            <v>PUERTO BOYACA</v>
          </cell>
          <cell r="F286">
            <v>8918004664</v>
          </cell>
          <cell r="G286">
            <v>891800466</v>
          </cell>
          <cell r="H286" t="str">
            <v>BOYACA</v>
          </cell>
          <cell r="I286">
            <v>1</v>
          </cell>
          <cell r="J286"/>
          <cell r="K286"/>
          <cell r="L286"/>
          <cell r="M286">
            <v>630761639</v>
          </cell>
          <cell r="N286"/>
          <cell r="O286">
            <v>630761639</v>
          </cell>
          <cell r="P286">
            <v>52563470</v>
          </cell>
          <cell r="Q286">
            <v>105126940</v>
          </cell>
        </row>
        <row r="287">
          <cell r="A287">
            <v>15580</v>
          </cell>
          <cell r="B287" t="str">
            <v>15580</v>
          </cell>
          <cell r="C287" t="str">
            <v>BOYACA</v>
          </cell>
          <cell r="D287" t="str">
            <v>A-03-03-05-001-002-06</v>
          </cell>
          <cell r="E287" t="str">
            <v>QUIPAMA</v>
          </cell>
          <cell r="F287">
            <v>8000295135</v>
          </cell>
          <cell r="G287">
            <v>800029513</v>
          </cell>
          <cell r="H287" t="str">
            <v>BOYACA</v>
          </cell>
          <cell r="I287">
            <v>1</v>
          </cell>
          <cell r="J287"/>
          <cell r="K287"/>
          <cell r="L287"/>
          <cell r="M287">
            <v>108986365</v>
          </cell>
          <cell r="N287"/>
          <cell r="O287">
            <v>108986365</v>
          </cell>
          <cell r="P287">
            <v>9082197</v>
          </cell>
          <cell r="Q287">
            <v>18164394</v>
          </cell>
        </row>
        <row r="288">
          <cell r="A288">
            <v>15599</v>
          </cell>
          <cell r="B288" t="str">
            <v>15599</v>
          </cell>
          <cell r="C288" t="str">
            <v>BOYACA</v>
          </cell>
          <cell r="D288" t="str">
            <v>A-03-03-05-001-002-06</v>
          </cell>
          <cell r="E288" t="str">
            <v>RAMIRIQUI</v>
          </cell>
          <cell r="F288">
            <v>8918012806</v>
          </cell>
          <cell r="G288">
            <v>891801280</v>
          </cell>
          <cell r="H288" t="str">
            <v>BOYACA</v>
          </cell>
          <cell r="I288">
            <v>1</v>
          </cell>
          <cell r="J288"/>
          <cell r="K288"/>
          <cell r="L288"/>
          <cell r="M288">
            <v>124298873</v>
          </cell>
          <cell r="N288"/>
          <cell r="O288">
            <v>124298873</v>
          </cell>
          <cell r="P288">
            <v>10358239</v>
          </cell>
          <cell r="Q288">
            <v>20716478</v>
          </cell>
        </row>
        <row r="289">
          <cell r="A289">
            <v>15600</v>
          </cell>
          <cell r="B289" t="str">
            <v>15600</v>
          </cell>
          <cell r="C289" t="str">
            <v>BOYACA</v>
          </cell>
          <cell r="D289" t="str">
            <v>A-03-03-05-001-002-06</v>
          </cell>
          <cell r="E289" t="str">
            <v>RAQUIRA</v>
          </cell>
          <cell r="F289">
            <v>8918012440</v>
          </cell>
          <cell r="G289">
            <v>891801244</v>
          </cell>
          <cell r="H289" t="str">
            <v>BOYACA</v>
          </cell>
          <cell r="I289">
            <v>1</v>
          </cell>
          <cell r="J289"/>
          <cell r="K289"/>
          <cell r="L289"/>
          <cell r="M289">
            <v>88611965</v>
          </cell>
          <cell r="N289"/>
          <cell r="O289">
            <v>88611965</v>
          </cell>
          <cell r="P289">
            <v>7384330</v>
          </cell>
          <cell r="Q289">
            <v>14768660</v>
          </cell>
        </row>
        <row r="290">
          <cell r="A290">
            <v>15621</v>
          </cell>
          <cell r="B290" t="str">
            <v>15621</v>
          </cell>
          <cell r="C290" t="str">
            <v>BOYACA</v>
          </cell>
          <cell r="D290" t="str">
            <v>A-03-03-05-001-002-06</v>
          </cell>
          <cell r="E290" t="str">
            <v>RONDON</v>
          </cell>
          <cell r="F290">
            <v>8918017703</v>
          </cell>
          <cell r="G290">
            <v>891801770</v>
          </cell>
          <cell r="H290" t="str">
            <v>BOYACA</v>
          </cell>
          <cell r="I290">
            <v>1</v>
          </cell>
          <cell r="J290"/>
          <cell r="K290" t="str">
            <v>No. 4091 del 16-11-2016</v>
          </cell>
          <cell r="L290" t="str">
            <v>No. 1089 del 24-04-2017</v>
          </cell>
          <cell r="M290">
            <v>23579452</v>
          </cell>
          <cell r="N290"/>
          <cell r="O290">
            <v>23579452</v>
          </cell>
          <cell r="P290">
            <v>1964954</v>
          </cell>
          <cell r="Q290">
            <v>3929908</v>
          </cell>
        </row>
        <row r="291">
          <cell r="A291">
            <v>15632</v>
          </cell>
          <cell r="B291" t="str">
            <v>15632</v>
          </cell>
          <cell r="C291" t="str">
            <v>BOYACA</v>
          </cell>
          <cell r="D291" t="str">
            <v>A-03-03-05-001-002-06</v>
          </cell>
          <cell r="E291" t="str">
            <v>SABOYA</v>
          </cell>
          <cell r="F291">
            <v>8000285171</v>
          </cell>
          <cell r="G291">
            <v>800028517</v>
          </cell>
          <cell r="H291" t="str">
            <v>BOYACA</v>
          </cell>
          <cell r="I291">
            <v>1</v>
          </cell>
          <cell r="J291"/>
          <cell r="K291"/>
          <cell r="L291"/>
          <cell r="M291">
            <v>166797203</v>
          </cell>
          <cell r="N291"/>
          <cell r="O291">
            <v>166797203</v>
          </cell>
          <cell r="P291">
            <v>13899767</v>
          </cell>
          <cell r="Q291">
            <v>27799534</v>
          </cell>
        </row>
        <row r="292">
          <cell r="A292">
            <v>15638</v>
          </cell>
          <cell r="B292" t="str">
            <v>15638</v>
          </cell>
          <cell r="C292" t="str">
            <v>BOYACA</v>
          </cell>
          <cell r="D292" t="str">
            <v>A-03-03-05-001-002-06</v>
          </cell>
          <cell r="E292" t="str">
            <v>SACHICA</v>
          </cell>
          <cell r="F292">
            <v>8000198461</v>
          </cell>
          <cell r="G292">
            <v>800019846</v>
          </cell>
          <cell r="H292" t="str">
            <v>BOYACA</v>
          </cell>
          <cell r="I292">
            <v>1</v>
          </cell>
          <cell r="J292"/>
          <cell r="K292"/>
          <cell r="L292"/>
          <cell r="M292">
            <v>42991108</v>
          </cell>
          <cell r="N292"/>
          <cell r="O292">
            <v>42991108</v>
          </cell>
          <cell r="P292">
            <v>3582592</v>
          </cell>
          <cell r="Q292">
            <v>7165184</v>
          </cell>
        </row>
        <row r="293">
          <cell r="A293">
            <v>15646</v>
          </cell>
          <cell r="B293" t="str">
            <v>15646</v>
          </cell>
          <cell r="C293" t="str">
            <v>BOYACA</v>
          </cell>
          <cell r="D293" t="str">
            <v>A-03-03-05-001-002-06</v>
          </cell>
          <cell r="E293" t="str">
            <v>SAMACA</v>
          </cell>
          <cell r="F293">
            <v>8000167579</v>
          </cell>
          <cell r="G293">
            <v>800016757</v>
          </cell>
          <cell r="H293" t="str">
            <v>BOYACA</v>
          </cell>
          <cell r="I293">
            <v>1</v>
          </cell>
          <cell r="J293"/>
          <cell r="K293" t="str">
            <v>No. 3446 del 25-10-2017</v>
          </cell>
          <cell r="L293" t="str">
            <v>No.1725 del 18-06-2018</v>
          </cell>
          <cell r="M293">
            <v>251266219</v>
          </cell>
          <cell r="N293"/>
          <cell r="O293">
            <v>251266219</v>
          </cell>
          <cell r="P293">
            <v>20938852</v>
          </cell>
          <cell r="Q293">
            <v>41877704</v>
          </cell>
        </row>
        <row r="294">
          <cell r="A294">
            <v>15660</v>
          </cell>
          <cell r="B294" t="str">
            <v>15660</v>
          </cell>
          <cell r="C294" t="str">
            <v>BOYACA</v>
          </cell>
          <cell r="D294" t="str">
            <v>A-03-03-05-001-002-06</v>
          </cell>
          <cell r="E294" t="str">
            <v>SAN EDUARDO</v>
          </cell>
          <cell r="F294">
            <v>8918012820</v>
          </cell>
          <cell r="G294">
            <v>891801282</v>
          </cell>
          <cell r="H294" t="str">
            <v>BOYACA</v>
          </cell>
          <cell r="I294">
            <v>1</v>
          </cell>
          <cell r="J294"/>
          <cell r="K294"/>
          <cell r="L294"/>
          <cell r="M294">
            <v>18584074</v>
          </cell>
          <cell r="N294"/>
          <cell r="O294">
            <v>18584074</v>
          </cell>
          <cell r="P294">
            <v>1548673</v>
          </cell>
          <cell r="Q294">
            <v>3097346</v>
          </cell>
        </row>
        <row r="295">
          <cell r="A295">
            <v>15664</v>
          </cell>
          <cell r="B295" t="str">
            <v>15664</v>
          </cell>
          <cell r="C295" t="str">
            <v>BOYACA</v>
          </cell>
          <cell r="D295" t="str">
            <v>A-03-03-05-001-002-06</v>
          </cell>
          <cell r="E295" t="str">
            <v>SAN JOSE DE PARE</v>
          </cell>
          <cell r="F295">
            <v>8000832337</v>
          </cell>
          <cell r="G295">
            <v>800083233</v>
          </cell>
          <cell r="H295" t="str">
            <v>BOYACA</v>
          </cell>
          <cell r="I295">
            <v>1</v>
          </cell>
          <cell r="J295"/>
          <cell r="K295"/>
          <cell r="L295"/>
          <cell r="M295">
            <v>52152904</v>
          </cell>
          <cell r="N295"/>
          <cell r="O295">
            <v>52152904</v>
          </cell>
          <cell r="P295">
            <v>4346075</v>
          </cell>
          <cell r="Q295">
            <v>8692150</v>
          </cell>
        </row>
        <row r="296">
          <cell r="A296">
            <v>15667</v>
          </cell>
          <cell r="B296" t="str">
            <v>15667</v>
          </cell>
          <cell r="C296" t="str">
            <v>BOYACA</v>
          </cell>
          <cell r="D296" t="str">
            <v>A-03-03-05-001-002-06</v>
          </cell>
          <cell r="E296" t="str">
            <v>SAN LUIS DE GACENO</v>
          </cell>
          <cell r="F296">
            <v>8918021519</v>
          </cell>
          <cell r="G296">
            <v>891802151</v>
          </cell>
          <cell r="H296" t="str">
            <v>BOYACA</v>
          </cell>
          <cell r="I296">
            <v>1</v>
          </cell>
          <cell r="J296"/>
          <cell r="K296"/>
          <cell r="L296"/>
          <cell r="M296">
            <v>66551773</v>
          </cell>
          <cell r="N296"/>
          <cell r="O296">
            <v>66551773</v>
          </cell>
          <cell r="P296">
            <v>5545981</v>
          </cell>
          <cell r="Q296">
            <v>11091962</v>
          </cell>
        </row>
        <row r="297">
          <cell r="A297">
            <v>15673</v>
          </cell>
          <cell r="B297" t="str">
            <v>15673</v>
          </cell>
          <cell r="C297" t="str">
            <v>BOYACA</v>
          </cell>
          <cell r="D297" t="str">
            <v>A-03-03-05-001-002-06</v>
          </cell>
          <cell r="E297" t="str">
            <v>SAN MATEO</v>
          </cell>
          <cell r="F297">
            <v>8918578211</v>
          </cell>
          <cell r="G297">
            <v>891857821</v>
          </cell>
          <cell r="H297" t="str">
            <v>BOYACA</v>
          </cell>
          <cell r="I297">
            <v>1</v>
          </cell>
          <cell r="J297"/>
          <cell r="K297"/>
          <cell r="L297"/>
          <cell r="M297">
            <v>57994690</v>
          </cell>
          <cell r="N297"/>
          <cell r="O297">
            <v>57994690</v>
          </cell>
          <cell r="P297">
            <v>4832891</v>
          </cell>
          <cell r="Q297">
            <v>9665782</v>
          </cell>
        </row>
        <row r="298">
          <cell r="A298">
            <v>15676</v>
          </cell>
          <cell r="B298" t="str">
            <v>15676</v>
          </cell>
          <cell r="C298" t="str">
            <v>BOYACA</v>
          </cell>
          <cell r="D298" t="str">
            <v>A-03-03-05-001-002-06</v>
          </cell>
          <cell r="E298" t="str">
            <v>SAN MIGUEL DE SEMA</v>
          </cell>
          <cell r="F298">
            <v>8918012861</v>
          </cell>
          <cell r="G298">
            <v>891801286</v>
          </cell>
          <cell r="H298" t="str">
            <v>BOYACA</v>
          </cell>
          <cell r="I298">
            <v>1</v>
          </cell>
          <cell r="J298"/>
          <cell r="K298"/>
          <cell r="L298"/>
          <cell r="M298">
            <v>39589018</v>
          </cell>
          <cell r="N298"/>
          <cell r="O298">
            <v>39589018</v>
          </cell>
          <cell r="P298">
            <v>3299085</v>
          </cell>
          <cell r="Q298">
            <v>6598170</v>
          </cell>
        </row>
        <row r="299">
          <cell r="A299">
            <v>15681</v>
          </cell>
          <cell r="B299" t="str">
            <v>15681</v>
          </cell>
          <cell r="C299" t="str">
            <v>BOYACA</v>
          </cell>
          <cell r="D299" t="str">
            <v>A-03-03-05-001-002-06</v>
          </cell>
          <cell r="E299" t="str">
            <v>SAN PABLO DE BORBUR</v>
          </cell>
          <cell r="F299">
            <v>8918013692</v>
          </cell>
          <cell r="G299">
            <v>891801369</v>
          </cell>
          <cell r="H299" t="str">
            <v>BOYACA</v>
          </cell>
          <cell r="I299">
            <v>1</v>
          </cell>
          <cell r="J299"/>
          <cell r="K299"/>
          <cell r="L299"/>
          <cell r="M299">
            <v>109645979</v>
          </cell>
          <cell r="N299"/>
          <cell r="O299">
            <v>109645979</v>
          </cell>
          <cell r="P299">
            <v>9137165</v>
          </cell>
          <cell r="Q299">
            <v>18274330</v>
          </cell>
        </row>
        <row r="300">
          <cell r="A300">
            <v>15686</v>
          </cell>
          <cell r="B300" t="str">
            <v>15686</v>
          </cell>
          <cell r="C300" t="str">
            <v>BOYACA</v>
          </cell>
          <cell r="D300" t="str">
            <v>A-03-03-05-001-002-06</v>
          </cell>
          <cell r="E300" t="str">
            <v>SANTANA</v>
          </cell>
          <cell r="F300">
            <v>8000207338</v>
          </cell>
          <cell r="G300">
            <v>800020733</v>
          </cell>
          <cell r="H300" t="str">
            <v>BOYACA</v>
          </cell>
          <cell r="I300">
            <v>1</v>
          </cell>
          <cell r="J300"/>
          <cell r="K300"/>
          <cell r="L300"/>
          <cell r="M300">
            <v>99639233</v>
          </cell>
          <cell r="N300"/>
          <cell r="O300">
            <v>99639233</v>
          </cell>
          <cell r="P300">
            <v>8303269</v>
          </cell>
          <cell r="Q300">
            <v>16606538</v>
          </cell>
        </row>
        <row r="301">
          <cell r="A301">
            <v>15690</v>
          </cell>
          <cell r="B301" t="str">
            <v>15690</v>
          </cell>
          <cell r="C301" t="str">
            <v>BOYACA</v>
          </cell>
          <cell r="D301" t="str">
            <v>A-03-03-05-001-002-06</v>
          </cell>
          <cell r="E301" t="str">
            <v>SANTA MARIA</v>
          </cell>
          <cell r="F301">
            <v>8000293866</v>
          </cell>
          <cell r="G301">
            <v>800029386</v>
          </cell>
          <cell r="H301" t="str">
            <v>BOYACA</v>
          </cell>
          <cell r="I301">
            <v>1</v>
          </cell>
          <cell r="J301"/>
          <cell r="K301"/>
          <cell r="L301"/>
          <cell r="M301">
            <v>38749852</v>
          </cell>
          <cell r="N301"/>
          <cell r="O301">
            <v>38749852</v>
          </cell>
          <cell r="P301">
            <v>3229154</v>
          </cell>
          <cell r="Q301">
            <v>6458308</v>
          </cell>
        </row>
        <row r="302">
          <cell r="A302">
            <v>15693</v>
          </cell>
          <cell r="B302" t="str">
            <v>15693</v>
          </cell>
          <cell r="C302" t="str">
            <v>BOYACA</v>
          </cell>
          <cell r="D302" t="str">
            <v>A-03-03-05-001-002-06</v>
          </cell>
          <cell r="E302" t="str">
            <v>SANTA ROSA DE VITERB</v>
          </cell>
          <cell r="F302">
            <v>8000392133</v>
          </cell>
          <cell r="G302">
            <v>800039213</v>
          </cell>
          <cell r="H302" t="str">
            <v>BOYACA</v>
          </cell>
          <cell r="I302">
            <v>1</v>
          </cell>
          <cell r="J302"/>
          <cell r="K302"/>
          <cell r="L302"/>
          <cell r="M302">
            <v>98205625</v>
          </cell>
          <cell r="N302"/>
          <cell r="O302">
            <v>98205625</v>
          </cell>
          <cell r="P302">
            <v>8183802</v>
          </cell>
          <cell r="Q302">
            <v>16367604</v>
          </cell>
        </row>
        <row r="303">
          <cell r="A303">
            <v>15696</v>
          </cell>
          <cell r="B303" t="str">
            <v>15696</v>
          </cell>
          <cell r="C303" t="str">
            <v>BOYACA</v>
          </cell>
          <cell r="D303" t="str">
            <v>A-03-03-05-001-002-06</v>
          </cell>
          <cell r="E303" t="str">
            <v>SANTA SOFIA</v>
          </cell>
          <cell r="F303">
            <v>8000996512</v>
          </cell>
          <cell r="G303">
            <v>800099651</v>
          </cell>
          <cell r="H303" t="str">
            <v>BOYACA</v>
          </cell>
          <cell r="I303">
            <v>1</v>
          </cell>
          <cell r="J303"/>
          <cell r="K303"/>
          <cell r="L303"/>
          <cell r="M303">
            <v>33819190</v>
          </cell>
          <cell r="N303"/>
          <cell r="O303">
            <v>33819190</v>
          </cell>
          <cell r="P303">
            <v>2818266</v>
          </cell>
          <cell r="Q303">
            <v>5636532</v>
          </cell>
        </row>
        <row r="304">
          <cell r="A304">
            <v>15720</v>
          </cell>
          <cell r="B304" t="str">
            <v>15720</v>
          </cell>
          <cell r="C304" t="str">
            <v>BOYACA</v>
          </cell>
          <cell r="D304" t="str">
            <v>A-03-03-05-001-002-06</v>
          </cell>
          <cell r="E304" t="str">
            <v>SATIVANORTE</v>
          </cell>
          <cell r="F304">
            <v>8000507913</v>
          </cell>
          <cell r="G304">
            <v>800050791</v>
          </cell>
          <cell r="H304" t="str">
            <v>BOYACA</v>
          </cell>
          <cell r="I304">
            <v>1</v>
          </cell>
          <cell r="J304"/>
          <cell r="K304"/>
          <cell r="L304"/>
          <cell r="M304">
            <v>29683670</v>
          </cell>
          <cell r="N304"/>
          <cell r="O304">
            <v>29683670</v>
          </cell>
          <cell r="P304">
            <v>2473639</v>
          </cell>
          <cell r="Q304">
            <v>4947278</v>
          </cell>
        </row>
        <row r="305">
          <cell r="A305">
            <v>15723</v>
          </cell>
          <cell r="B305" t="str">
            <v>15723</v>
          </cell>
          <cell r="C305" t="str">
            <v>BOYACA</v>
          </cell>
          <cell r="D305" t="str">
            <v>A-03-03-05-001-002-06</v>
          </cell>
          <cell r="E305" t="str">
            <v>SATIVASUR</v>
          </cell>
          <cell r="F305">
            <v>8000994412</v>
          </cell>
          <cell r="G305">
            <v>800099441</v>
          </cell>
          <cell r="H305" t="str">
            <v>BOYACA</v>
          </cell>
          <cell r="I305">
            <v>1</v>
          </cell>
          <cell r="J305"/>
          <cell r="K305" t="str">
            <v>No. 3446 del 25-10-2017</v>
          </cell>
          <cell r="L305" t="str">
            <v>No. 1328 del 17-05-2018</v>
          </cell>
          <cell r="M305">
            <v>11646993</v>
          </cell>
          <cell r="N305"/>
          <cell r="O305">
            <v>11646993</v>
          </cell>
          <cell r="P305">
            <v>970583</v>
          </cell>
          <cell r="Q305">
            <v>1941166</v>
          </cell>
        </row>
        <row r="306">
          <cell r="A306">
            <v>15740</v>
          </cell>
          <cell r="B306" t="str">
            <v>15740</v>
          </cell>
          <cell r="C306" t="str">
            <v>BOYACA</v>
          </cell>
          <cell r="D306" t="str">
            <v>A-03-03-05-001-002-06</v>
          </cell>
          <cell r="E306" t="str">
            <v>SIACHOQUE</v>
          </cell>
          <cell r="F306">
            <v>8918019115</v>
          </cell>
          <cell r="G306">
            <v>891801911</v>
          </cell>
          <cell r="H306" t="str">
            <v>BOYACA</v>
          </cell>
          <cell r="I306">
            <v>1</v>
          </cell>
          <cell r="J306"/>
          <cell r="K306"/>
          <cell r="L306"/>
          <cell r="M306">
            <v>108168367</v>
          </cell>
          <cell r="N306"/>
          <cell r="O306">
            <v>108168367</v>
          </cell>
          <cell r="P306">
            <v>9014031</v>
          </cell>
          <cell r="Q306">
            <v>18028062</v>
          </cell>
        </row>
        <row r="307">
          <cell r="A307">
            <v>15753</v>
          </cell>
          <cell r="B307" t="str">
            <v>15753</v>
          </cell>
          <cell r="C307" t="str">
            <v>BOYACA</v>
          </cell>
          <cell r="D307" t="str">
            <v>A-03-03-05-001-002-06</v>
          </cell>
          <cell r="E307" t="str">
            <v>SOATA</v>
          </cell>
          <cell r="F307">
            <v>8918550161</v>
          </cell>
          <cell r="G307">
            <v>891855016</v>
          </cell>
          <cell r="H307" t="str">
            <v>BOYACA</v>
          </cell>
          <cell r="I307">
            <v>1</v>
          </cell>
          <cell r="J307"/>
          <cell r="K307"/>
          <cell r="L307"/>
          <cell r="M307">
            <v>100993923</v>
          </cell>
          <cell r="N307"/>
          <cell r="O307">
            <v>100993923</v>
          </cell>
          <cell r="P307">
            <v>8416160</v>
          </cell>
          <cell r="Q307">
            <v>16832320</v>
          </cell>
        </row>
        <row r="308">
          <cell r="A308">
            <v>15755</v>
          </cell>
          <cell r="B308" t="str">
            <v>15755</v>
          </cell>
          <cell r="C308" t="str">
            <v>BOYACA</v>
          </cell>
          <cell r="D308" t="str">
            <v>A-03-03-05-001-002-06</v>
          </cell>
          <cell r="E308" t="str">
            <v>SOCOTA</v>
          </cell>
          <cell r="F308">
            <v>8000269111</v>
          </cell>
          <cell r="G308">
            <v>800026911</v>
          </cell>
          <cell r="H308" t="str">
            <v>BOYACA</v>
          </cell>
          <cell r="I308">
            <v>1</v>
          </cell>
          <cell r="J308"/>
          <cell r="K308" t="str">
            <v>No. 3446 del 25-10-2017</v>
          </cell>
          <cell r="L308" t="str">
            <v>No. 3486 del 16-10-2018</v>
          </cell>
          <cell r="M308">
            <v>135571809</v>
          </cell>
          <cell r="N308"/>
          <cell r="O308">
            <v>135571809</v>
          </cell>
          <cell r="P308">
            <v>11297651</v>
          </cell>
          <cell r="Q308">
            <v>22595302</v>
          </cell>
        </row>
        <row r="309">
          <cell r="A309">
            <v>15757</v>
          </cell>
          <cell r="B309" t="str">
            <v>15757</v>
          </cell>
          <cell r="C309" t="str">
            <v>BOYACA</v>
          </cell>
          <cell r="D309" t="str">
            <v>A-03-03-05-001-002-06</v>
          </cell>
          <cell r="E309" t="str">
            <v>SOCHA</v>
          </cell>
          <cell r="F309">
            <v>8000992108</v>
          </cell>
          <cell r="G309">
            <v>800099210</v>
          </cell>
          <cell r="H309" t="str">
            <v>BOYACA</v>
          </cell>
          <cell r="I309">
            <v>1</v>
          </cell>
          <cell r="J309"/>
          <cell r="K309"/>
          <cell r="L309"/>
          <cell r="M309">
            <v>106353953</v>
          </cell>
          <cell r="N309"/>
          <cell r="O309">
            <v>106353953</v>
          </cell>
          <cell r="P309">
            <v>8862829</v>
          </cell>
          <cell r="Q309">
            <v>17725658</v>
          </cell>
        </row>
        <row r="310">
          <cell r="A310">
            <v>15761</v>
          </cell>
          <cell r="B310" t="str">
            <v>15761</v>
          </cell>
          <cell r="C310" t="str">
            <v>BOYACA</v>
          </cell>
          <cell r="D310" t="str">
            <v>A-03-03-05-001-002-06</v>
          </cell>
          <cell r="E310" t="str">
            <v>SOMONDOCO</v>
          </cell>
          <cell r="F310">
            <v>8000298265</v>
          </cell>
          <cell r="G310">
            <v>800029826</v>
          </cell>
          <cell r="H310" t="str">
            <v>BOYACA</v>
          </cell>
          <cell r="I310">
            <v>1</v>
          </cell>
          <cell r="J310"/>
          <cell r="K310"/>
          <cell r="L310"/>
          <cell r="M310">
            <v>31336180</v>
          </cell>
          <cell r="N310"/>
          <cell r="O310">
            <v>31336180</v>
          </cell>
          <cell r="P310">
            <v>2611348</v>
          </cell>
          <cell r="Q310">
            <v>5222696</v>
          </cell>
        </row>
        <row r="311">
          <cell r="A311">
            <v>15762</v>
          </cell>
          <cell r="B311" t="str">
            <v>15762</v>
          </cell>
          <cell r="C311" t="str">
            <v>BOYACA</v>
          </cell>
          <cell r="D311" t="str">
            <v>A-03-03-05-001-002-06</v>
          </cell>
          <cell r="E311" t="str">
            <v>SORA</v>
          </cell>
          <cell r="F311">
            <v>8000192779</v>
          </cell>
          <cell r="G311">
            <v>800019277</v>
          </cell>
          <cell r="H311" t="str">
            <v>BOYACA</v>
          </cell>
          <cell r="I311">
            <v>1</v>
          </cell>
          <cell r="J311"/>
          <cell r="K311"/>
          <cell r="L311"/>
          <cell r="M311">
            <v>39598372</v>
          </cell>
          <cell r="N311"/>
          <cell r="O311">
            <v>39598372</v>
          </cell>
          <cell r="P311">
            <v>3299864</v>
          </cell>
          <cell r="Q311">
            <v>6599728</v>
          </cell>
        </row>
        <row r="312">
          <cell r="A312">
            <v>15763</v>
          </cell>
          <cell r="B312" t="str">
            <v>15763</v>
          </cell>
          <cell r="C312" t="str">
            <v>BOYACA</v>
          </cell>
          <cell r="D312" t="str">
            <v>A-03-03-05-001-002-06</v>
          </cell>
          <cell r="E312" t="str">
            <v>SOTAQUIRA</v>
          </cell>
          <cell r="F312">
            <v>8918010611</v>
          </cell>
          <cell r="G312">
            <v>891801061</v>
          </cell>
          <cell r="H312" t="str">
            <v>BOYACA</v>
          </cell>
          <cell r="I312">
            <v>1</v>
          </cell>
          <cell r="J312"/>
          <cell r="K312"/>
          <cell r="L312"/>
          <cell r="M312">
            <v>97610079</v>
          </cell>
          <cell r="N312"/>
          <cell r="O312">
            <v>97610079</v>
          </cell>
          <cell r="P312">
            <v>8134173</v>
          </cell>
          <cell r="Q312">
            <v>16268346</v>
          </cell>
        </row>
        <row r="313">
          <cell r="A313">
            <v>15764</v>
          </cell>
          <cell r="B313" t="str">
            <v>15764</v>
          </cell>
          <cell r="C313" t="str">
            <v>BOYACA</v>
          </cell>
          <cell r="D313" t="str">
            <v>A-03-03-05-001-002-06</v>
          </cell>
          <cell r="E313" t="str">
            <v>SORACA</v>
          </cell>
          <cell r="F313">
            <v>8000159097</v>
          </cell>
          <cell r="G313">
            <v>800015909</v>
          </cell>
          <cell r="H313" t="str">
            <v>BOYACA</v>
          </cell>
          <cell r="I313">
            <v>1</v>
          </cell>
          <cell r="J313"/>
          <cell r="K313"/>
          <cell r="L313"/>
          <cell r="M313">
            <v>96943465</v>
          </cell>
          <cell r="N313"/>
          <cell r="O313">
            <v>96943465</v>
          </cell>
          <cell r="P313">
            <v>8078622</v>
          </cell>
          <cell r="Q313">
            <v>16157244</v>
          </cell>
        </row>
        <row r="314">
          <cell r="A314">
            <v>15774</v>
          </cell>
          <cell r="B314" t="str">
            <v>15774</v>
          </cell>
          <cell r="C314" t="str">
            <v>BOYACA</v>
          </cell>
          <cell r="D314" t="str">
            <v>A-03-03-05-001-002-06</v>
          </cell>
          <cell r="E314" t="str">
            <v>SUSACON</v>
          </cell>
          <cell r="F314">
            <v>8918564721</v>
          </cell>
          <cell r="G314">
            <v>891856472</v>
          </cell>
          <cell r="H314" t="str">
            <v>BOYACA</v>
          </cell>
          <cell r="I314">
            <v>1</v>
          </cell>
          <cell r="J314"/>
          <cell r="K314"/>
          <cell r="L314"/>
          <cell r="M314">
            <v>23530744</v>
          </cell>
          <cell r="N314"/>
          <cell r="O314">
            <v>23530744</v>
          </cell>
          <cell r="P314">
            <v>1960895</v>
          </cell>
          <cell r="Q314">
            <v>3921790</v>
          </cell>
        </row>
        <row r="315">
          <cell r="A315">
            <v>15776</v>
          </cell>
          <cell r="B315" t="str">
            <v>15776</v>
          </cell>
          <cell r="C315" t="str">
            <v>BOYACA</v>
          </cell>
          <cell r="D315" t="str">
            <v>A-03-03-05-001-002-06</v>
          </cell>
          <cell r="E315" t="str">
            <v>SUTAMARCHAN</v>
          </cell>
          <cell r="F315">
            <v>8000309881</v>
          </cell>
          <cell r="G315">
            <v>800030988</v>
          </cell>
          <cell r="H315" t="str">
            <v>BOYACA</v>
          </cell>
          <cell r="I315">
            <v>1</v>
          </cell>
          <cell r="J315"/>
          <cell r="K315"/>
          <cell r="L315"/>
          <cell r="M315">
            <v>66803834</v>
          </cell>
          <cell r="N315"/>
          <cell r="O315">
            <v>66803834</v>
          </cell>
          <cell r="P315">
            <v>5566986</v>
          </cell>
          <cell r="Q315">
            <v>11133972</v>
          </cell>
        </row>
        <row r="316">
          <cell r="A316">
            <v>15778</v>
          </cell>
          <cell r="B316" t="str">
            <v>15778</v>
          </cell>
          <cell r="C316" t="str">
            <v>BOYACA</v>
          </cell>
          <cell r="D316" t="str">
            <v>A-03-03-05-001-002-06</v>
          </cell>
          <cell r="E316" t="str">
            <v>SUTATENZA</v>
          </cell>
          <cell r="F316">
            <v>8000285764</v>
          </cell>
          <cell r="G316">
            <v>800028576</v>
          </cell>
          <cell r="H316" t="str">
            <v>BOYACA</v>
          </cell>
          <cell r="I316">
            <v>1</v>
          </cell>
          <cell r="J316"/>
          <cell r="K316"/>
          <cell r="L316"/>
          <cell r="M316">
            <v>28509342</v>
          </cell>
          <cell r="N316"/>
          <cell r="O316">
            <v>28509342</v>
          </cell>
          <cell r="P316">
            <v>2375779</v>
          </cell>
          <cell r="Q316">
            <v>4751558</v>
          </cell>
        </row>
        <row r="317">
          <cell r="A317">
            <v>15790</v>
          </cell>
          <cell r="B317" t="str">
            <v>15790</v>
          </cell>
          <cell r="C317" t="str">
            <v>BOYACA</v>
          </cell>
          <cell r="D317" t="str">
            <v>A-03-03-05-001-002-06</v>
          </cell>
          <cell r="E317" t="str">
            <v>TASCO</v>
          </cell>
          <cell r="F317">
            <v>8918561313</v>
          </cell>
          <cell r="G317">
            <v>891856131</v>
          </cell>
          <cell r="H317" t="str">
            <v>BOYACA</v>
          </cell>
          <cell r="I317">
            <v>1</v>
          </cell>
          <cell r="J317"/>
          <cell r="K317"/>
          <cell r="L317"/>
          <cell r="M317">
            <v>82162329</v>
          </cell>
          <cell r="N317"/>
          <cell r="O317">
            <v>82162329</v>
          </cell>
          <cell r="P317">
            <v>6846861</v>
          </cell>
          <cell r="Q317">
            <v>13693722</v>
          </cell>
        </row>
        <row r="318">
          <cell r="A318">
            <v>15798</v>
          </cell>
          <cell r="B318" t="str">
            <v>15798</v>
          </cell>
          <cell r="C318" t="str">
            <v>BOYACA</v>
          </cell>
          <cell r="D318" t="str">
            <v>A-03-03-05-001-002-06</v>
          </cell>
          <cell r="E318" t="str">
            <v>TENZA</v>
          </cell>
          <cell r="F318">
            <v>8000197099</v>
          </cell>
          <cell r="G318">
            <v>800019709</v>
          </cell>
          <cell r="H318" t="str">
            <v>BOYACA</v>
          </cell>
          <cell r="I318">
            <v>1</v>
          </cell>
          <cell r="J318"/>
          <cell r="K318"/>
          <cell r="L318"/>
          <cell r="M318">
            <v>29934553</v>
          </cell>
          <cell r="N318"/>
          <cell r="O318">
            <v>29934553</v>
          </cell>
          <cell r="P318">
            <v>2494546</v>
          </cell>
          <cell r="Q318">
            <v>4989092</v>
          </cell>
        </row>
        <row r="319">
          <cell r="A319">
            <v>15804</v>
          </cell>
          <cell r="B319" t="str">
            <v>15804</v>
          </cell>
          <cell r="C319" t="str">
            <v>BOYACA</v>
          </cell>
          <cell r="D319" t="str">
            <v>A-03-03-05-001-002-06</v>
          </cell>
          <cell r="E319" t="str">
            <v>TIBANA</v>
          </cell>
          <cell r="F319">
            <v>8918008603</v>
          </cell>
          <cell r="G319">
            <v>891800860</v>
          </cell>
          <cell r="H319" t="str">
            <v>BOYACA</v>
          </cell>
          <cell r="I319">
            <v>1</v>
          </cell>
          <cell r="J319"/>
          <cell r="K319"/>
          <cell r="L319"/>
          <cell r="M319">
            <v>106098565</v>
          </cell>
          <cell r="N319"/>
          <cell r="O319">
            <v>106098565</v>
          </cell>
          <cell r="P319">
            <v>8841547</v>
          </cell>
          <cell r="Q319">
            <v>17683094</v>
          </cell>
        </row>
        <row r="320">
          <cell r="A320">
            <v>15806</v>
          </cell>
          <cell r="B320" t="str">
            <v>15806</v>
          </cell>
          <cell r="C320" t="str">
            <v>BOYACA</v>
          </cell>
          <cell r="D320" t="str">
            <v>A-03-03-05-001-002-06</v>
          </cell>
          <cell r="E320" t="str">
            <v>TIBASOSA</v>
          </cell>
          <cell r="F320">
            <v>8918553616</v>
          </cell>
          <cell r="G320">
            <v>891855361</v>
          </cell>
          <cell r="H320" t="str">
            <v>BOYACA</v>
          </cell>
          <cell r="I320">
            <v>1</v>
          </cell>
          <cell r="J320"/>
          <cell r="K320"/>
          <cell r="L320"/>
          <cell r="M320">
            <v>116008055</v>
          </cell>
          <cell r="N320"/>
          <cell r="O320">
            <v>116008055</v>
          </cell>
          <cell r="P320">
            <v>9667338</v>
          </cell>
          <cell r="Q320">
            <v>19334676</v>
          </cell>
        </row>
        <row r="321">
          <cell r="A321">
            <v>15808</v>
          </cell>
          <cell r="B321" t="str">
            <v>15808</v>
          </cell>
          <cell r="C321" t="str">
            <v>BOYACA</v>
          </cell>
          <cell r="D321" t="str">
            <v>A-03-03-05-001-002-06</v>
          </cell>
          <cell r="E321" t="str">
            <v>TINJACA</v>
          </cell>
          <cell r="F321">
            <v>8000284361</v>
          </cell>
          <cell r="G321">
            <v>800028436</v>
          </cell>
          <cell r="H321" t="str">
            <v>BOYACA</v>
          </cell>
          <cell r="I321">
            <v>1</v>
          </cell>
          <cell r="J321"/>
          <cell r="K321"/>
          <cell r="L321"/>
          <cell r="M321">
            <v>32933868</v>
          </cell>
          <cell r="N321"/>
          <cell r="O321">
            <v>32933868</v>
          </cell>
          <cell r="P321">
            <v>2744489</v>
          </cell>
          <cell r="Q321">
            <v>5488978</v>
          </cell>
        </row>
        <row r="322">
          <cell r="A322">
            <v>15810</v>
          </cell>
          <cell r="B322" t="str">
            <v>15810</v>
          </cell>
          <cell r="C322" t="str">
            <v>BOYACA</v>
          </cell>
          <cell r="D322" t="str">
            <v>A-03-03-05-001-002-06</v>
          </cell>
          <cell r="E322" t="str">
            <v>TIPACOQUE</v>
          </cell>
          <cell r="F322">
            <v>8000991876</v>
          </cell>
          <cell r="G322">
            <v>800099187</v>
          </cell>
          <cell r="H322" t="str">
            <v>BOYACA</v>
          </cell>
          <cell r="I322">
            <v>1</v>
          </cell>
          <cell r="J322"/>
          <cell r="K322"/>
          <cell r="L322"/>
          <cell r="M322">
            <v>51517296</v>
          </cell>
          <cell r="N322"/>
          <cell r="O322">
            <v>51517296</v>
          </cell>
          <cell r="P322">
            <v>4293108</v>
          </cell>
          <cell r="Q322">
            <v>8586216</v>
          </cell>
        </row>
        <row r="323">
          <cell r="A323">
            <v>15814</v>
          </cell>
          <cell r="B323" t="str">
            <v>15814</v>
          </cell>
          <cell r="C323" t="str">
            <v>BOYACA</v>
          </cell>
          <cell r="D323" t="str">
            <v>A-03-03-05-001-002-06</v>
          </cell>
          <cell r="E323" t="str">
            <v>TOCA</v>
          </cell>
          <cell r="F323">
            <v>8000996426</v>
          </cell>
          <cell r="G323">
            <v>800099642</v>
          </cell>
          <cell r="H323" t="str">
            <v>BOYACA</v>
          </cell>
          <cell r="I323">
            <v>1</v>
          </cell>
          <cell r="J323"/>
          <cell r="K323"/>
          <cell r="L323"/>
          <cell r="M323">
            <v>122015731</v>
          </cell>
          <cell r="N323"/>
          <cell r="O323">
            <v>122015731</v>
          </cell>
          <cell r="P323">
            <v>10167978</v>
          </cell>
          <cell r="Q323">
            <v>20335956</v>
          </cell>
        </row>
        <row r="324">
          <cell r="A324">
            <v>15816</v>
          </cell>
          <cell r="B324" t="str">
            <v>15816</v>
          </cell>
          <cell r="C324" t="str">
            <v>BOYACA</v>
          </cell>
          <cell r="D324" t="str">
            <v>A-03-03-05-001-002-06</v>
          </cell>
          <cell r="E324" t="str">
            <v>TOGUI</v>
          </cell>
          <cell r="F324">
            <v>8000622559</v>
          </cell>
          <cell r="G324">
            <v>800062255</v>
          </cell>
          <cell r="H324" t="str">
            <v>BOYACA</v>
          </cell>
          <cell r="I324">
            <v>1</v>
          </cell>
          <cell r="J324"/>
          <cell r="K324"/>
          <cell r="L324"/>
          <cell r="M324">
            <v>78649739</v>
          </cell>
          <cell r="N324"/>
          <cell r="O324">
            <v>78649739</v>
          </cell>
          <cell r="P324">
            <v>6554145</v>
          </cell>
          <cell r="Q324">
            <v>13108290</v>
          </cell>
        </row>
        <row r="325">
          <cell r="A325">
            <v>15820</v>
          </cell>
          <cell r="B325" t="str">
            <v>15820</v>
          </cell>
          <cell r="C325" t="str">
            <v>BOYACA</v>
          </cell>
          <cell r="D325" t="str">
            <v>A-03-03-05-001-002-06</v>
          </cell>
          <cell r="E325" t="str">
            <v>TOPAGA</v>
          </cell>
          <cell r="F325">
            <v>8918566251</v>
          </cell>
          <cell r="G325">
            <v>891856625</v>
          </cell>
          <cell r="H325" t="str">
            <v>BOYACA</v>
          </cell>
          <cell r="I325">
            <v>1</v>
          </cell>
          <cell r="J325"/>
          <cell r="K325"/>
          <cell r="L325"/>
          <cell r="M325">
            <v>51398336</v>
          </cell>
          <cell r="N325"/>
          <cell r="O325">
            <v>51398336</v>
          </cell>
          <cell r="P325">
            <v>4283195</v>
          </cell>
          <cell r="Q325">
            <v>8566390</v>
          </cell>
        </row>
        <row r="326">
          <cell r="A326">
            <v>15822</v>
          </cell>
          <cell r="B326" t="str">
            <v>15822</v>
          </cell>
          <cell r="C326" t="str">
            <v>BOYACA</v>
          </cell>
          <cell r="D326" t="str">
            <v>A-03-03-05-001-002-06</v>
          </cell>
          <cell r="E326" t="str">
            <v>TOTA</v>
          </cell>
          <cell r="F326">
            <v>8000126350</v>
          </cell>
          <cell r="G326">
            <v>800012635</v>
          </cell>
          <cell r="H326" t="str">
            <v>BOYACA</v>
          </cell>
          <cell r="I326">
            <v>1</v>
          </cell>
          <cell r="J326"/>
          <cell r="K326"/>
          <cell r="L326"/>
          <cell r="M326">
            <v>70677531</v>
          </cell>
          <cell r="N326"/>
          <cell r="O326">
            <v>70677531</v>
          </cell>
          <cell r="P326">
            <v>5889794</v>
          </cell>
          <cell r="Q326">
            <v>11779588</v>
          </cell>
        </row>
        <row r="327">
          <cell r="A327">
            <v>15832</v>
          </cell>
          <cell r="B327" t="str">
            <v>15832</v>
          </cell>
          <cell r="C327" t="str">
            <v>BOYACA</v>
          </cell>
          <cell r="D327" t="str">
            <v>A-03-03-05-001-002-06</v>
          </cell>
          <cell r="E327" t="str">
            <v>TUNUNGUA</v>
          </cell>
          <cell r="F327">
            <v>8000996393</v>
          </cell>
          <cell r="G327">
            <v>800099639</v>
          </cell>
          <cell r="H327" t="str">
            <v>BOYACA</v>
          </cell>
          <cell r="I327">
            <v>1</v>
          </cell>
          <cell r="J327"/>
          <cell r="K327"/>
          <cell r="L327"/>
          <cell r="M327">
            <v>27297726</v>
          </cell>
          <cell r="N327"/>
          <cell r="O327">
            <v>27297726</v>
          </cell>
          <cell r="P327">
            <v>2274811</v>
          </cell>
          <cell r="Q327">
            <v>4549622</v>
          </cell>
        </row>
        <row r="328">
          <cell r="A328">
            <v>15835</v>
          </cell>
          <cell r="B328" t="str">
            <v>15835</v>
          </cell>
          <cell r="C328" t="str">
            <v>BOYACA</v>
          </cell>
          <cell r="D328" t="str">
            <v>A-03-03-05-001-002-06</v>
          </cell>
          <cell r="E328" t="str">
            <v>TURMEQUE</v>
          </cell>
          <cell r="F328">
            <v>8918017878</v>
          </cell>
          <cell r="G328">
            <v>891801787</v>
          </cell>
          <cell r="H328" t="str">
            <v>BOYACA</v>
          </cell>
          <cell r="I328">
            <v>1</v>
          </cell>
          <cell r="J328"/>
          <cell r="K328"/>
          <cell r="L328"/>
          <cell r="M328">
            <v>102056039</v>
          </cell>
          <cell r="N328"/>
          <cell r="O328">
            <v>102056039</v>
          </cell>
          <cell r="P328">
            <v>8504670</v>
          </cell>
          <cell r="Q328">
            <v>17009340</v>
          </cell>
        </row>
        <row r="329">
          <cell r="A329">
            <v>15837</v>
          </cell>
          <cell r="B329" t="str">
            <v>15837</v>
          </cell>
          <cell r="C329" t="str">
            <v>BOYACA</v>
          </cell>
          <cell r="D329" t="str">
            <v>A-03-03-05-001-002-06</v>
          </cell>
          <cell r="E329" t="str">
            <v>TUTA</v>
          </cell>
          <cell r="F329">
            <v>8000272923</v>
          </cell>
          <cell r="G329">
            <v>800027292</v>
          </cell>
          <cell r="H329" t="str">
            <v>BOYACA</v>
          </cell>
          <cell r="I329">
            <v>1</v>
          </cell>
          <cell r="J329"/>
          <cell r="K329"/>
          <cell r="L329"/>
          <cell r="M329">
            <v>139139633</v>
          </cell>
          <cell r="N329"/>
          <cell r="O329">
            <v>139139633</v>
          </cell>
          <cell r="P329">
            <v>11594969</v>
          </cell>
          <cell r="Q329">
            <v>23189938</v>
          </cell>
        </row>
        <row r="330">
          <cell r="A330">
            <v>15839</v>
          </cell>
          <cell r="B330" t="str">
            <v>15839</v>
          </cell>
          <cell r="C330" t="str">
            <v>BOYACA</v>
          </cell>
          <cell r="D330" t="str">
            <v>A-03-03-05-001-002-06</v>
          </cell>
          <cell r="E330" t="str">
            <v>TUTASA</v>
          </cell>
          <cell r="F330">
            <v>8000996354</v>
          </cell>
          <cell r="G330">
            <v>800099635</v>
          </cell>
          <cell r="H330" t="str">
            <v>BOYACA</v>
          </cell>
          <cell r="I330">
            <v>1</v>
          </cell>
          <cell r="J330"/>
          <cell r="K330"/>
          <cell r="L330"/>
          <cell r="M330">
            <v>25112002</v>
          </cell>
          <cell r="N330"/>
          <cell r="O330">
            <v>25112002</v>
          </cell>
          <cell r="P330">
            <v>2092667</v>
          </cell>
          <cell r="Q330">
            <v>4185334</v>
          </cell>
        </row>
        <row r="331">
          <cell r="A331">
            <v>15842</v>
          </cell>
          <cell r="B331" t="str">
            <v>15842</v>
          </cell>
          <cell r="C331" t="str">
            <v>BOYACA</v>
          </cell>
          <cell r="D331" t="str">
            <v>A-03-03-05-001-002-06</v>
          </cell>
          <cell r="E331" t="str">
            <v>UMBITA</v>
          </cell>
          <cell r="F331">
            <v>8000996315</v>
          </cell>
          <cell r="G331">
            <v>800099631</v>
          </cell>
          <cell r="H331" t="str">
            <v>BOYACA</v>
          </cell>
          <cell r="I331">
            <v>1</v>
          </cell>
          <cell r="J331"/>
          <cell r="K331"/>
          <cell r="L331"/>
          <cell r="M331">
            <v>85057883</v>
          </cell>
          <cell r="N331"/>
          <cell r="O331">
            <v>85057883</v>
          </cell>
          <cell r="P331">
            <v>7088157</v>
          </cell>
          <cell r="Q331">
            <v>14176314</v>
          </cell>
        </row>
        <row r="332">
          <cell r="A332">
            <v>15861</v>
          </cell>
          <cell r="B332" t="str">
            <v>15861</v>
          </cell>
          <cell r="C332" t="str">
            <v>BOYACA</v>
          </cell>
          <cell r="D332" t="str">
            <v>A-03-03-05-001-002-06</v>
          </cell>
          <cell r="E332" t="str">
            <v>VENTAQUEMADA</v>
          </cell>
          <cell r="F332">
            <v>8918009862</v>
          </cell>
          <cell r="G332">
            <v>891800986</v>
          </cell>
          <cell r="H332" t="str">
            <v>BOYACA</v>
          </cell>
          <cell r="I332">
            <v>1</v>
          </cell>
          <cell r="J332"/>
          <cell r="K332"/>
          <cell r="L332"/>
          <cell r="M332">
            <v>171284299</v>
          </cell>
          <cell r="N332"/>
          <cell r="O332">
            <v>171284299</v>
          </cell>
          <cell r="P332">
            <v>14273692</v>
          </cell>
          <cell r="Q332">
            <v>28547384</v>
          </cell>
        </row>
        <row r="333">
          <cell r="A333">
            <v>15879</v>
          </cell>
          <cell r="B333" t="str">
            <v>15879</v>
          </cell>
          <cell r="C333" t="str">
            <v>BOYACA</v>
          </cell>
          <cell r="D333" t="str">
            <v>A-03-03-05-001-002-06</v>
          </cell>
          <cell r="E333" t="str">
            <v>VIRACACHA</v>
          </cell>
          <cell r="F333">
            <v>8918013470</v>
          </cell>
          <cell r="G333">
            <v>891801347</v>
          </cell>
          <cell r="H333" t="str">
            <v>BOYACA</v>
          </cell>
          <cell r="I333">
            <v>1</v>
          </cell>
          <cell r="J333"/>
          <cell r="K333"/>
          <cell r="L333"/>
          <cell r="M333">
            <v>28413625</v>
          </cell>
          <cell r="N333"/>
          <cell r="O333">
            <v>28413625</v>
          </cell>
          <cell r="P333">
            <v>2367802</v>
          </cell>
          <cell r="Q333">
            <v>4735604</v>
          </cell>
        </row>
        <row r="334">
          <cell r="A334">
            <v>15897</v>
          </cell>
          <cell r="B334" t="str">
            <v>15897</v>
          </cell>
          <cell r="C334" t="str">
            <v>BOYACA</v>
          </cell>
          <cell r="D334" t="str">
            <v>A-03-03-05-001-002-06</v>
          </cell>
          <cell r="E334" t="str">
            <v>ZETAQUIRA</v>
          </cell>
          <cell r="F334">
            <v>8918021067</v>
          </cell>
          <cell r="G334">
            <v>891802106</v>
          </cell>
          <cell r="H334" t="str">
            <v>BOYACA</v>
          </cell>
          <cell r="I334">
            <v>1</v>
          </cell>
          <cell r="J334"/>
          <cell r="K334"/>
          <cell r="L334"/>
          <cell r="M334">
            <v>68493918</v>
          </cell>
          <cell r="N334"/>
          <cell r="O334">
            <v>68493918</v>
          </cell>
          <cell r="P334">
            <v>5707827</v>
          </cell>
          <cell r="Q334">
            <v>11415654</v>
          </cell>
        </row>
        <row r="335">
          <cell r="A335">
            <v>15001</v>
          </cell>
          <cell r="B335" t="str">
            <v>15001</v>
          </cell>
          <cell r="C335" t="str">
            <v>BOYACA</v>
          </cell>
          <cell r="D335" t="str">
            <v>A-03-03-05-001-002-75</v>
          </cell>
          <cell r="E335" t="str">
            <v>TUNJA</v>
          </cell>
          <cell r="F335">
            <v>8918008461</v>
          </cell>
          <cell r="G335">
            <v>891800846</v>
          </cell>
          <cell r="H335" t="str">
            <v>TUNJA</v>
          </cell>
          <cell r="I335">
            <v>1</v>
          </cell>
          <cell r="J335" t="str">
            <v>CERTIFICADO</v>
          </cell>
          <cell r="K335" t="str">
            <v>No. 4278 del 20-11-2019</v>
          </cell>
          <cell r="L335" t="str">
            <v>No. 1047 del 28-04-2020</v>
          </cell>
          <cell r="M335">
            <v>1244548255</v>
          </cell>
          <cell r="N335"/>
          <cell r="O335">
            <v>1244548255</v>
          </cell>
          <cell r="P335">
            <v>103712355</v>
          </cell>
          <cell r="Q335">
            <v>207424710</v>
          </cell>
        </row>
        <row r="336">
          <cell r="A336">
            <v>15238</v>
          </cell>
          <cell r="B336" t="str">
            <v>15238</v>
          </cell>
          <cell r="C336" t="str">
            <v>BOYACA</v>
          </cell>
          <cell r="D336" t="str">
            <v>A-03-03-05-001-002-48</v>
          </cell>
          <cell r="E336" t="str">
            <v>DUITAMA</v>
          </cell>
          <cell r="F336">
            <v>8918551381</v>
          </cell>
          <cell r="G336">
            <v>891855138</v>
          </cell>
          <cell r="H336" t="str">
            <v>DUITAMA</v>
          </cell>
          <cell r="I336">
            <v>1</v>
          </cell>
          <cell r="J336" t="str">
            <v>CERTIFICADO</v>
          </cell>
          <cell r="K336"/>
          <cell r="L336"/>
          <cell r="M336">
            <v>1023204687</v>
          </cell>
          <cell r="N336"/>
          <cell r="O336">
            <v>1023204687</v>
          </cell>
          <cell r="P336">
            <v>85267057</v>
          </cell>
          <cell r="Q336">
            <v>170534114</v>
          </cell>
        </row>
        <row r="337">
          <cell r="A337">
            <v>15759</v>
          </cell>
          <cell r="B337" t="str">
            <v>15759</v>
          </cell>
          <cell r="C337" t="str">
            <v>BOYACA</v>
          </cell>
          <cell r="D337" t="str">
            <v>A-03-03-05-001-002-71</v>
          </cell>
          <cell r="E337" t="str">
            <v>SOGAMOSO</v>
          </cell>
          <cell r="F337">
            <v>8918551301</v>
          </cell>
          <cell r="G337">
            <v>891855130</v>
          </cell>
          <cell r="H337" t="str">
            <v>SOGAMOSO</v>
          </cell>
          <cell r="I337">
            <v>1</v>
          </cell>
          <cell r="J337" t="str">
            <v>CERTIFICADO</v>
          </cell>
          <cell r="K337"/>
          <cell r="L337"/>
          <cell r="M337">
            <v>1128138319</v>
          </cell>
          <cell r="N337"/>
          <cell r="O337">
            <v>1128138319</v>
          </cell>
          <cell r="P337">
            <v>94011527</v>
          </cell>
          <cell r="Q337">
            <v>188023054</v>
          </cell>
        </row>
        <row r="338">
          <cell r="A338">
            <v>17013</v>
          </cell>
          <cell r="B338" t="str">
            <v>17013</v>
          </cell>
          <cell r="C338" t="str">
            <v>CALDAS</v>
          </cell>
          <cell r="D338" t="str">
            <v>A-03-03-05-001-002-07</v>
          </cell>
          <cell r="E338" t="str">
            <v>AGUADAS</v>
          </cell>
          <cell r="F338">
            <v>8908011320</v>
          </cell>
          <cell r="G338">
            <v>890801132</v>
          </cell>
          <cell r="H338" t="str">
            <v>CALDAS</v>
          </cell>
          <cell r="I338">
            <v>1</v>
          </cell>
          <cell r="J338"/>
          <cell r="K338"/>
          <cell r="L338"/>
          <cell r="M338">
            <v>250793499</v>
          </cell>
          <cell r="N338"/>
          <cell r="O338">
            <v>250793499</v>
          </cell>
          <cell r="P338">
            <v>20899458</v>
          </cell>
          <cell r="Q338">
            <v>41798916</v>
          </cell>
        </row>
        <row r="339">
          <cell r="A339">
            <v>17042</v>
          </cell>
          <cell r="B339" t="str">
            <v>17042</v>
          </cell>
          <cell r="C339" t="str">
            <v>CALDAS</v>
          </cell>
          <cell r="D339" t="str">
            <v>A-03-03-05-001-002-07</v>
          </cell>
          <cell r="E339" t="str">
            <v>ANSERMA</v>
          </cell>
          <cell r="F339">
            <v>8908011391</v>
          </cell>
          <cell r="G339">
            <v>890801139</v>
          </cell>
          <cell r="H339" t="str">
            <v>CALDAS</v>
          </cell>
          <cell r="I339">
            <v>1</v>
          </cell>
          <cell r="J339"/>
          <cell r="K339"/>
          <cell r="L339"/>
          <cell r="M339">
            <v>355170063</v>
          </cell>
          <cell r="N339"/>
          <cell r="O339">
            <v>355170063</v>
          </cell>
          <cell r="P339">
            <v>29597505</v>
          </cell>
          <cell r="Q339">
            <v>59195010</v>
          </cell>
        </row>
        <row r="340">
          <cell r="A340">
            <v>17050</v>
          </cell>
          <cell r="B340" t="str">
            <v>17050</v>
          </cell>
          <cell r="C340" t="str">
            <v>CALDAS</v>
          </cell>
          <cell r="D340" t="str">
            <v>A-03-03-05-001-002-07</v>
          </cell>
          <cell r="E340" t="str">
            <v>ARANZAZU</v>
          </cell>
          <cell r="F340">
            <v>8908011424</v>
          </cell>
          <cell r="G340">
            <v>890801142</v>
          </cell>
          <cell r="H340" t="str">
            <v>CALDAS</v>
          </cell>
          <cell r="I340">
            <v>1</v>
          </cell>
          <cell r="J340"/>
          <cell r="K340"/>
          <cell r="L340"/>
          <cell r="M340">
            <v>112357447</v>
          </cell>
          <cell r="N340"/>
          <cell r="O340">
            <v>112357447</v>
          </cell>
          <cell r="P340">
            <v>9363121</v>
          </cell>
          <cell r="Q340">
            <v>18726242</v>
          </cell>
        </row>
        <row r="341">
          <cell r="A341">
            <v>17088</v>
          </cell>
          <cell r="B341" t="str">
            <v>17088</v>
          </cell>
          <cell r="C341" t="str">
            <v>CALDAS</v>
          </cell>
          <cell r="D341" t="str">
            <v>A-03-03-05-001-002-07</v>
          </cell>
          <cell r="E341" t="str">
            <v>BELALCAZAR</v>
          </cell>
          <cell r="F341">
            <v>8908026509</v>
          </cell>
          <cell r="G341">
            <v>890802650</v>
          </cell>
          <cell r="H341" t="str">
            <v>CALDAS</v>
          </cell>
          <cell r="I341">
            <v>1</v>
          </cell>
          <cell r="J341"/>
          <cell r="K341"/>
          <cell r="L341"/>
          <cell r="M341">
            <v>134446449</v>
          </cell>
          <cell r="N341"/>
          <cell r="O341">
            <v>134446449</v>
          </cell>
          <cell r="P341">
            <v>11203871</v>
          </cell>
          <cell r="Q341">
            <v>22407742</v>
          </cell>
        </row>
        <row r="342">
          <cell r="A342">
            <v>17174</v>
          </cell>
          <cell r="B342" t="str">
            <v>17174</v>
          </cell>
          <cell r="C342" t="str">
            <v>CALDAS</v>
          </cell>
          <cell r="D342" t="str">
            <v>A-03-03-05-001-002-07</v>
          </cell>
          <cell r="E342" t="str">
            <v>CHINCHINA</v>
          </cell>
          <cell r="F342">
            <v>8908011338</v>
          </cell>
          <cell r="G342">
            <v>890801133</v>
          </cell>
          <cell r="H342" t="str">
            <v>CALDAS</v>
          </cell>
          <cell r="I342">
            <v>1</v>
          </cell>
          <cell r="J342"/>
          <cell r="K342"/>
          <cell r="L342"/>
          <cell r="M342">
            <v>451486071</v>
          </cell>
          <cell r="N342"/>
          <cell r="O342">
            <v>451486071</v>
          </cell>
          <cell r="P342">
            <v>37623839</v>
          </cell>
          <cell r="Q342">
            <v>75247678</v>
          </cell>
        </row>
        <row r="343">
          <cell r="A343">
            <v>17272</v>
          </cell>
          <cell r="B343" t="str">
            <v>17272</v>
          </cell>
          <cell r="C343" t="str">
            <v>CALDAS</v>
          </cell>
          <cell r="D343" t="str">
            <v>A-03-03-05-001-002-07</v>
          </cell>
          <cell r="E343" t="str">
            <v>FILADELFIA</v>
          </cell>
          <cell r="F343">
            <v>8908011449</v>
          </cell>
          <cell r="G343">
            <v>890801144</v>
          </cell>
          <cell r="H343" t="str">
            <v>CALDAS</v>
          </cell>
          <cell r="I343">
            <v>1</v>
          </cell>
          <cell r="J343"/>
          <cell r="K343"/>
          <cell r="L343"/>
          <cell r="M343">
            <v>103521215</v>
          </cell>
          <cell r="N343"/>
          <cell r="O343">
            <v>103521215</v>
          </cell>
          <cell r="P343">
            <v>8626768</v>
          </cell>
          <cell r="Q343">
            <v>17253536</v>
          </cell>
        </row>
        <row r="344">
          <cell r="A344">
            <v>17380</v>
          </cell>
          <cell r="B344" t="str">
            <v>17380</v>
          </cell>
          <cell r="C344" t="str">
            <v>CALDAS</v>
          </cell>
          <cell r="D344" t="str">
            <v>A-03-03-05-001-002-07</v>
          </cell>
          <cell r="E344" t="str">
            <v>LA DORADA</v>
          </cell>
          <cell r="F344">
            <v>8908011306</v>
          </cell>
          <cell r="G344">
            <v>890801130</v>
          </cell>
          <cell r="H344" t="str">
            <v>CALDAS</v>
          </cell>
          <cell r="I344">
            <v>1</v>
          </cell>
          <cell r="J344"/>
          <cell r="K344" t="str">
            <v>No. 3446 del 25-10-2017</v>
          </cell>
          <cell r="L344" t="str">
            <v>No. 1110 del 24-04-2018</v>
          </cell>
          <cell r="M344">
            <v>780725199</v>
          </cell>
          <cell r="N344"/>
          <cell r="O344">
            <v>780725199</v>
          </cell>
          <cell r="P344">
            <v>65060433</v>
          </cell>
          <cell r="Q344">
            <v>130120866</v>
          </cell>
        </row>
        <row r="345">
          <cell r="A345">
            <v>17388</v>
          </cell>
          <cell r="B345" t="str">
            <v>17388</v>
          </cell>
          <cell r="C345" t="str">
            <v>CALDAS</v>
          </cell>
          <cell r="D345" t="str">
            <v>A-03-03-05-001-002-07</v>
          </cell>
          <cell r="E345" t="str">
            <v>LA MERCED</v>
          </cell>
          <cell r="F345">
            <v>8908027958</v>
          </cell>
          <cell r="G345">
            <v>890802795</v>
          </cell>
          <cell r="H345" t="str">
            <v>CALDAS</v>
          </cell>
          <cell r="I345">
            <v>1</v>
          </cell>
          <cell r="J345"/>
          <cell r="K345"/>
          <cell r="L345"/>
          <cell r="M345">
            <v>72141031</v>
          </cell>
          <cell r="N345"/>
          <cell r="O345">
            <v>72141031</v>
          </cell>
          <cell r="P345">
            <v>6011753</v>
          </cell>
          <cell r="Q345">
            <v>12023506</v>
          </cell>
        </row>
        <row r="346">
          <cell r="A346">
            <v>17433</v>
          </cell>
          <cell r="B346" t="str">
            <v>17433</v>
          </cell>
          <cell r="C346" t="str">
            <v>CALDAS</v>
          </cell>
          <cell r="D346" t="str">
            <v>A-03-03-05-001-002-07</v>
          </cell>
          <cell r="E346" t="str">
            <v>MANZANARES</v>
          </cell>
          <cell r="F346">
            <v>8908025059</v>
          </cell>
          <cell r="G346">
            <v>890802505</v>
          </cell>
          <cell r="H346" t="str">
            <v>CALDAS</v>
          </cell>
          <cell r="I346">
            <v>1</v>
          </cell>
          <cell r="J346"/>
          <cell r="K346"/>
          <cell r="L346"/>
          <cell r="M346">
            <v>210060219</v>
          </cell>
          <cell r="N346"/>
          <cell r="O346">
            <v>210060219</v>
          </cell>
          <cell r="P346">
            <v>17505018</v>
          </cell>
          <cell r="Q346">
            <v>35010036</v>
          </cell>
        </row>
        <row r="347">
          <cell r="A347">
            <v>17442</v>
          </cell>
          <cell r="B347" t="str">
            <v>17442</v>
          </cell>
          <cell r="C347" t="str">
            <v>CALDAS</v>
          </cell>
          <cell r="D347" t="str">
            <v>A-03-03-05-001-002-07</v>
          </cell>
          <cell r="E347" t="str">
            <v>MARMATO</v>
          </cell>
          <cell r="F347">
            <v>8908011456</v>
          </cell>
          <cell r="G347">
            <v>890801145</v>
          </cell>
          <cell r="H347" t="str">
            <v>CALDAS</v>
          </cell>
          <cell r="I347">
            <v>1</v>
          </cell>
          <cell r="J347"/>
          <cell r="K347"/>
          <cell r="L347"/>
          <cell r="M347">
            <v>126033615</v>
          </cell>
          <cell r="N347"/>
          <cell r="O347">
            <v>126033615</v>
          </cell>
          <cell r="P347">
            <v>10502801</v>
          </cell>
          <cell r="Q347">
            <v>21005602</v>
          </cell>
        </row>
        <row r="348">
          <cell r="A348">
            <v>17444</v>
          </cell>
          <cell r="B348" t="str">
            <v>17444</v>
          </cell>
          <cell r="C348" t="str">
            <v>CALDAS</v>
          </cell>
          <cell r="D348" t="str">
            <v>A-03-03-05-001-002-07</v>
          </cell>
          <cell r="E348" t="str">
            <v>MARQUETALIA</v>
          </cell>
          <cell r="F348">
            <v>8908011470</v>
          </cell>
          <cell r="G348">
            <v>890801147</v>
          </cell>
          <cell r="H348" t="str">
            <v>CALDAS</v>
          </cell>
          <cell r="I348">
            <v>1</v>
          </cell>
          <cell r="J348"/>
          <cell r="K348"/>
          <cell r="L348"/>
          <cell r="M348">
            <v>182485107</v>
          </cell>
          <cell r="N348"/>
          <cell r="O348">
            <v>182485107</v>
          </cell>
          <cell r="P348">
            <v>15207092</v>
          </cell>
          <cell r="Q348">
            <v>30414184</v>
          </cell>
        </row>
        <row r="349">
          <cell r="A349">
            <v>17446</v>
          </cell>
          <cell r="B349" t="str">
            <v>17446</v>
          </cell>
          <cell r="C349" t="str">
            <v>CALDAS</v>
          </cell>
          <cell r="D349" t="str">
            <v>A-03-03-05-001-002-07</v>
          </cell>
          <cell r="E349" t="str">
            <v>MARULANDA</v>
          </cell>
          <cell r="F349">
            <v>8908011463</v>
          </cell>
          <cell r="G349">
            <v>890801146</v>
          </cell>
          <cell r="H349" t="str">
            <v>CALDAS</v>
          </cell>
          <cell r="I349">
            <v>1</v>
          </cell>
          <cell r="J349"/>
          <cell r="K349"/>
          <cell r="L349"/>
          <cell r="M349">
            <v>19754213</v>
          </cell>
          <cell r="N349"/>
          <cell r="O349">
            <v>19754213</v>
          </cell>
          <cell r="P349">
            <v>1646184</v>
          </cell>
          <cell r="Q349">
            <v>3292368</v>
          </cell>
        </row>
        <row r="350">
          <cell r="A350">
            <v>17486</v>
          </cell>
          <cell r="B350" t="str">
            <v>17486</v>
          </cell>
          <cell r="C350" t="str">
            <v>CALDAS</v>
          </cell>
          <cell r="D350" t="str">
            <v>A-03-03-05-001-002-07</v>
          </cell>
          <cell r="E350" t="str">
            <v>NEIRA</v>
          </cell>
          <cell r="F350">
            <v>8908011352</v>
          </cell>
          <cell r="G350">
            <v>890801135</v>
          </cell>
          <cell r="H350" t="str">
            <v>CALDAS</v>
          </cell>
          <cell r="I350">
            <v>1</v>
          </cell>
          <cell r="J350"/>
          <cell r="K350"/>
          <cell r="L350"/>
          <cell r="M350">
            <v>259752987</v>
          </cell>
          <cell r="N350"/>
          <cell r="O350">
            <v>259752987</v>
          </cell>
          <cell r="P350">
            <v>21646082</v>
          </cell>
          <cell r="Q350">
            <v>43292164</v>
          </cell>
        </row>
        <row r="351">
          <cell r="A351">
            <v>17495</v>
          </cell>
          <cell r="B351" t="str">
            <v>17495</v>
          </cell>
          <cell r="C351" t="str">
            <v>CALDAS</v>
          </cell>
          <cell r="D351" t="str">
            <v>A-03-03-05-001-002-07</v>
          </cell>
          <cell r="E351" t="str">
            <v>NORCASIA</v>
          </cell>
          <cell r="F351">
            <v>8100029635</v>
          </cell>
          <cell r="G351">
            <v>810002963</v>
          </cell>
          <cell r="H351" t="str">
            <v>CALDAS</v>
          </cell>
          <cell r="I351">
            <v>1</v>
          </cell>
          <cell r="J351"/>
          <cell r="K351" t="str">
            <v>No. 3446 del 25-10-2017</v>
          </cell>
          <cell r="L351" t="str">
            <v>No. 1212 del 14-05-2018</v>
          </cell>
          <cell r="M351">
            <v>102361195</v>
          </cell>
          <cell r="N351"/>
          <cell r="O351">
            <v>102361195</v>
          </cell>
          <cell r="P351">
            <v>8530100</v>
          </cell>
          <cell r="Q351">
            <v>17060200</v>
          </cell>
        </row>
        <row r="352">
          <cell r="A352">
            <v>17513</v>
          </cell>
          <cell r="B352" t="str">
            <v>17513</v>
          </cell>
          <cell r="C352" t="str">
            <v>CALDAS</v>
          </cell>
          <cell r="D352" t="str">
            <v>A-03-03-05-001-002-07</v>
          </cell>
          <cell r="E352" t="str">
            <v>PACORA</v>
          </cell>
          <cell r="F352">
            <v>8908011361</v>
          </cell>
          <cell r="G352">
            <v>890801136</v>
          </cell>
          <cell r="H352" t="str">
            <v>CALDAS</v>
          </cell>
          <cell r="I352">
            <v>1</v>
          </cell>
          <cell r="J352"/>
          <cell r="K352"/>
          <cell r="L352"/>
          <cell r="M352">
            <v>148073217</v>
          </cell>
          <cell r="N352"/>
          <cell r="O352">
            <v>148073217</v>
          </cell>
          <cell r="P352">
            <v>12339435</v>
          </cell>
          <cell r="Q352">
            <v>24678870</v>
          </cell>
        </row>
        <row r="353">
          <cell r="A353">
            <v>17524</v>
          </cell>
          <cell r="B353" t="str">
            <v>17524</v>
          </cell>
          <cell r="C353" t="str">
            <v>CALDAS</v>
          </cell>
          <cell r="D353" t="str">
            <v>A-03-03-05-001-002-07</v>
          </cell>
          <cell r="E353" t="str">
            <v>PALESTINA</v>
          </cell>
          <cell r="F353">
            <v>8908011417</v>
          </cell>
          <cell r="G353">
            <v>890801141</v>
          </cell>
          <cell r="H353" t="str">
            <v>CALDAS</v>
          </cell>
          <cell r="I353">
            <v>1</v>
          </cell>
          <cell r="J353"/>
          <cell r="K353"/>
          <cell r="L353"/>
          <cell r="M353">
            <v>164335895</v>
          </cell>
          <cell r="N353"/>
          <cell r="O353">
            <v>164335895</v>
          </cell>
          <cell r="P353">
            <v>13694658</v>
          </cell>
          <cell r="Q353">
            <v>27389316</v>
          </cell>
        </row>
        <row r="354">
          <cell r="A354">
            <v>17541</v>
          </cell>
          <cell r="B354" t="str">
            <v>17541</v>
          </cell>
          <cell r="C354" t="str">
            <v>CALDAS</v>
          </cell>
          <cell r="D354" t="str">
            <v>A-03-03-05-001-002-07</v>
          </cell>
          <cell r="E354" t="str">
            <v>PENSILVANIA</v>
          </cell>
          <cell r="F354">
            <v>8908011377</v>
          </cell>
          <cell r="G354">
            <v>890801137</v>
          </cell>
          <cell r="H354" t="str">
            <v>CALDAS</v>
          </cell>
          <cell r="I354">
            <v>1</v>
          </cell>
          <cell r="J354"/>
          <cell r="K354"/>
          <cell r="L354"/>
          <cell r="M354">
            <v>243793179</v>
          </cell>
          <cell r="N354"/>
          <cell r="O354">
            <v>243793179</v>
          </cell>
          <cell r="P354">
            <v>20316098</v>
          </cell>
          <cell r="Q354">
            <v>40632196</v>
          </cell>
        </row>
        <row r="355">
          <cell r="A355">
            <v>17614</v>
          </cell>
          <cell r="B355" t="str">
            <v>17614</v>
          </cell>
          <cell r="C355" t="str">
            <v>CALDAS</v>
          </cell>
          <cell r="D355" t="str">
            <v>A-03-03-05-001-002-07</v>
          </cell>
          <cell r="E355" t="str">
            <v>RIOSUCIO</v>
          </cell>
          <cell r="F355">
            <v>8908011384</v>
          </cell>
          <cell r="G355">
            <v>890801138</v>
          </cell>
          <cell r="H355" t="str">
            <v>CALDAS</v>
          </cell>
          <cell r="I355">
            <v>1</v>
          </cell>
          <cell r="J355"/>
          <cell r="K355"/>
          <cell r="L355"/>
          <cell r="M355">
            <v>572895095</v>
          </cell>
          <cell r="N355"/>
          <cell r="O355">
            <v>572895095</v>
          </cell>
          <cell r="P355">
            <v>47741258</v>
          </cell>
          <cell r="Q355">
            <v>95482516</v>
          </cell>
        </row>
        <row r="356">
          <cell r="A356">
            <v>17616</v>
          </cell>
          <cell r="B356" t="str">
            <v>17616</v>
          </cell>
          <cell r="C356" t="str">
            <v>CALDAS</v>
          </cell>
          <cell r="D356" t="str">
            <v>A-03-03-05-001-002-07</v>
          </cell>
          <cell r="E356" t="str">
            <v>RISARALDA</v>
          </cell>
          <cell r="F356">
            <v>8000954611</v>
          </cell>
          <cell r="G356">
            <v>800095461</v>
          </cell>
          <cell r="H356" t="str">
            <v>CALDAS</v>
          </cell>
          <cell r="I356">
            <v>1</v>
          </cell>
          <cell r="J356"/>
          <cell r="K356"/>
          <cell r="L356"/>
          <cell r="M356">
            <v>132620243</v>
          </cell>
          <cell r="N356"/>
          <cell r="O356">
            <v>132620243</v>
          </cell>
          <cell r="P356">
            <v>11051687</v>
          </cell>
          <cell r="Q356">
            <v>22103374</v>
          </cell>
        </row>
        <row r="357">
          <cell r="A357">
            <v>17653</v>
          </cell>
          <cell r="B357" t="str">
            <v>17653</v>
          </cell>
          <cell r="C357" t="str">
            <v>CALDAS</v>
          </cell>
          <cell r="D357" t="str">
            <v>A-03-03-05-001-002-07</v>
          </cell>
          <cell r="E357" t="str">
            <v>SALAMINA</v>
          </cell>
          <cell r="F357">
            <v>8908011313</v>
          </cell>
          <cell r="G357">
            <v>890801131</v>
          </cell>
          <cell r="H357" t="str">
            <v>CALDAS</v>
          </cell>
          <cell r="I357">
            <v>1</v>
          </cell>
          <cell r="J357"/>
          <cell r="K357"/>
          <cell r="L357"/>
          <cell r="M357">
            <v>178151069</v>
          </cell>
          <cell r="N357"/>
          <cell r="O357">
            <v>178151069</v>
          </cell>
          <cell r="P357">
            <v>14845922</v>
          </cell>
          <cell r="Q357">
            <v>29691844</v>
          </cell>
        </row>
        <row r="358">
          <cell r="A358">
            <v>17662</v>
          </cell>
          <cell r="B358" t="str">
            <v>17662</v>
          </cell>
          <cell r="C358" t="str">
            <v>CALDAS</v>
          </cell>
          <cell r="D358" t="str">
            <v>A-03-03-05-001-002-07</v>
          </cell>
          <cell r="E358" t="str">
            <v>SAMANA</v>
          </cell>
          <cell r="F358">
            <v>8908011495</v>
          </cell>
          <cell r="G358">
            <v>890801149</v>
          </cell>
          <cell r="H358" t="str">
            <v>CALDAS</v>
          </cell>
          <cell r="I358">
            <v>1</v>
          </cell>
          <cell r="J358"/>
          <cell r="K358"/>
          <cell r="L358"/>
          <cell r="M358">
            <v>275364323</v>
          </cell>
          <cell r="N358"/>
          <cell r="O358">
            <v>275364323</v>
          </cell>
          <cell r="P358">
            <v>22947027</v>
          </cell>
          <cell r="Q358">
            <v>45894054</v>
          </cell>
        </row>
        <row r="359">
          <cell r="A359">
            <v>17665</v>
          </cell>
          <cell r="B359" t="str">
            <v>17665</v>
          </cell>
          <cell r="C359" t="str">
            <v>CALDAS</v>
          </cell>
          <cell r="D359" t="str">
            <v>A-03-03-05-001-002-07</v>
          </cell>
          <cell r="E359" t="str">
            <v>SAN JOSE</v>
          </cell>
          <cell r="F359">
            <v>8100019988</v>
          </cell>
          <cell r="G359">
            <v>810001998</v>
          </cell>
          <cell r="H359" t="str">
            <v>CALDAS</v>
          </cell>
          <cell r="I359">
            <v>1</v>
          </cell>
          <cell r="J359"/>
          <cell r="K359"/>
          <cell r="L359"/>
          <cell r="M359">
            <v>56124992</v>
          </cell>
          <cell r="N359"/>
          <cell r="O359">
            <v>56124992</v>
          </cell>
          <cell r="P359">
            <v>4677083</v>
          </cell>
          <cell r="Q359">
            <v>9354166</v>
          </cell>
        </row>
        <row r="360">
          <cell r="A360">
            <v>17777</v>
          </cell>
          <cell r="B360" t="str">
            <v>17777</v>
          </cell>
          <cell r="C360" t="str">
            <v>CALDAS</v>
          </cell>
          <cell r="D360" t="str">
            <v>A-03-03-05-001-002-07</v>
          </cell>
          <cell r="E360" t="str">
            <v>SUPIA</v>
          </cell>
          <cell r="F360">
            <v>8908011503</v>
          </cell>
          <cell r="G360">
            <v>890801150</v>
          </cell>
          <cell r="H360" t="str">
            <v>CALDAS</v>
          </cell>
          <cell r="I360">
            <v>1</v>
          </cell>
          <cell r="J360"/>
          <cell r="K360"/>
          <cell r="L360"/>
          <cell r="M360">
            <v>331556979</v>
          </cell>
          <cell r="N360"/>
          <cell r="O360">
            <v>331556979</v>
          </cell>
          <cell r="P360">
            <v>27629748</v>
          </cell>
          <cell r="Q360">
            <v>55259496</v>
          </cell>
        </row>
        <row r="361">
          <cell r="A361">
            <v>17867</v>
          </cell>
          <cell r="B361" t="str">
            <v>17867</v>
          </cell>
          <cell r="C361" t="str">
            <v>CALDAS</v>
          </cell>
          <cell r="D361" t="str">
            <v>A-03-03-05-001-002-07</v>
          </cell>
          <cell r="E361" t="str">
            <v>VICTORIA</v>
          </cell>
          <cell r="F361">
            <v>8908011510</v>
          </cell>
          <cell r="G361">
            <v>890801151</v>
          </cell>
          <cell r="H361" t="str">
            <v>CALDAS</v>
          </cell>
          <cell r="I361">
            <v>1</v>
          </cell>
          <cell r="J361"/>
          <cell r="K361"/>
          <cell r="L361"/>
          <cell r="M361">
            <v>132586711</v>
          </cell>
          <cell r="N361"/>
          <cell r="O361">
            <v>132586711</v>
          </cell>
          <cell r="P361">
            <v>11048893</v>
          </cell>
          <cell r="Q361">
            <v>22097786</v>
          </cell>
        </row>
        <row r="362">
          <cell r="A362">
            <v>17873</v>
          </cell>
          <cell r="B362" t="str">
            <v>17873</v>
          </cell>
          <cell r="C362" t="str">
            <v>CALDAS</v>
          </cell>
          <cell r="D362" t="str">
            <v>A-03-03-05-001-002-07</v>
          </cell>
          <cell r="E362" t="str">
            <v>VILLAMARIA</v>
          </cell>
          <cell r="F362">
            <v>8908011528</v>
          </cell>
          <cell r="G362">
            <v>890801152</v>
          </cell>
          <cell r="H362" t="str">
            <v>CALDAS</v>
          </cell>
          <cell r="I362">
            <v>1</v>
          </cell>
          <cell r="J362"/>
          <cell r="K362"/>
          <cell r="L362"/>
          <cell r="M362">
            <v>413911263</v>
          </cell>
          <cell r="N362"/>
          <cell r="O362">
            <v>413911263</v>
          </cell>
          <cell r="P362">
            <v>34492605</v>
          </cell>
          <cell r="Q362">
            <v>68985210</v>
          </cell>
        </row>
        <row r="363">
          <cell r="A363">
            <v>17877</v>
          </cell>
          <cell r="B363" t="str">
            <v>17877</v>
          </cell>
          <cell r="C363" t="str">
            <v>CALDAS</v>
          </cell>
          <cell r="D363" t="str">
            <v>A-03-03-05-001-002-07</v>
          </cell>
          <cell r="E363" t="str">
            <v>VITERBO</v>
          </cell>
          <cell r="F363">
            <v>8000908335</v>
          </cell>
          <cell r="G363">
            <v>800090833</v>
          </cell>
          <cell r="H363" t="str">
            <v>CALDAS</v>
          </cell>
          <cell r="I363">
            <v>1</v>
          </cell>
          <cell r="J363"/>
          <cell r="K363"/>
          <cell r="L363"/>
          <cell r="M363">
            <v>123964347</v>
          </cell>
          <cell r="N363"/>
          <cell r="O363">
            <v>123964347</v>
          </cell>
          <cell r="P363">
            <v>10330362</v>
          </cell>
          <cell r="Q363">
            <v>20660724</v>
          </cell>
        </row>
        <row r="364">
          <cell r="A364">
            <v>17001</v>
          </cell>
          <cell r="B364" t="str">
            <v>17001</v>
          </cell>
          <cell r="C364" t="str">
            <v>CALDAS</v>
          </cell>
          <cell r="D364" t="str">
            <v>A-03-03-05-001-002-60</v>
          </cell>
          <cell r="E364" t="str">
            <v>MANIZALES</v>
          </cell>
          <cell r="F364">
            <v>8908010537</v>
          </cell>
          <cell r="G364">
            <v>890801053</v>
          </cell>
          <cell r="H364" t="str">
            <v>MANIZALES</v>
          </cell>
          <cell r="I364">
            <v>1</v>
          </cell>
          <cell r="J364" t="str">
            <v>CERTIFICADO</v>
          </cell>
          <cell r="K364"/>
          <cell r="L364"/>
          <cell r="M364">
            <v>2290392767</v>
          </cell>
          <cell r="N364"/>
          <cell r="O364">
            <v>2290392767</v>
          </cell>
          <cell r="P364">
            <v>190866064</v>
          </cell>
          <cell r="Q364">
            <v>381732128</v>
          </cell>
        </row>
        <row r="365">
          <cell r="A365">
            <v>18029</v>
          </cell>
          <cell r="B365" t="str">
            <v>18029</v>
          </cell>
          <cell r="C365" t="str">
            <v>CAQUETA</v>
          </cell>
          <cell r="D365" t="str">
            <v>A-03-03-05-001-002-08</v>
          </cell>
          <cell r="E365" t="str">
            <v>ALBANIA</v>
          </cell>
          <cell r="F365">
            <v>8911904318</v>
          </cell>
          <cell r="G365">
            <v>891190431</v>
          </cell>
          <cell r="H365" t="str">
            <v>CAQUETA</v>
          </cell>
          <cell r="I365">
            <v>1</v>
          </cell>
          <cell r="J365"/>
          <cell r="K365"/>
          <cell r="L365"/>
          <cell r="M365">
            <v>66065178</v>
          </cell>
          <cell r="N365"/>
          <cell r="O365">
            <v>66065178</v>
          </cell>
          <cell r="P365">
            <v>5505432</v>
          </cell>
          <cell r="Q365">
            <v>11010864</v>
          </cell>
        </row>
        <row r="366">
          <cell r="A366">
            <v>18094</v>
          </cell>
          <cell r="B366" t="str">
            <v>18094</v>
          </cell>
          <cell r="C366" t="str">
            <v>CAQUETA</v>
          </cell>
          <cell r="D366" t="str">
            <v>A-03-03-05-001-002-08</v>
          </cell>
          <cell r="E366" t="str">
            <v>BELEN DE LOS ANDAQUIES</v>
          </cell>
          <cell r="F366">
            <v>8000957347</v>
          </cell>
          <cell r="G366">
            <v>800095734</v>
          </cell>
          <cell r="H366" t="str">
            <v>CAQUETA</v>
          </cell>
          <cell r="I366">
            <v>1</v>
          </cell>
          <cell r="J366"/>
          <cell r="K366"/>
          <cell r="L366"/>
          <cell r="M366">
            <v>201747967</v>
          </cell>
          <cell r="N366"/>
          <cell r="O366">
            <v>201747967</v>
          </cell>
          <cell r="P366">
            <v>16812331</v>
          </cell>
          <cell r="Q366">
            <v>33624662</v>
          </cell>
        </row>
        <row r="367">
          <cell r="A367">
            <v>18150</v>
          </cell>
          <cell r="B367" t="str">
            <v>18150</v>
          </cell>
          <cell r="C367" t="str">
            <v>CAQUETA</v>
          </cell>
          <cell r="D367" t="str">
            <v>A-03-03-05-001-002-08</v>
          </cell>
          <cell r="E367" t="str">
            <v>CARTAGENA DEL CHAIRA</v>
          </cell>
          <cell r="F367">
            <v>8000957544</v>
          </cell>
          <cell r="G367">
            <v>800095754</v>
          </cell>
          <cell r="H367" t="str">
            <v>CAQUETA</v>
          </cell>
          <cell r="I367">
            <v>1</v>
          </cell>
          <cell r="J367"/>
          <cell r="K367"/>
          <cell r="L367"/>
          <cell r="M367">
            <v>765880631</v>
          </cell>
          <cell r="N367"/>
          <cell r="O367">
            <v>765880631</v>
          </cell>
          <cell r="P367">
            <v>63823386</v>
          </cell>
          <cell r="Q367">
            <v>127646772</v>
          </cell>
        </row>
        <row r="368">
          <cell r="A368">
            <v>18205</v>
          </cell>
          <cell r="B368" t="str">
            <v>18205</v>
          </cell>
          <cell r="C368" t="str">
            <v>CAQUETA</v>
          </cell>
          <cell r="D368" t="str">
            <v>A-03-03-05-001-002-08</v>
          </cell>
          <cell r="E368" t="str">
            <v>CURILLO</v>
          </cell>
          <cell r="F368">
            <v>8000957576</v>
          </cell>
          <cell r="G368">
            <v>800095757</v>
          </cell>
          <cell r="H368" t="str">
            <v>CAQUETA</v>
          </cell>
          <cell r="I368">
            <v>1</v>
          </cell>
          <cell r="J368"/>
          <cell r="K368"/>
          <cell r="L368"/>
          <cell r="M368">
            <v>158290359</v>
          </cell>
          <cell r="N368"/>
          <cell r="O368">
            <v>158290359</v>
          </cell>
          <cell r="P368">
            <v>13190863</v>
          </cell>
          <cell r="Q368">
            <v>26381726</v>
          </cell>
        </row>
        <row r="369">
          <cell r="A369">
            <v>18247</v>
          </cell>
          <cell r="B369" t="str">
            <v>18247</v>
          </cell>
          <cell r="C369" t="str">
            <v>CAQUETA</v>
          </cell>
          <cell r="D369" t="str">
            <v>A-03-03-05-001-002-08</v>
          </cell>
          <cell r="E369" t="str">
            <v>EL DONCELLO</v>
          </cell>
          <cell r="F369">
            <v>8000957609</v>
          </cell>
          <cell r="G369">
            <v>800095760</v>
          </cell>
          <cell r="H369" t="str">
            <v>CAQUETA</v>
          </cell>
          <cell r="I369">
            <v>1</v>
          </cell>
          <cell r="J369"/>
          <cell r="K369"/>
          <cell r="L369"/>
          <cell r="M369">
            <v>356744507</v>
          </cell>
          <cell r="N369"/>
          <cell r="O369">
            <v>356744507</v>
          </cell>
          <cell r="P369">
            <v>29728709</v>
          </cell>
          <cell r="Q369">
            <v>59457418</v>
          </cell>
        </row>
        <row r="370">
          <cell r="A370">
            <v>18256</v>
          </cell>
          <cell r="B370" t="str">
            <v>18256</v>
          </cell>
          <cell r="C370" t="str">
            <v>CAQUETA</v>
          </cell>
          <cell r="D370" t="str">
            <v>A-03-03-05-001-002-08</v>
          </cell>
          <cell r="E370" t="str">
            <v>EL PAUJIL</v>
          </cell>
          <cell r="F370">
            <v>8000957630</v>
          </cell>
          <cell r="G370">
            <v>800095763</v>
          </cell>
          <cell r="H370" t="str">
            <v>CAQUETA</v>
          </cell>
          <cell r="I370">
            <v>1</v>
          </cell>
          <cell r="J370"/>
          <cell r="K370"/>
          <cell r="L370"/>
          <cell r="M370">
            <v>243935391</v>
          </cell>
          <cell r="N370"/>
          <cell r="O370">
            <v>243935391</v>
          </cell>
          <cell r="P370">
            <v>20327949</v>
          </cell>
          <cell r="Q370">
            <v>40655898</v>
          </cell>
        </row>
        <row r="371">
          <cell r="A371">
            <v>18410</v>
          </cell>
          <cell r="B371" t="str">
            <v>18410</v>
          </cell>
          <cell r="C371" t="str">
            <v>CAQUETA</v>
          </cell>
          <cell r="D371" t="str">
            <v>A-03-03-05-001-002-08</v>
          </cell>
          <cell r="E371" t="str">
            <v>LA MONTANITA</v>
          </cell>
          <cell r="F371">
            <v>8000957702</v>
          </cell>
          <cell r="G371">
            <v>800095770</v>
          </cell>
          <cell r="H371" t="str">
            <v>CAQUETA</v>
          </cell>
          <cell r="I371">
            <v>1</v>
          </cell>
          <cell r="J371"/>
          <cell r="K371"/>
          <cell r="L371"/>
          <cell r="M371">
            <v>313608663</v>
          </cell>
          <cell r="N371"/>
          <cell r="O371">
            <v>313608663</v>
          </cell>
          <cell r="P371">
            <v>26134055</v>
          </cell>
          <cell r="Q371">
            <v>52268110</v>
          </cell>
        </row>
        <row r="372">
          <cell r="A372">
            <v>18460</v>
          </cell>
          <cell r="B372" t="str">
            <v>18460</v>
          </cell>
          <cell r="C372" t="str">
            <v>CAQUETA</v>
          </cell>
          <cell r="D372" t="str">
            <v>A-03-03-05-001-002-08</v>
          </cell>
          <cell r="E372" t="str">
            <v>MILAN</v>
          </cell>
          <cell r="F372">
            <v>8000674526</v>
          </cell>
          <cell r="G372">
            <v>800067452</v>
          </cell>
          <cell r="H372" t="str">
            <v>CAQUETA</v>
          </cell>
          <cell r="I372">
            <v>1</v>
          </cell>
          <cell r="J372"/>
          <cell r="K372"/>
          <cell r="L372"/>
          <cell r="M372">
            <v>250405035</v>
          </cell>
          <cell r="N372"/>
          <cell r="O372">
            <v>250405035</v>
          </cell>
          <cell r="P372">
            <v>20867086</v>
          </cell>
          <cell r="Q372">
            <v>41734172</v>
          </cell>
        </row>
        <row r="373">
          <cell r="A373">
            <v>18479</v>
          </cell>
          <cell r="B373" t="str">
            <v>18479</v>
          </cell>
          <cell r="C373" t="str">
            <v>CAQUETA</v>
          </cell>
          <cell r="D373" t="str">
            <v>A-03-03-05-001-002-08</v>
          </cell>
          <cell r="E373" t="str">
            <v>MORELIA</v>
          </cell>
          <cell r="F373">
            <v>8000957734</v>
          </cell>
          <cell r="G373">
            <v>800095773</v>
          </cell>
          <cell r="H373" t="str">
            <v>CAQUETA</v>
          </cell>
          <cell r="I373">
            <v>1</v>
          </cell>
          <cell r="J373"/>
          <cell r="K373"/>
          <cell r="L373"/>
          <cell r="M373">
            <v>58935144</v>
          </cell>
          <cell r="N373"/>
          <cell r="O373">
            <v>58935144</v>
          </cell>
          <cell r="P373">
            <v>4911262</v>
          </cell>
          <cell r="Q373">
            <v>9822524</v>
          </cell>
        </row>
        <row r="374">
          <cell r="A374">
            <v>18592</v>
          </cell>
          <cell r="B374" t="str">
            <v>18592</v>
          </cell>
          <cell r="C374" t="str">
            <v>CAQUETA</v>
          </cell>
          <cell r="D374" t="str">
            <v>A-03-03-05-001-002-08</v>
          </cell>
          <cell r="E374" t="str">
            <v>PUERTO RICO</v>
          </cell>
          <cell r="F374">
            <v>8000957759</v>
          </cell>
          <cell r="G374">
            <v>800095775</v>
          </cell>
          <cell r="H374" t="str">
            <v>CAQUETA</v>
          </cell>
          <cell r="I374">
            <v>1</v>
          </cell>
          <cell r="J374"/>
          <cell r="K374"/>
          <cell r="L374"/>
          <cell r="M374">
            <v>602889871</v>
          </cell>
          <cell r="N374"/>
          <cell r="O374">
            <v>602889871</v>
          </cell>
          <cell r="P374">
            <v>50240823</v>
          </cell>
          <cell r="Q374">
            <v>100481646</v>
          </cell>
        </row>
        <row r="375">
          <cell r="A375">
            <v>18610</v>
          </cell>
          <cell r="B375" t="str">
            <v>18610</v>
          </cell>
          <cell r="C375" t="str">
            <v>CAQUETA</v>
          </cell>
          <cell r="D375" t="str">
            <v>A-03-03-05-001-002-08</v>
          </cell>
          <cell r="E375" t="str">
            <v>SAN JOSE FRAGUA</v>
          </cell>
          <cell r="F375">
            <v>8000957820</v>
          </cell>
          <cell r="G375">
            <v>800095782</v>
          </cell>
          <cell r="H375" t="str">
            <v>CAQUETA</v>
          </cell>
          <cell r="I375">
            <v>1</v>
          </cell>
          <cell r="J375"/>
          <cell r="K375"/>
          <cell r="L375"/>
          <cell r="M375">
            <v>266638319</v>
          </cell>
          <cell r="N375"/>
          <cell r="O375">
            <v>266638319</v>
          </cell>
          <cell r="P375">
            <v>22219860</v>
          </cell>
          <cell r="Q375">
            <v>44439720</v>
          </cell>
        </row>
        <row r="376">
          <cell r="A376">
            <v>18753</v>
          </cell>
          <cell r="B376" t="str">
            <v>18753</v>
          </cell>
          <cell r="C376" t="str">
            <v>CAQUETA</v>
          </cell>
          <cell r="D376" t="str">
            <v>A-03-03-05-001-002-08</v>
          </cell>
          <cell r="E376" t="str">
            <v>SAN VICENTE CAGUAN</v>
          </cell>
          <cell r="F376">
            <v>8000957852</v>
          </cell>
          <cell r="G376">
            <v>800095785</v>
          </cell>
          <cell r="H376" t="str">
            <v>CAQUETA</v>
          </cell>
          <cell r="I376">
            <v>1</v>
          </cell>
          <cell r="J376"/>
          <cell r="K376"/>
          <cell r="L376"/>
          <cell r="M376">
            <v>1183746671</v>
          </cell>
          <cell r="N376"/>
          <cell r="O376">
            <v>1183746671</v>
          </cell>
          <cell r="P376">
            <v>98645556</v>
          </cell>
          <cell r="Q376">
            <v>197291112</v>
          </cell>
        </row>
        <row r="377">
          <cell r="A377">
            <v>18756</v>
          </cell>
          <cell r="B377" t="str">
            <v>18756</v>
          </cell>
          <cell r="C377" t="str">
            <v>CAQUETA</v>
          </cell>
          <cell r="D377" t="str">
            <v>A-03-03-05-001-002-08</v>
          </cell>
          <cell r="E377" t="str">
            <v>SOLANO</v>
          </cell>
          <cell r="F377">
            <v>8000957861</v>
          </cell>
          <cell r="G377">
            <v>800095786</v>
          </cell>
          <cell r="H377" t="str">
            <v>CAQUETA</v>
          </cell>
          <cell r="I377">
            <v>1</v>
          </cell>
          <cell r="J377"/>
          <cell r="K377"/>
          <cell r="L377"/>
          <cell r="M377">
            <v>286113619</v>
          </cell>
          <cell r="N377"/>
          <cell r="O377">
            <v>286113619</v>
          </cell>
          <cell r="P377">
            <v>23842802</v>
          </cell>
          <cell r="Q377">
            <v>47685604</v>
          </cell>
        </row>
        <row r="378">
          <cell r="A378">
            <v>18785</v>
          </cell>
          <cell r="B378" t="str">
            <v>18785</v>
          </cell>
          <cell r="C378" t="str">
            <v>CAQUETA</v>
          </cell>
          <cell r="D378" t="str">
            <v>A-03-03-05-001-002-08</v>
          </cell>
          <cell r="E378" t="str">
            <v>SOLITA</v>
          </cell>
          <cell r="F378">
            <v>8000957884</v>
          </cell>
          <cell r="G378">
            <v>800095788</v>
          </cell>
          <cell r="H378" t="str">
            <v>CAQUETA</v>
          </cell>
          <cell r="I378">
            <v>1</v>
          </cell>
          <cell r="J378"/>
          <cell r="K378"/>
          <cell r="L378"/>
          <cell r="M378">
            <v>119531489</v>
          </cell>
          <cell r="N378"/>
          <cell r="O378">
            <v>119531489</v>
          </cell>
          <cell r="P378">
            <v>9960957</v>
          </cell>
          <cell r="Q378">
            <v>19921914</v>
          </cell>
        </row>
        <row r="379">
          <cell r="A379">
            <v>18860</v>
          </cell>
          <cell r="B379" t="str">
            <v>18860</v>
          </cell>
          <cell r="C379" t="str">
            <v>CAQUETA</v>
          </cell>
          <cell r="D379" t="str">
            <v>A-03-03-05-001-002-08</v>
          </cell>
          <cell r="E379" t="str">
            <v>VALPARAISO</v>
          </cell>
          <cell r="F379">
            <v>8000504071</v>
          </cell>
          <cell r="G379">
            <v>800050407</v>
          </cell>
          <cell r="H379" t="str">
            <v>CAQUETA</v>
          </cell>
          <cell r="I379">
            <v>1</v>
          </cell>
          <cell r="J379"/>
          <cell r="K379"/>
          <cell r="L379"/>
          <cell r="M379">
            <v>138375359</v>
          </cell>
          <cell r="N379"/>
          <cell r="O379">
            <v>138375359</v>
          </cell>
          <cell r="P379">
            <v>11531280</v>
          </cell>
          <cell r="Q379">
            <v>23062560</v>
          </cell>
        </row>
        <row r="380">
          <cell r="A380">
            <v>18001</v>
          </cell>
          <cell r="B380" t="str">
            <v>18001</v>
          </cell>
          <cell r="C380" t="str">
            <v>CAQUETA</v>
          </cell>
          <cell r="D380" t="str">
            <v>A-03-03-05-001-002-50</v>
          </cell>
          <cell r="E380" t="str">
            <v>FLORENCIA</v>
          </cell>
          <cell r="F380">
            <v>8000957282</v>
          </cell>
          <cell r="G380">
            <v>800095728</v>
          </cell>
          <cell r="H380" t="str">
            <v>FLORENCIA</v>
          </cell>
          <cell r="I380">
            <v>1</v>
          </cell>
          <cell r="J380" t="str">
            <v>CERTIFICADO</v>
          </cell>
          <cell r="K380" t="str">
            <v>No. 4278 del 20-11-2019</v>
          </cell>
          <cell r="L380" t="str">
            <v>No. 0935 del 24-03-2020</v>
          </cell>
          <cell r="M380">
            <v>2205730719</v>
          </cell>
          <cell r="N380"/>
          <cell r="O380">
            <v>2205730719</v>
          </cell>
          <cell r="P380">
            <v>183810893</v>
          </cell>
          <cell r="Q380">
            <v>367621786</v>
          </cell>
        </row>
        <row r="381">
          <cell r="A381">
            <v>85010</v>
          </cell>
          <cell r="B381" t="str">
            <v>85010</v>
          </cell>
          <cell r="C381" t="str">
            <v>CASANARE</v>
          </cell>
          <cell r="D381" t="str">
            <v>A-03-03-05-001-002-09</v>
          </cell>
          <cell r="E381" t="str">
            <v>AGUAZUL</v>
          </cell>
          <cell r="F381">
            <v>8918552009</v>
          </cell>
          <cell r="G381">
            <v>891855200</v>
          </cell>
          <cell r="H381" t="str">
            <v>CASANARE</v>
          </cell>
          <cell r="I381">
            <v>1</v>
          </cell>
          <cell r="J381"/>
          <cell r="K381"/>
          <cell r="L381" t="str">
            <v>No. 0717 del 17-03-2017</v>
          </cell>
          <cell r="M381">
            <v>559113847</v>
          </cell>
          <cell r="N381"/>
          <cell r="O381">
            <v>559113847</v>
          </cell>
          <cell r="P381">
            <v>46592821</v>
          </cell>
          <cell r="Q381">
            <v>93185642</v>
          </cell>
        </row>
        <row r="382">
          <cell r="A382">
            <v>85015</v>
          </cell>
          <cell r="B382" t="str">
            <v>85015</v>
          </cell>
          <cell r="C382" t="str">
            <v>CASANARE</v>
          </cell>
          <cell r="D382" t="str">
            <v>A-03-03-05-001-002-09</v>
          </cell>
          <cell r="E382" t="str">
            <v>CHAMEZA</v>
          </cell>
          <cell r="F382">
            <v>8000860176</v>
          </cell>
          <cell r="G382">
            <v>800086017</v>
          </cell>
          <cell r="H382" t="str">
            <v>CASANARE</v>
          </cell>
          <cell r="I382">
            <v>1</v>
          </cell>
          <cell r="J382"/>
          <cell r="K382"/>
          <cell r="L382"/>
          <cell r="M382">
            <v>28662362</v>
          </cell>
          <cell r="N382"/>
          <cell r="O382">
            <v>28662362</v>
          </cell>
          <cell r="P382">
            <v>2388530</v>
          </cell>
          <cell r="Q382">
            <v>4777060</v>
          </cell>
        </row>
        <row r="383">
          <cell r="A383">
            <v>85125</v>
          </cell>
          <cell r="B383" t="str">
            <v>85125</v>
          </cell>
          <cell r="C383" t="str">
            <v>CASANARE</v>
          </cell>
          <cell r="D383" t="str">
            <v>A-03-03-05-001-002-09</v>
          </cell>
          <cell r="E383" t="str">
            <v>HATO COROZAL</v>
          </cell>
          <cell r="F383">
            <v>8000126382</v>
          </cell>
          <cell r="G383">
            <v>800012638</v>
          </cell>
          <cell r="H383" t="str">
            <v>CASANARE</v>
          </cell>
          <cell r="I383">
            <v>1</v>
          </cell>
          <cell r="J383"/>
          <cell r="K383"/>
          <cell r="L383"/>
          <cell r="M383">
            <v>357151307</v>
          </cell>
          <cell r="N383"/>
          <cell r="O383">
            <v>357151307</v>
          </cell>
          <cell r="P383">
            <v>29762609</v>
          </cell>
          <cell r="Q383">
            <v>59525218</v>
          </cell>
        </row>
        <row r="384">
          <cell r="A384">
            <v>85136</v>
          </cell>
          <cell r="B384" t="str">
            <v>85136</v>
          </cell>
          <cell r="C384" t="str">
            <v>CASANARE</v>
          </cell>
          <cell r="D384" t="str">
            <v>A-03-03-05-001-002-09</v>
          </cell>
          <cell r="E384" t="str">
            <v>LA SALINA</v>
          </cell>
          <cell r="F384">
            <v>8001036573</v>
          </cell>
          <cell r="G384">
            <v>800103657</v>
          </cell>
          <cell r="H384" t="str">
            <v>CASANARE</v>
          </cell>
          <cell r="I384">
            <v>1</v>
          </cell>
          <cell r="J384"/>
          <cell r="K384"/>
          <cell r="L384"/>
          <cell r="M384">
            <v>23465122</v>
          </cell>
          <cell r="N384"/>
          <cell r="O384">
            <v>23465122</v>
          </cell>
          <cell r="P384">
            <v>1955427</v>
          </cell>
          <cell r="Q384">
            <v>3910854</v>
          </cell>
        </row>
        <row r="385">
          <cell r="A385">
            <v>85139</v>
          </cell>
          <cell r="B385" t="str">
            <v>85139</v>
          </cell>
          <cell r="C385" t="str">
            <v>CASANARE</v>
          </cell>
          <cell r="D385" t="str">
            <v>A-03-03-05-001-002-09</v>
          </cell>
          <cell r="E385" t="str">
            <v>MANI</v>
          </cell>
          <cell r="F385">
            <v>8000084563</v>
          </cell>
          <cell r="G385">
            <v>800008456</v>
          </cell>
          <cell r="H385" t="str">
            <v>CASANARE</v>
          </cell>
          <cell r="I385">
            <v>1</v>
          </cell>
          <cell r="J385"/>
          <cell r="K385"/>
          <cell r="L385"/>
          <cell r="M385">
            <v>254232427</v>
          </cell>
          <cell r="N385"/>
          <cell r="O385">
            <v>254232427</v>
          </cell>
          <cell r="P385">
            <v>21186036</v>
          </cell>
          <cell r="Q385">
            <v>42372072</v>
          </cell>
        </row>
        <row r="386">
          <cell r="A386">
            <v>85162</v>
          </cell>
          <cell r="B386" t="str">
            <v>85162</v>
          </cell>
          <cell r="C386" t="str">
            <v>CASANARE</v>
          </cell>
          <cell r="D386" t="str">
            <v>A-03-03-05-001-002-09</v>
          </cell>
          <cell r="E386" t="str">
            <v>MONTERREY</v>
          </cell>
          <cell r="F386">
            <v>8918578243</v>
          </cell>
          <cell r="G386">
            <v>891857824</v>
          </cell>
          <cell r="H386" t="str">
            <v>CASANARE</v>
          </cell>
          <cell r="I386">
            <v>1</v>
          </cell>
          <cell r="J386"/>
          <cell r="K386"/>
          <cell r="L386"/>
          <cell r="M386">
            <v>216416731</v>
          </cell>
          <cell r="N386"/>
          <cell r="O386">
            <v>216416731</v>
          </cell>
          <cell r="P386">
            <v>18034728</v>
          </cell>
          <cell r="Q386">
            <v>36069456</v>
          </cell>
        </row>
        <row r="387">
          <cell r="A387">
            <v>85225</v>
          </cell>
          <cell r="B387" t="str">
            <v>85225</v>
          </cell>
          <cell r="C387" t="str">
            <v>CASANARE</v>
          </cell>
          <cell r="D387" t="str">
            <v>A-03-03-05-001-002-09</v>
          </cell>
          <cell r="E387" t="str">
            <v>NUNCHIA</v>
          </cell>
          <cell r="F387">
            <v>8000994254</v>
          </cell>
          <cell r="G387">
            <v>800099425</v>
          </cell>
          <cell r="H387" t="str">
            <v>CASANARE</v>
          </cell>
          <cell r="I387">
            <v>1</v>
          </cell>
          <cell r="J387"/>
          <cell r="K387"/>
          <cell r="L387"/>
          <cell r="M387">
            <v>183168421</v>
          </cell>
          <cell r="N387"/>
          <cell r="O387">
            <v>183168421</v>
          </cell>
          <cell r="P387">
            <v>15264035</v>
          </cell>
          <cell r="Q387">
            <v>30528070</v>
          </cell>
        </row>
        <row r="388">
          <cell r="A388">
            <v>85230</v>
          </cell>
          <cell r="B388" t="str">
            <v>85230</v>
          </cell>
          <cell r="C388" t="str">
            <v>CASANARE</v>
          </cell>
          <cell r="D388" t="str">
            <v>A-03-03-05-001-002-09</v>
          </cell>
          <cell r="E388" t="str">
            <v>OROCUE</v>
          </cell>
          <cell r="F388">
            <v>8920993924</v>
          </cell>
          <cell r="G388">
            <v>892099392</v>
          </cell>
          <cell r="H388" t="str">
            <v>CASANARE</v>
          </cell>
          <cell r="I388">
            <v>1</v>
          </cell>
          <cell r="J388"/>
          <cell r="K388"/>
          <cell r="L388"/>
          <cell r="M388">
            <v>241482555</v>
          </cell>
          <cell r="N388"/>
          <cell r="O388">
            <v>241482555</v>
          </cell>
          <cell r="P388">
            <v>20123546</v>
          </cell>
          <cell r="Q388">
            <v>40247092</v>
          </cell>
        </row>
        <row r="389">
          <cell r="A389">
            <v>85250</v>
          </cell>
          <cell r="B389" t="str">
            <v>85250</v>
          </cell>
          <cell r="C389" t="str">
            <v>CASANARE</v>
          </cell>
          <cell r="D389" t="str">
            <v>A-03-03-05-001-002-09</v>
          </cell>
          <cell r="E389" t="str">
            <v>PAZ DE ARIPORO</v>
          </cell>
          <cell r="F389">
            <v>8001036598</v>
          </cell>
          <cell r="G389">
            <v>800103659</v>
          </cell>
          <cell r="H389" t="str">
            <v>CASANARE</v>
          </cell>
          <cell r="I389">
            <v>1</v>
          </cell>
          <cell r="J389"/>
          <cell r="K389"/>
          <cell r="L389"/>
          <cell r="M389">
            <v>813950479</v>
          </cell>
          <cell r="N389"/>
          <cell r="O389">
            <v>813950479</v>
          </cell>
          <cell r="P389">
            <v>67829207</v>
          </cell>
          <cell r="Q389">
            <v>135658414</v>
          </cell>
        </row>
        <row r="390">
          <cell r="A390">
            <v>85263</v>
          </cell>
          <cell r="B390" t="str">
            <v>85263</v>
          </cell>
          <cell r="C390" t="str">
            <v>CASANARE</v>
          </cell>
          <cell r="D390" t="str">
            <v>A-03-03-05-001-002-09</v>
          </cell>
          <cell r="E390" t="str">
            <v>PORE</v>
          </cell>
          <cell r="F390">
            <v>8000994293</v>
          </cell>
          <cell r="G390">
            <v>800099429</v>
          </cell>
          <cell r="H390" t="str">
            <v>CASANARE</v>
          </cell>
          <cell r="I390">
            <v>1</v>
          </cell>
          <cell r="J390"/>
          <cell r="K390"/>
          <cell r="L390"/>
          <cell r="M390">
            <v>230317839</v>
          </cell>
          <cell r="N390"/>
          <cell r="O390">
            <v>230317839</v>
          </cell>
          <cell r="P390">
            <v>19193153</v>
          </cell>
          <cell r="Q390">
            <v>38386306</v>
          </cell>
        </row>
        <row r="391">
          <cell r="A391">
            <v>85279</v>
          </cell>
          <cell r="B391" t="str">
            <v>85279</v>
          </cell>
          <cell r="C391" t="str">
            <v>CASANARE</v>
          </cell>
          <cell r="D391" t="str">
            <v>A-03-03-05-001-002-09</v>
          </cell>
          <cell r="E391" t="str">
            <v>RECETOR</v>
          </cell>
          <cell r="F391">
            <v>8001036613</v>
          </cell>
          <cell r="G391">
            <v>800103661</v>
          </cell>
          <cell r="H391" t="str">
            <v>CASANARE</v>
          </cell>
          <cell r="I391">
            <v>1</v>
          </cell>
          <cell r="J391"/>
          <cell r="K391"/>
          <cell r="L391"/>
          <cell r="M391">
            <v>16733865</v>
          </cell>
          <cell r="N391"/>
          <cell r="O391">
            <v>16733865</v>
          </cell>
          <cell r="P391">
            <v>1394489</v>
          </cell>
          <cell r="Q391">
            <v>2788978</v>
          </cell>
        </row>
        <row r="392">
          <cell r="A392">
            <v>85300</v>
          </cell>
          <cell r="B392" t="str">
            <v>85300</v>
          </cell>
          <cell r="C392" t="str">
            <v>CASANARE</v>
          </cell>
          <cell r="D392" t="str">
            <v>A-03-03-05-001-002-09</v>
          </cell>
          <cell r="E392" t="str">
            <v>SABANALARGA</v>
          </cell>
          <cell r="F392">
            <v>8918578236</v>
          </cell>
          <cell r="G392">
            <v>891857823</v>
          </cell>
          <cell r="H392" t="str">
            <v>CASANARE</v>
          </cell>
          <cell r="I392">
            <v>1</v>
          </cell>
          <cell r="J392"/>
          <cell r="K392"/>
          <cell r="L392"/>
          <cell r="M392">
            <v>49824699</v>
          </cell>
          <cell r="N392"/>
          <cell r="O392">
            <v>49824699</v>
          </cell>
          <cell r="P392">
            <v>4152058</v>
          </cell>
          <cell r="Q392">
            <v>8304116</v>
          </cell>
        </row>
        <row r="393">
          <cell r="A393">
            <v>85315</v>
          </cell>
          <cell r="B393" t="str">
            <v>85315</v>
          </cell>
          <cell r="C393" t="str">
            <v>CASANARE</v>
          </cell>
          <cell r="D393" t="str">
            <v>A-03-03-05-001-002-09</v>
          </cell>
          <cell r="E393" t="str">
            <v>SACAMA</v>
          </cell>
          <cell r="F393">
            <v>8001036638</v>
          </cell>
          <cell r="G393">
            <v>800103663</v>
          </cell>
          <cell r="H393" t="str">
            <v>CASANARE</v>
          </cell>
          <cell r="I393">
            <v>1</v>
          </cell>
          <cell r="J393"/>
          <cell r="K393"/>
          <cell r="L393"/>
          <cell r="M393">
            <v>27958800</v>
          </cell>
          <cell r="N393"/>
          <cell r="O393">
            <v>27958800</v>
          </cell>
          <cell r="P393">
            <v>2329900</v>
          </cell>
          <cell r="Q393">
            <v>4659800</v>
          </cell>
        </row>
        <row r="394">
          <cell r="A394">
            <v>85325</v>
          </cell>
          <cell r="B394" t="str">
            <v>85325</v>
          </cell>
          <cell r="C394" t="str">
            <v>CASANARE</v>
          </cell>
          <cell r="D394" t="str">
            <v>A-03-03-05-001-002-09</v>
          </cell>
          <cell r="E394" t="str">
            <v>SAN LUIS DE PALENQUE</v>
          </cell>
          <cell r="F394">
            <v>8001037201</v>
          </cell>
          <cell r="G394">
            <v>800103720</v>
          </cell>
          <cell r="H394" t="str">
            <v>CASANARE</v>
          </cell>
          <cell r="I394">
            <v>1</v>
          </cell>
          <cell r="J394"/>
          <cell r="K394"/>
          <cell r="L394"/>
          <cell r="M394">
            <v>120181795</v>
          </cell>
          <cell r="N394"/>
          <cell r="O394">
            <v>120181795</v>
          </cell>
          <cell r="P394">
            <v>10015150</v>
          </cell>
          <cell r="Q394">
            <v>20030300</v>
          </cell>
        </row>
        <row r="395">
          <cell r="A395">
            <v>85400</v>
          </cell>
          <cell r="B395" t="str">
            <v>85400</v>
          </cell>
          <cell r="C395" t="str">
            <v>CASANARE</v>
          </cell>
          <cell r="D395" t="str">
            <v>A-03-03-05-001-002-09</v>
          </cell>
          <cell r="E395" t="str">
            <v>TAMARA</v>
          </cell>
          <cell r="F395">
            <v>8000994319</v>
          </cell>
          <cell r="G395">
            <v>800099431</v>
          </cell>
          <cell r="H395" t="str">
            <v>CASANARE</v>
          </cell>
          <cell r="I395">
            <v>1</v>
          </cell>
          <cell r="J395"/>
          <cell r="K395"/>
          <cell r="L395"/>
          <cell r="M395">
            <v>154118773</v>
          </cell>
          <cell r="N395"/>
          <cell r="O395">
            <v>154118773</v>
          </cell>
          <cell r="P395">
            <v>12843231</v>
          </cell>
          <cell r="Q395">
            <v>25686462</v>
          </cell>
        </row>
        <row r="396">
          <cell r="A396">
            <v>85410</v>
          </cell>
          <cell r="B396" t="str">
            <v>85410</v>
          </cell>
          <cell r="C396" t="str">
            <v>CASANARE</v>
          </cell>
          <cell r="D396" t="str">
            <v>A-03-03-05-001-002-09</v>
          </cell>
          <cell r="E396" t="str">
            <v>TAURAMENA</v>
          </cell>
          <cell r="F396">
            <v>8000128737</v>
          </cell>
          <cell r="G396">
            <v>800012873</v>
          </cell>
          <cell r="H396" t="str">
            <v>CASANARE</v>
          </cell>
          <cell r="I396">
            <v>1</v>
          </cell>
          <cell r="J396"/>
          <cell r="K396"/>
          <cell r="L396"/>
          <cell r="M396">
            <v>395845519</v>
          </cell>
          <cell r="N396"/>
          <cell r="O396">
            <v>395845519</v>
          </cell>
          <cell r="P396">
            <v>32987127</v>
          </cell>
          <cell r="Q396">
            <v>65974254</v>
          </cell>
        </row>
        <row r="397">
          <cell r="A397">
            <v>85430</v>
          </cell>
          <cell r="B397" t="str">
            <v>85430</v>
          </cell>
          <cell r="C397" t="str">
            <v>CASANARE</v>
          </cell>
          <cell r="D397" t="str">
            <v>A-03-03-05-001-002-09</v>
          </cell>
          <cell r="E397" t="str">
            <v>TRINIDAD</v>
          </cell>
          <cell r="F397">
            <v>8918578616</v>
          </cell>
          <cell r="G397">
            <v>891857861</v>
          </cell>
          <cell r="H397" t="str">
            <v>CASANARE</v>
          </cell>
          <cell r="I397">
            <v>1</v>
          </cell>
          <cell r="J397"/>
          <cell r="K397"/>
          <cell r="L397"/>
          <cell r="M397">
            <v>269378343</v>
          </cell>
          <cell r="N397"/>
          <cell r="O397">
            <v>269378343</v>
          </cell>
          <cell r="P397">
            <v>22448195</v>
          </cell>
          <cell r="Q397">
            <v>44896390</v>
          </cell>
        </row>
        <row r="398">
          <cell r="A398">
            <v>85440</v>
          </cell>
          <cell r="B398" t="str">
            <v>85440</v>
          </cell>
          <cell r="C398" t="str">
            <v>CASANARE</v>
          </cell>
          <cell r="D398" t="str">
            <v>A-03-03-05-001-002-09</v>
          </cell>
          <cell r="E398" t="str">
            <v>VILLANUEVA</v>
          </cell>
          <cell r="F398">
            <v>8920994757</v>
          </cell>
          <cell r="G398">
            <v>892099475</v>
          </cell>
          <cell r="H398" t="str">
            <v>CASANARE</v>
          </cell>
          <cell r="I398">
            <v>1</v>
          </cell>
          <cell r="J398"/>
          <cell r="K398"/>
          <cell r="L398"/>
          <cell r="M398">
            <v>513049967</v>
          </cell>
          <cell r="N398"/>
          <cell r="O398">
            <v>513049967</v>
          </cell>
          <cell r="P398">
            <v>42754164</v>
          </cell>
          <cell r="Q398">
            <v>85508328</v>
          </cell>
        </row>
        <row r="399">
          <cell r="A399">
            <v>85001</v>
          </cell>
          <cell r="B399" t="str">
            <v>85001</v>
          </cell>
          <cell r="C399" t="str">
            <v>CASANARE</v>
          </cell>
          <cell r="D399" t="str">
            <v>A-03-03-05-001-002-96</v>
          </cell>
          <cell r="E399" t="str">
            <v>YOPAL</v>
          </cell>
          <cell r="F399">
            <v>8918550177</v>
          </cell>
          <cell r="G399">
            <v>891855017</v>
          </cell>
          <cell r="H399" t="str">
            <v>YOPAL</v>
          </cell>
          <cell r="I399">
            <v>1</v>
          </cell>
          <cell r="J399" t="str">
            <v>CERTIFICADO</v>
          </cell>
          <cell r="K399" t="str">
            <v>No. 4278 del 20-11-2019</v>
          </cell>
          <cell r="L399" t="str">
            <v xml:space="preserve">No. 1047 del 28-04-2020-parcial hasta abirl. Resol. 1704 del 03-09-2020 definitiva </v>
          </cell>
          <cell r="M399">
            <v>2205797279</v>
          </cell>
          <cell r="N399"/>
          <cell r="O399">
            <v>2205797279</v>
          </cell>
          <cell r="P399">
            <v>183816440</v>
          </cell>
          <cell r="Q399">
            <v>367632880</v>
          </cell>
        </row>
        <row r="400">
          <cell r="A400">
            <v>19022</v>
          </cell>
          <cell r="B400" t="str">
            <v>19022</v>
          </cell>
          <cell r="C400" t="str">
            <v>CAUCA</v>
          </cell>
          <cell r="D400" t="str">
            <v>A-03-03-05-001-002-10</v>
          </cell>
          <cell r="E400" t="str">
            <v>ALMAGUER</v>
          </cell>
          <cell r="F400" t="str">
            <v>8915026648</v>
          </cell>
          <cell r="G400">
            <v>891502664</v>
          </cell>
          <cell r="H400" t="str">
            <v>CAUCA</v>
          </cell>
          <cell r="I400">
            <v>1</v>
          </cell>
          <cell r="J400"/>
          <cell r="K400"/>
          <cell r="L400"/>
          <cell r="M400">
            <v>263098255</v>
          </cell>
          <cell r="N400"/>
          <cell r="O400">
            <v>263098255</v>
          </cell>
          <cell r="P400">
            <v>21924855</v>
          </cell>
          <cell r="Q400">
            <v>43849710</v>
          </cell>
        </row>
        <row r="401">
          <cell r="A401">
            <v>19050</v>
          </cell>
          <cell r="B401" t="str">
            <v>19050</v>
          </cell>
          <cell r="C401" t="str">
            <v>CAUCA</v>
          </cell>
          <cell r="D401" t="str">
            <v>A-03-03-05-001-002-10</v>
          </cell>
          <cell r="E401" t="str">
            <v>ARGELIA</v>
          </cell>
          <cell r="F401">
            <v>8915007251</v>
          </cell>
          <cell r="G401">
            <v>891500725</v>
          </cell>
          <cell r="H401" t="str">
            <v>CAUCA</v>
          </cell>
          <cell r="I401">
            <v>1</v>
          </cell>
          <cell r="J401"/>
          <cell r="K401"/>
          <cell r="L401"/>
          <cell r="M401">
            <v>472613279</v>
          </cell>
          <cell r="N401"/>
          <cell r="O401">
            <v>472613279</v>
          </cell>
          <cell r="P401">
            <v>39384440</v>
          </cell>
          <cell r="Q401">
            <v>78768880</v>
          </cell>
        </row>
        <row r="402">
          <cell r="A402">
            <v>19075</v>
          </cell>
          <cell r="B402" t="str">
            <v>19075</v>
          </cell>
          <cell r="C402" t="str">
            <v>CAUCA</v>
          </cell>
          <cell r="D402" t="str">
            <v>A-03-03-05-001-002-10</v>
          </cell>
          <cell r="E402" t="str">
            <v>BALBOA</v>
          </cell>
          <cell r="F402">
            <v>8915008691</v>
          </cell>
          <cell r="G402">
            <v>891500869</v>
          </cell>
          <cell r="H402" t="str">
            <v>CAUCA</v>
          </cell>
          <cell r="I402">
            <v>1</v>
          </cell>
          <cell r="J402"/>
          <cell r="K402"/>
          <cell r="L402"/>
          <cell r="M402">
            <v>301423647</v>
          </cell>
          <cell r="N402"/>
          <cell r="O402">
            <v>301423647</v>
          </cell>
          <cell r="P402">
            <v>25118637</v>
          </cell>
          <cell r="Q402">
            <v>50237274</v>
          </cell>
        </row>
        <row r="403">
          <cell r="A403">
            <v>19100</v>
          </cell>
          <cell r="B403" t="str">
            <v>19100</v>
          </cell>
          <cell r="C403" t="str">
            <v>CAUCA</v>
          </cell>
          <cell r="D403" t="str">
            <v>A-03-03-05-001-002-10</v>
          </cell>
          <cell r="E403" t="str">
            <v>BOLIVAR</v>
          </cell>
          <cell r="F403">
            <v>8000959612</v>
          </cell>
          <cell r="G403">
            <v>800095961</v>
          </cell>
          <cell r="H403" t="str">
            <v>CAUCA</v>
          </cell>
          <cell r="I403">
            <v>1</v>
          </cell>
          <cell r="J403"/>
          <cell r="K403"/>
          <cell r="L403"/>
          <cell r="M403">
            <v>509541879</v>
          </cell>
          <cell r="N403"/>
          <cell r="O403">
            <v>509541879</v>
          </cell>
          <cell r="P403">
            <v>42461823</v>
          </cell>
          <cell r="Q403">
            <v>84923646</v>
          </cell>
        </row>
        <row r="404">
          <cell r="A404">
            <v>19110</v>
          </cell>
          <cell r="B404" t="str">
            <v>19110</v>
          </cell>
          <cell r="C404" t="str">
            <v>CAUCA</v>
          </cell>
          <cell r="D404" t="str">
            <v>A-03-03-05-001-002-10</v>
          </cell>
          <cell r="E404" t="str">
            <v>BUENOS AIRES</v>
          </cell>
          <cell r="F404">
            <v>8915023073</v>
          </cell>
          <cell r="G404">
            <v>891502307</v>
          </cell>
          <cell r="H404" t="str">
            <v>CAUCA</v>
          </cell>
          <cell r="I404">
            <v>1</v>
          </cell>
          <cell r="J404"/>
          <cell r="K404"/>
          <cell r="L404"/>
          <cell r="M404">
            <v>397318527</v>
          </cell>
          <cell r="N404"/>
          <cell r="O404">
            <v>397318527</v>
          </cell>
          <cell r="P404">
            <v>33109877</v>
          </cell>
          <cell r="Q404">
            <v>66219754</v>
          </cell>
        </row>
        <row r="405">
          <cell r="A405">
            <v>19130</v>
          </cell>
          <cell r="B405" t="str">
            <v>19130</v>
          </cell>
          <cell r="C405" t="str">
            <v>CAUCA</v>
          </cell>
          <cell r="D405" t="str">
            <v>A-03-03-05-001-002-10</v>
          </cell>
          <cell r="E405" t="str">
            <v>CAJIBIO</v>
          </cell>
          <cell r="F405">
            <v>8915008645</v>
          </cell>
          <cell r="G405">
            <v>891500864</v>
          </cell>
          <cell r="H405" t="str">
            <v>CAUCA</v>
          </cell>
          <cell r="I405">
            <v>1</v>
          </cell>
          <cell r="J405"/>
          <cell r="K405"/>
          <cell r="L405"/>
          <cell r="M405">
            <v>606027335</v>
          </cell>
          <cell r="N405"/>
          <cell r="O405">
            <v>606027335</v>
          </cell>
          <cell r="P405">
            <v>50502278</v>
          </cell>
          <cell r="Q405">
            <v>101004556</v>
          </cell>
        </row>
        <row r="406">
          <cell r="A406">
            <v>19137</v>
          </cell>
          <cell r="B406" t="str">
            <v>19137</v>
          </cell>
          <cell r="C406" t="str">
            <v>CAUCA</v>
          </cell>
          <cell r="D406" t="str">
            <v>A-03-03-05-001-002-10</v>
          </cell>
          <cell r="E406" t="str">
            <v>CALDONO</v>
          </cell>
          <cell r="F406">
            <v>8915017231</v>
          </cell>
          <cell r="G406">
            <v>891501723</v>
          </cell>
          <cell r="H406" t="str">
            <v>CAUCA</v>
          </cell>
          <cell r="I406">
            <v>1</v>
          </cell>
          <cell r="J406"/>
          <cell r="K406"/>
          <cell r="L406"/>
          <cell r="M406">
            <v>961481087</v>
          </cell>
          <cell r="N406"/>
          <cell r="O406">
            <v>961481087</v>
          </cell>
          <cell r="P406">
            <v>80123424</v>
          </cell>
          <cell r="Q406">
            <v>160246848</v>
          </cell>
        </row>
        <row r="407">
          <cell r="A407">
            <v>19142</v>
          </cell>
          <cell r="B407" t="str">
            <v>19142</v>
          </cell>
          <cell r="C407" t="str">
            <v>CAUCA</v>
          </cell>
          <cell r="D407" t="str">
            <v>A-03-03-05-001-002-10</v>
          </cell>
          <cell r="E407" t="str">
            <v>CALOTO</v>
          </cell>
          <cell r="F407">
            <v>8915012927</v>
          </cell>
          <cell r="G407">
            <v>891501292</v>
          </cell>
          <cell r="H407" t="str">
            <v>CAUCA</v>
          </cell>
          <cell r="I407">
            <v>1</v>
          </cell>
          <cell r="J407"/>
          <cell r="K407"/>
          <cell r="L407"/>
          <cell r="M407">
            <v>563536919</v>
          </cell>
          <cell r="N407"/>
          <cell r="O407">
            <v>563536919</v>
          </cell>
          <cell r="P407">
            <v>46961410</v>
          </cell>
          <cell r="Q407">
            <v>93922820</v>
          </cell>
        </row>
        <row r="408">
          <cell r="A408">
            <v>19212</v>
          </cell>
          <cell r="B408" t="str">
            <v>19212</v>
          </cell>
          <cell r="C408" t="str">
            <v>CAUCA</v>
          </cell>
          <cell r="D408" t="str">
            <v>A-03-03-05-001-002-10</v>
          </cell>
          <cell r="E408" t="str">
            <v>CORINTO</v>
          </cell>
          <cell r="F408">
            <v>8915012830</v>
          </cell>
          <cell r="G408">
            <v>891501283</v>
          </cell>
          <cell r="H408" t="str">
            <v>CAUCA</v>
          </cell>
          <cell r="I408">
            <v>1</v>
          </cell>
          <cell r="J408"/>
          <cell r="K408"/>
          <cell r="L408"/>
          <cell r="M408">
            <v>356599799</v>
          </cell>
          <cell r="N408"/>
          <cell r="O408">
            <v>356599799</v>
          </cell>
          <cell r="P408">
            <v>29716650</v>
          </cell>
          <cell r="Q408">
            <v>59433300</v>
          </cell>
        </row>
        <row r="409">
          <cell r="A409">
            <v>19256</v>
          </cell>
          <cell r="B409" t="str">
            <v>19256</v>
          </cell>
          <cell r="C409" t="str">
            <v>CAUCA</v>
          </cell>
          <cell r="D409" t="str">
            <v>A-03-03-05-001-002-10</v>
          </cell>
          <cell r="E409" t="str">
            <v>EL TAMBO</v>
          </cell>
          <cell r="F409">
            <v>8915009786</v>
          </cell>
          <cell r="G409">
            <v>891500978</v>
          </cell>
          <cell r="H409" t="str">
            <v>CAUCA</v>
          </cell>
          <cell r="I409">
            <v>1</v>
          </cell>
          <cell r="J409"/>
          <cell r="K409"/>
          <cell r="L409"/>
          <cell r="M409">
            <v>784342823</v>
          </cell>
          <cell r="N409"/>
          <cell r="O409">
            <v>784342823</v>
          </cell>
          <cell r="P409">
            <v>65361902</v>
          </cell>
          <cell r="Q409">
            <v>130723804</v>
          </cell>
        </row>
        <row r="410">
          <cell r="A410">
            <v>19290</v>
          </cell>
          <cell r="B410" t="str">
            <v>19290</v>
          </cell>
          <cell r="C410" t="str">
            <v>CAUCA</v>
          </cell>
          <cell r="D410" t="str">
            <v>A-03-03-05-001-002-10</v>
          </cell>
          <cell r="E410" t="str">
            <v>FLORENCIA</v>
          </cell>
          <cell r="F410">
            <v>8001884921</v>
          </cell>
          <cell r="G410">
            <v>800188492</v>
          </cell>
          <cell r="H410" t="str">
            <v>CAUCA</v>
          </cell>
          <cell r="I410">
            <v>1</v>
          </cell>
          <cell r="J410"/>
          <cell r="K410"/>
          <cell r="L410"/>
          <cell r="M410">
            <v>65483293</v>
          </cell>
          <cell r="N410"/>
          <cell r="O410">
            <v>65483293</v>
          </cell>
          <cell r="P410">
            <v>5456941</v>
          </cell>
          <cell r="Q410">
            <v>10913882</v>
          </cell>
        </row>
        <row r="411">
          <cell r="A411">
            <v>19300</v>
          </cell>
          <cell r="B411" t="str">
            <v>19300</v>
          </cell>
          <cell r="C411" t="str">
            <v>CAUCA</v>
          </cell>
          <cell r="D411" t="str">
            <v>A-03-03-05-001-002-10</v>
          </cell>
          <cell r="E411" t="str">
            <v>GUACHENE</v>
          </cell>
          <cell r="F411">
            <v>9001271830</v>
          </cell>
          <cell r="G411">
            <v>900127183</v>
          </cell>
          <cell r="H411" t="str">
            <v>CAUCA</v>
          </cell>
          <cell r="I411">
            <v>1</v>
          </cell>
          <cell r="J411"/>
          <cell r="K411"/>
          <cell r="L411"/>
          <cell r="M411">
            <v>223567083</v>
          </cell>
          <cell r="N411"/>
          <cell r="O411">
            <v>223567083</v>
          </cell>
          <cell r="P411">
            <v>18630590</v>
          </cell>
          <cell r="Q411">
            <v>37261180</v>
          </cell>
        </row>
        <row r="412">
          <cell r="A412">
            <v>19318</v>
          </cell>
          <cell r="B412" t="str">
            <v>19318</v>
          </cell>
          <cell r="C412" t="str">
            <v>CAUCA</v>
          </cell>
          <cell r="D412" t="str">
            <v>A-03-03-05-001-002-10</v>
          </cell>
          <cell r="E412" t="str">
            <v>GUAPI</v>
          </cell>
          <cell r="F412">
            <v>8000843780</v>
          </cell>
          <cell r="G412">
            <v>800084378</v>
          </cell>
          <cell r="H412" t="str">
            <v>CAUCA</v>
          </cell>
          <cell r="I412">
            <v>1</v>
          </cell>
          <cell r="J412"/>
          <cell r="K412"/>
          <cell r="L412"/>
          <cell r="M412">
            <v>1375125583</v>
          </cell>
          <cell r="N412"/>
          <cell r="O412">
            <v>1375125583</v>
          </cell>
          <cell r="P412">
            <v>114593799</v>
          </cell>
          <cell r="Q412">
            <v>229187598</v>
          </cell>
        </row>
        <row r="413">
          <cell r="A413">
            <v>19355</v>
          </cell>
          <cell r="B413" t="str">
            <v>19355</v>
          </cell>
          <cell r="C413" t="str">
            <v>CAUCA</v>
          </cell>
          <cell r="D413" t="str">
            <v>A-03-03-05-001-002-10</v>
          </cell>
          <cell r="E413" t="str">
            <v>INZA</v>
          </cell>
          <cell r="F413">
            <v>8000047411</v>
          </cell>
          <cell r="G413">
            <v>800004741</v>
          </cell>
          <cell r="H413" t="str">
            <v>CAUCA</v>
          </cell>
          <cell r="I413">
            <v>1</v>
          </cell>
          <cell r="J413"/>
          <cell r="K413"/>
          <cell r="L413"/>
          <cell r="M413">
            <v>534572983</v>
          </cell>
          <cell r="N413"/>
          <cell r="O413">
            <v>534572983</v>
          </cell>
          <cell r="P413">
            <v>44547749</v>
          </cell>
          <cell r="Q413">
            <v>89095498</v>
          </cell>
        </row>
        <row r="414">
          <cell r="A414">
            <v>19364</v>
          </cell>
          <cell r="B414" t="str">
            <v>19364</v>
          </cell>
          <cell r="C414" t="str">
            <v>CAUCA</v>
          </cell>
          <cell r="D414" t="str">
            <v>A-03-03-05-001-002-10</v>
          </cell>
          <cell r="E414" t="str">
            <v>JAMBALO</v>
          </cell>
          <cell r="F414" t="str">
            <v>8915010479</v>
          </cell>
          <cell r="G414">
            <v>891501047</v>
          </cell>
          <cell r="H414" t="str">
            <v>CAUCA</v>
          </cell>
          <cell r="I414">
            <v>1</v>
          </cell>
          <cell r="J414"/>
          <cell r="K414"/>
          <cell r="L414"/>
          <cell r="M414">
            <v>269386107</v>
          </cell>
          <cell r="N414"/>
          <cell r="O414">
            <v>269386107</v>
          </cell>
          <cell r="P414">
            <v>22448842</v>
          </cell>
          <cell r="Q414">
            <v>44897684</v>
          </cell>
        </row>
        <row r="415">
          <cell r="A415">
            <v>19392</v>
          </cell>
          <cell r="B415" t="str">
            <v>19392</v>
          </cell>
          <cell r="C415" t="str">
            <v>CAUCA</v>
          </cell>
          <cell r="D415" t="str">
            <v>A-03-03-05-001-002-10</v>
          </cell>
          <cell r="E415" t="str">
            <v>LA SIERRA</v>
          </cell>
          <cell r="F415" t="str">
            <v>8915021693</v>
          </cell>
          <cell r="G415">
            <v>891502169</v>
          </cell>
          <cell r="H415" t="str">
            <v>CAUCA</v>
          </cell>
          <cell r="I415">
            <v>1</v>
          </cell>
          <cell r="J415"/>
          <cell r="K415"/>
          <cell r="L415"/>
          <cell r="M415">
            <v>149649875</v>
          </cell>
          <cell r="N415"/>
          <cell r="O415">
            <v>149649875</v>
          </cell>
          <cell r="P415">
            <v>12470823</v>
          </cell>
          <cell r="Q415">
            <v>24941646</v>
          </cell>
        </row>
        <row r="416">
          <cell r="A416">
            <v>19397</v>
          </cell>
          <cell r="B416" t="str">
            <v>19397</v>
          </cell>
          <cell r="C416" t="str">
            <v>CAUCA</v>
          </cell>
          <cell r="D416" t="str">
            <v>A-03-03-05-001-002-10</v>
          </cell>
          <cell r="E416" t="str">
            <v>LA VEGA</v>
          </cell>
          <cell r="F416" t="str">
            <v>8915009976</v>
          </cell>
          <cell r="G416">
            <v>891500997</v>
          </cell>
          <cell r="H416" t="str">
            <v>CAUCA</v>
          </cell>
          <cell r="I416">
            <v>1</v>
          </cell>
          <cell r="J416"/>
          <cell r="K416"/>
          <cell r="L416"/>
          <cell r="M416">
            <v>208343247</v>
          </cell>
          <cell r="N416"/>
          <cell r="O416">
            <v>208343247</v>
          </cell>
          <cell r="P416">
            <v>17361937</v>
          </cell>
          <cell r="Q416">
            <v>34723874</v>
          </cell>
        </row>
        <row r="417">
          <cell r="A417">
            <v>19418</v>
          </cell>
          <cell r="B417" t="str">
            <v>19418</v>
          </cell>
          <cell r="C417" t="str">
            <v>CAUCA</v>
          </cell>
          <cell r="D417" t="str">
            <v>A-03-03-05-001-002-10</v>
          </cell>
          <cell r="E417" t="str">
            <v>LOPEZ DE MICAY</v>
          </cell>
          <cell r="F417">
            <v>8000511689</v>
          </cell>
          <cell r="G417">
            <v>800051168</v>
          </cell>
          <cell r="H417" t="str">
            <v>CAUCA</v>
          </cell>
          <cell r="I417">
            <v>1</v>
          </cell>
          <cell r="J417"/>
          <cell r="K417"/>
          <cell r="L417"/>
          <cell r="M417">
            <v>690203231</v>
          </cell>
          <cell r="N417"/>
          <cell r="O417">
            <v>690203231</v>
          </cell>
          <cell r="P417">
            <v>57516936</v>
          </cell>
          <cell r="Q417">
            <v>115033872</v>
          </cell>
        </row>
        <row r="418">
          <cell r="A418">
            <v>19450</v>
          </cell>
          <cell r="B418" t="str">
            <v>19450</v>
          </cell>
          <cell r="C418" t="str">
            <v>CAUCA</v>
          </cell>
          <cell r="D418" t="str">
            <v>A-03-03-05-001-002-10</v>
          </cell>
          <cell r="E418" t="str">
            <v>MERCADERES</v>
          </cell>
          <cell r="F418">
            <v>8915023976</v>
          </cell>
          <cell r="G418">
            <v>891502397</v>
          </cell>
          <cell r="H418" t="str">
            <v>CAUCA</v>
          </cell>
          <cell r="I418">
            <v>1</v>
          </cell>
          <cell r="J418"/>
          <cell r="K418"/>
          <cell r="L418"/>
          <cell r="M418">
            <v>248680371</v>
          </cell>
          <cell r="N418"/>
          <cell r="O418">
            <v>248680371</v>
          </cell>
          <cell r="P418">
            <v>20723364</v>
          </cell>
          <cell r="Q418">
            <v>41446728</v>
          </cell>
        </row>
        <row r="419">
          <cell r="A419">
            <v>19455</v>
          </cell>
          <cell r="B419" t="str">
            <v>19455</v>
          </cell>
          <cell r="C419" t="str">
            <v>CAUCA</v>
          </cell>
          <cell r="D419" t="str">
            <v>A-03-03-05-001-002-10</v>
          </cell>
          <cell r="E419" t="str">
            <v>MIRANDA</v>
          </cell>
          <cell r="F419" t="str">
            <v>8915008416</v>
          </cell>
          <cell r="G419">
            <v>891500841</v>
          </cell>
          <cell r="H419" t="str">
            <v>CAUCA</v>
          </cell>
          <cell r="I419">
            <v>1</v>
          </cell>
          <cell r="J419"/>
          <cell r="K419"/>
          <cell r="L419"/>
          <cell r="M419">
            <v>346729711</v>
          </cell>
          <cell r="N419"/>
          <cell r="O419">
            <v>346729711</v>
          </cell>
          <cell r="P419">
            <v>28894143</v>
          </cell>
          <cell r="Q419">
            <v>57788286</v>
          </cell>
        </row>
        <row r="420">
          <cell r="A420">
            <v>19473</v>
          </cell>
          <cell r="B420" t="str">
            <v>19473</v>
          </cell>
          <cell r="C420" t="str">
            <v>CAUCA</v>
          </cell>
          <cell r="D420" t="str">
            <v>A-03-03-05-001-002-10</v>
          </cell>
          <cell r="E420" t="str">
            <v>MORALES</v>
          </cell>
          <cell r="F420">
            <v>8915009826</v>
          </cell>
          <cell r="G420">
            <v>891500982</v>
          </cell>
          <cell r="H420" t="str">
            <v>CAUCA</v>
          </cell>
          <cell r="I420">
            <v>1</v>
          </cell>
          <cell r="J420"/>
          <cell r="K420"/>
          <cell r="L420"/>
          <cell r="M420">
            <v>596077319</v>
          </cell>
          <cell r="N420"/>
          <cell r="O420">
            <v>596077319</v>
          </cell>
          <cell r="P420">
            <v>49673110</v>
          </cell>
          <cell r="Q420">
            <v>99346220</v>
          </cell>
        </row>
        <row r="421">
          <cell r="A421">
            <v>19513</v>
          </cell>
          <cell r="B421" t="str">
            <v>19513</v>
          </cell>
          <cell r="C421" t="str">
            <v>CAUCA</v>
          </cell>
          <cell r="D421" t="str">
            <v>A-03-03-05-001-002-10</v>
          </cell>
          <cell r="E421" t="str">
            <v>PADILLA</v>
          </cell>
          <cell r="F421">
            <v>8000959787</v>
          </cell>
          <cell r="G421">
            <v>800095978</v>
          </cell>
          <cell r="H421" t="str">
            <v>CAUCA</v>
          </cell>
          <cell r="I421">
            <v>1</v>
          </cell>
          <cell r="J421"/>
          <cell r="K421"/>
          <cell r="L421"/>
          <cell r="M421">
            <v>96079863</v>
          </cell>
          <cell r="N421"/>
          <cell r="O421">
            <v>96079863</v>
          </cell>
          <cell r="P421">
            <v>8006655</v>
          </cell>
          <cell r="Q421">
            <v>16013310</v>
          </cell>
        </row>
        <row r="422">
          <cell r="A422">
            <v>19517</v>
          </cell>
          <cell r="B422" t="str">
            <v>19517</v>
          </cell>
          <cell r="C422" t="str">
            <v>CAUCA</v>
          </cell>
          <cell r="D422" t="str">
            <v>A-03-03-05-001-002-10</v>
          </cell>
          <cell r="E422" t="str">
            <v>PAEZ</v>
          </cell>
          <cell r="F422">
            <v>8000959802</v>
          </cell>
          <cell r="G422">
            <v>800095980</v>
          </cell>
          <cell r="H422" t="str">
            <v>CAUCA</v>
          </cell>
          <cell r="I422">
            <v>1</v>
          </cell>
          <cell r="J422"/>
          <cell r="K422"/>
          <cell r="L422"/>
          <cell r="M422">
            <v>860096271</v>
          </cell>
          <cell r="N422"/>
          <cell r="O422">
            <v>860096271</v>
          </cell>
          <cell r="P422">
            <v>71674689</v>
          </cell>
          <cell r="Q422">
            <v>143349378</v>
          </cell>
        </row>
        <row r="423">
          <cell r="A423">
            <v>19532</v>
          </cell>
          <cell r="B423" t="str">
            <v>19532</v>
          </cell>
          <cell r="C423" t="str">
            <v>CAUCA</v>
          </cell>
          <cell r="D423" t="str">
            <v>A-03-03-05-001-002-10</v>
          </cell>
          <cell r="E423" t="str">
            <v>PATIA (EL BORDO)</v>
          </cell>
          <cell r="F423">
            <v>8915021948</v>
          </cell>
          <cell r="G423">
            <v>891502194</v>
          </cell>
          <cell r="H423" t="str">
            <v>CAUCA</v>
          </cell>
          <cell r="I423">
            <v>1</v>
          </cell>
          <cell r="J423"/>
          <cell r="K423"/>
          <cell r="L423"/>
          <cell r="M423">
            <v>539816647</v>
          </cell>
          <cell r="N423"/>
          <cell r="O423">
            <v>539816647</v>
          </cell>
          <cell r="P423">
            <v>44984721</v>
          </cell>
          <cell r="Q423">
            <v>89969442</v>
          </cell>
        </row>
        <row r="424">
          <cell r="A424">
            <v>19533</v>
          </cell>
          <cell r="B424" t="str">
            <v>19533</v>
          </cell>
          <cell r="C424" t="str">
            <v>CAUCA</v>
          </cell>
          <cell r="D424" t="str">
            <v>A-03-03-05-001-002-10</v>
          </cell>
          <cell r="E424" t="str">
            <v>PIAMONTE</v>
          </cell>
          <cell r="F424">
            <v>8170009925</v>
          </cell>
          <cell r="G424">
            <v>817000992</v>
          </cell>
          <cell r="H424" t="str">
            <v>CAUCA</v>
          </cell>
          <cell r="I424">
            <v>1</v>
          </cell>
          <cell r="J424"/>
          <cell r="K424"/>
          <cell r="L424"/>
          <cell r="M424">
            <v>157804949</v>
          </cell>
          <cell r="N424"/>
          <cell r="O424">
            <v>157804949</v>
          </cell>
          <cell r="P424">
            <v>13150412</v>
          </cell>
          <cell r="Q424">
            <v>26300824</v>
          </cell>
        </row>
        <row r="425">
          <cell r="A425">
            <v>19548</v>
          </cell>
          <cell r="B425" t="str">
            <v>19548</v>
          </cell>
          <cell r="C425" t="str">
            <v>CAUCA</v>
          </cell>
          <cell r="D425" t="str">
            <v>A-03-03-05-001-002-10</v>
          </cell>
          <cell r="E425" t="str">
            <v>PIENDAMO</v>
          </cell>
          <cell r="F425">
            <v>8915008566</v>
          </cell>
          <cell r="G425">
            <v>891500856</v>
          </cell>
          <cell r="H425" t="str">
            <v>CAUCA</v>
          </cell>
          <cell r="I425">
            <v>1</v>
          </cell>
          <cell r="J425"/>
          <cell r="K425"/>
          <cell r="L425"/>
          <cell r="M425">
            <v>513495407</v>
          </cell>
          <cell r="N425"/>
          <cell r="O425">
            <v>513495407</v>
          </cell>
          <cell r="P425">
            <v>42791284</v>
          </cell>
          <cell r="Q425">
            <v>85582568</v>
          </cell>
        </row>
        <row r="426">
          <cell r="A426">
            <v>19573</v>
          </cell>
          <cell r="B426" t="str">
            <v>19573</v>
          </cell>
          <cell r="C426" t="str">
            <v>CAUCA</v>
          </cell>
          <cell r="D426" t="str">
            <v>A-03-03-05-001-002-10</v>
          </cell>
          <cell r="E426" t="str">
            <v>PUERTO TEJADA</v>
          </cell>
          <cell r="F426" t="str">
            <v>8915005809</v>
          </cell>
          <cell r="G426">
            <v>891500580</v>
          </cell>
          <cell r="H426" t="str">
            <v>CAUCA</v>
          </cell>
          <cell r="I426">
            <v>1</v>
          </cell>
          <cell r="J426"/>
          <cell r="K426"/>
          <cell r="L426"/>
          <cell r="M426">
            <v>418974703</v>
          </cell>
          <cell r="N426"/>
          <cell r="O426">
            <v>418974703</v>
          </cell>
          <cell r="P426">
            <v>34914559</v>
          </cell>
          <cell r="Q426">
            <v>69829118</v>
          </cell>
        </row>
        <row r="427">
          <cell r="A427">
            <v>19585</v>
          </cell>
          <cell r="B427" t="str">
            <v>19585</v>
          </cell>
          <cell r="C427" t="str">
            <v>CAUCA</v>
          </cell>
          <cell r="D427" t="str">
            <v>A-03-03-05-001-002-10</v>
          </cell>
          <cell r="E427" t="str">
            <v>PURACE</v>
          </cell>
          <cell r="F427">
            <v>8915007210</v>
          </cell>
          <cell r="G427">
            <v>891500721</v>
          </cell>
          <cell r="H427" t="str">
            <v>CAUCA</v>
          </cell>
          <cell r="I427">
            <v>1</v>
          </cell>
          <cell r="J427"/>
          <cell r="K427"/>
          <cell r="L427"/>
          <cell r="M427">
            <v>204332335</v>
          </cell>
          <cell r="N427"/>
          <cell r="O427">
            <v>204332335</v>
          </cell>
          <cell r="P427">
            <v>17027695</v>
          </cell>
          <cell r="Q427">
            <v>34055390</v>
          </cell>
        </row>
        <row r="428">
          <cell r="A428">
            <v>19622</v>
          </cell>
          <cell r="B428" t="str">
            <v>19622</v>
          </cell>
          <cell r="C428" t="str">
            <v>CAUCA</v>
          </cell>
          <cell r="D428" t="str">
            <v>A-03-03-05-001-002-10</v>
          </cell>
          <cell r="E428" t="str">
            <v>ROSAS</v>
          </cell>
          <cell r="F428">
            <v>8000959834</v>
          </cell>
          <cell r="G428">
            <v>800095983</v>
          </cell>
          <cell r="H428" t="str">
            <v>CAUCA</v>
          </cell>
          <cell r="I428">
            <v>1</v>
          </cell>
          <cell r="J428"/>
          <cell r="K428"/>
          <cell r="L428"/>
          <cell r="M428">
            <v>119904623</v>
          </cell>
          <cell r="N428"/>
          <cell r="O428">
            <v>119904623</v>
          </cell>
          <cell r="P428">
            <v>9992052</v>
          </cell>
          <cell r="Q428">
            <v>19984104</v>
          </cell>
        </row>
        <row r="429">
          <cell r="A429">
            <v>19693</v>
          </cell>
          <cell r="B429" t="str">
            <v>19693</v>
          </cell>
          <cell r="C429" t="str">
            <v>CAUCA</v>
          </cell>
          <cell r="D429" t="str">
            <v>A-03-03-05-001-002-10</v>
          </cell>
          <cell r="E429" t="str">
            <v>SAN SEBASTIAN</v>
          </cell>
          <cell r="F429">
            <v>8915024824</v>
          </cell>
          <cell r="G429">
            <v>891502482</v>
          </cell>
          <cell r="H429" t="str">
            <v>CAUCA</v>
          </cell>
          <cell r="I429">
            <v>1</v>
          </cell>
          <cell r="J429"/>
          <cell r="K429"/>
          <cell r="L429"/>
          <cell r="M429">
            <v>88460155</v>
          </cell>
          <cell r="N429"/>
          <cell r="O429">
            <v>88460155</v>
          </cell>
          <cell r="P429">
            <v>7371680</v>
          </cell>
          <cell r="Q429">
            <v>14743360</v>
          </cell>
        </row>
        <row r="430">
          <cell r="A430">
            <v>19698</v>
          </cell>
          <cell r="B430" t="str">
            <v>19698</v>
          </cell>
          <cell r="C430" t="str">
            <v>CAUCA</v>
          </cell>
          <cell r="D430" t="str">
            <v>A-03-03-05-001-002-10</v>
          </cell>
          <cell r="E430" t="str">
            <v>SANTANDER DE Q.</v>
          </cell>
          <cell r="F430">
            <v>8915002692</v>
          </cell>
          <cell r="G430">
            <v>891500269</v>
          </cell>
          <cell r="H430" t="str">
            <v>CAUCA</v>
          </cell>
          <cell r="I430">
            <v>1</v>
          </cell>
          <cell r="J430"/>
          <cell r="K430"/>
          <cell r="L430"/>
          <cell r="M430">
            <v>1318762591</v>
          </cell>
          <cell r="N430"/>
          <cell r="O430">
            <v>1318762591</v>
          </cell>
          <cell r="P430">
            <v>109896883</v>
          </cell>
          <cell r="Q430">
            <v>219793766</v>
          </cell>
        </row>
        <row r="431">
          <cell r="A431">
            <v>19701</v>
          </cell>
          <cell r="B431" t="str">
            <v>19701</v>
          </cell>
          <cell r="C431" t="str">
            <v>CAUCA</v>
          </cell>
          <cell r="D431" t="str">
            <v>A-03-03-05-001-002-10</v>
          </cell>
          <cell r="E431" t="str">
            <v>SANTA ROSA</v>
          </cell>
          <cell r="F431" t="str">
            <v>8000959841</v>
          </cell>
          <cell r="G431">
            <v>800095984</v>
          </cell>
          <cell r="H431" t="str">
            <v>CAUCA</v>
          </cell>
          <cell r="I431">
            <v>1</v>
          </cell>
          <cell r="J431"/>
          <cell r="K431"/>
          <cell r="L431"/>
          <cell r="M431">
            <v>98197216</v>
          </cell>
          <cell r="N431"/>
          <cell r="O431">
            <v>98197216</v>
          </cell>
          <cell r="P431">
            <v>8183101</v>
          </cell>
          <cell r="Q431">
            <v>16366202</v>
          </cell>
        </row>
        <row r="432">
          <cell r="A432">
            <v>19743</v>
          </cell>
          <cell r="B432" t="str">
            <v>19743</v>
          </cell>
          <cell r="C432" t="str">
            <v>CAUCA</v>
          </cell>
          <cell r="D432" t="str">
            <v>A-03-03-05-001-002-10</v>
          </cell>
          <cell r="E432" t="str">
            <v>SILVIA</v>
          </cell>
          <cell r="F432">
            <v>8000959866</v>
          </cell>
          <cell r="G432">
            <v>800095986</v>
          </cell>
          <cell r="H432" t="str">
            <v>CAUCA</v>
          </cell>
          <cell r="I432">
            <v>1</v>
          </cell>
          <cell r="J432"/>
          <cell r="K432"/>
          <cell r="L432"/>
          <cell r="M432">
            <v>471240391</v>
          </cell>
          <cell r="N432"/>
          <cell r="O432">
            <v>471240391</v>
          </cell>
          <cell r="P432">
            <v>39270033</v>
          </cell>
          <cell r="Q432">
            <v>78540066</v>
          </cell>
        </row>
        <row r="433">
          <cell r="A433">
            <v>19760</v>
          </cell>
          <cell r="B433" t="str">
            <v>19760</v>
          </cell>
          <cell r="C433" t="str">
            <v>CAUCA</v>
          </cell>
          <cell r="D433" t="str">
            <v>A-03-03-05-001-002-10</v>
          </cell>
          <cell r="E433" t="str">
            <v>SOTARA</v>
          </cell>
          <cell r="F433">
            <v>8915012776</v>
          </cell>
          <cell r="G433">
            <v>891501277</v>
          </cell>
          <cell r="H433" t="str">
            <v>CAUCA</v>
          </cell>
          <cell r="I433">
            <v>1</v>
          </cell>
          <cell r="J433"/>
          <cell r="K433"/>
          <cell r="L433"/>
          <cell r="M433">
            <v>112153695</v>
          </cell>
          <cell r="N433"/>
          <cell r="O433">
            <v>112153695</v>
          </cell>
          <cell r="P433">
            <v>9346141</v>
          </cell>
          <cell r="Q433">
            <v>18692282</v>
          </cell>
        </row>
        <row r="434">
          <cell r="A434">
            <v>19780</v>
          </cell>
          <cell r="B434" t="str">
            <v>19780</v>
          </cell>
          <cell r="C434" t="str">
            <v>CAUCA</v>
          </cell>
          <cell r="D434" t="str">
            <v>A-03-03-05-001-002-10</v>
          </cell>
          <cell r="E434" t="str">
            <v>SUAREZ</v>
          </cell>
          <cell r="F434">
            <v>8001176875</v>
          </cell>
          <cell r="G434">
            <v>800117687</v>
          </cell>
          <cell r="H434" t="str">
            <v>CAUCA</v>
          </cell>
          <cell r="I434">
            <v>1</v>
          </cell>
          <cell r="J434"/>
          <cell r="K434"/>
          <cell r="L434"/>
          <cell r="M434">
            <v>411369023</v>
          </cell>
          <cell r="N434"/>
          <cell r="O434">
            <v>411369023</v>
          </cell>
          <cell r="P434">
            <v>34280752</v>
          </cell>
          <cell r="Q434">
            <v>68561504</v>
          </cell>
        </row>
        <row r="435">
          <cell r="A435">
            <v>19785</v>
          </cell>
          <cell r="B435" t="str">
            <v>19785</v>
          </cell>
          <cell r="C435" t="str">
            <v>CAUCA</v>
          </cell>
          <cell r="D435" t="str">
            <v>A-03-03-05-001-002-10</v>
          </cell>
          <cell r="E435" t="str">
            <v>SUCRE</v>
          </cell>
          <cell r="F435">
            <v>8170034405</v>
          </cell>
          <cell r="G435">
            <v>817003440</v>
          </cell>
          <cell r="H435" t="str">
            <v>CAUCA</v>
          </cell>
          <cell r="I435">
            <v>1</v>
          </cell>
          <cell r="J435"/>
          <cell r="K435"/>
          <cell r="L435"/>
          <cell r="M435">
            <v>101380403</v>
          </cell>
          <cell r="N435"/>
          <cell r="O435">
            <v>101380403</v>
          </cell>
          <cell r="P435">
            <v>8448367</v>
          </cell>
          <cell r="Q435">
            <v>16896734</v>
          </cell>
        </row>
        <row r="436">
          <cell r="A436">
            <v>19807</v>
          </cell>
          <cell r="B436" t="str">
            <v>19807</v>
          </cell>
          <cell r="C436" t="str">
            <v>CAUCA</v>
          </cell>
          <cell r="D436" t="str">
            <v>A-03-03-05-001-002-10</v>
          </cell>
          <cell r="E436" t="str">
            <v>TIMBIO</v>
          </cell>
          <cell r="F436">
            <v>8915007425</v>
          </cell>
          <cell r="G436">
            <v>891500742</v>
          </cell>
          <cell r="H436" t="str">
            <v>CAUCA</v>
          </cell>
          <cell r="I436">
            <v>1</v>
          </cell>
          <cell r="J436"/>
          <cell r="K436"/>
          <cell r="L436"/>
          <cell r="M436">
            <v>391798023</v>
          </cell>
          <cell r="N436"/>
          <cell r="O436">
            <v>391798023</v>
          </cell>
          <cell r="P436">
            <v>32649835</v>
          </cell>
          <cell r="Q436">
            <v>65299670</v>
          </cell>
        </row>
        <row r="437">
          <cell r="A437">
            <v>19809</v>
          </cell>
          <cell r="B437" t="str">
            <v>19809</v>
          </cell>
          <cell r="C437" t="str">
            <v>CAUCA</v>
          </cell>
          <cell r="D437" t="str">
            <v>A-03-03-05-001-002-10</v>
          </cell>
          <cell r="E437" t="str">
            <v>TIMBIQUI</v>
          </cell>
          <cell r="F437">
            <v>8000511671</v>
          </cell>
          <cell r="G437">
            <v>800051167</v>
          </cell>
          <cell r="H437" t="str">
            <v>CAUCA</v>
          </cell>
          <cell r="I437">
            <v>1</v>
          </cell>
          <cell r="J437"/>
          <cell r="K437"/>
          <cell r="L437"/>
          <cell r="M437">
            <v>1109832687</v>
          </cell>
          <cell r="N437"/>
          <cell r="O437">
            <v>1109832687</v>
          </cell>
          <cell r="P437">
            <v>92486057</v>
          </cell>
          <cell r="Q437">
            <v>184972114</v>
          </cell>
        </row>
        <row r="438">
          <cell r="A438">
            <v>19821</v>
          </cell>
          <cell r="B438" t="str">
            <v>19821</v>
          </cell>
          <cell r="C438" t="str">
            <v>CAUCA</v>
          </cell>
          <cell r="D438" t="str">
            <v>A-03-03-05-001-002-10</v>
          </cell>
          <cell r="E438" t="str">
            <v>TORIBIO</v>
          </cell>
          <cell r="F438">
            <v>8915008874</v>
          </cell>
          <cell r="G438">
            <v>891500887</v>
          </cell>
          <cell r="H438" t="str">
            <v>CAUCA</v>
          </cell>
          <cell r="I438">
            <v>1</v>
          </cell>
          <cell r="J438"/>
          <cell r="K438"/>
          <cell r="L438"/>
          <cell r="M438">
            <v>545509079</v>
          </cell>
          <cell r="N438"/>
          <cell r="O438">
            <v>545509079</v>
          </cell>
          <cell r="P438">
            <v>45459090</v>
          </cell>
          <cell r="Q438">
            <v>90918180</v>
          </cell>
        </row>
        <row r="439">
          <cell r="A439">
            <v>19824</v>
          </cell>
          <cell r="B439" t="str">
            <v>19824</v>
          </cell>
          <cell r="C439" t="str">
            <v>CAUCA</v>
          </cell>
          <cell r="D439" t="str">
            <v>A-03-03-05-001-002-10</v>
          </cell>
          <cell r="E439" t="str">
            <v>TOTORO</v>
          </cell>
          <cell r="F439">
            <v>8000318745</v>
          </cell>
          <cell r="G439">
            <v>800031874</v>
          </cell>
          <cell r="H439" t="str">
            <v>CAUCA</v>
          </cell>
          <cell r="I439">
            <v>1</v>
          </cell>
          <cell r="J439"/>
          <cell r="K439"/>
          <cell r="L439"/>
          <cell r="M439">
            <v>360606647</v>
          </cell>
          <cell r="N439"/>
          <cell r="O439">
            <v>360606647</v>
          </cell>
          <cell r="P439">
            <v>30050554</v>
          </cell>
          <cell r="Q439">
            <v>60101108</v>
          </cell>
        </row>
        <row r="440">
          <cell r="A440">
            <v>19845</v>
          </cell>
          <cell r="B440" t="str">
            <v>19845</v>
          </cell>
          <cell r="C440" t="str">
            <v>CAUCA</v>
          </cell>
          <cell r="D440" t="str">
            <v>A-03-03-05-001-002-10</v>
          </cell>
          <cell r="E440" t="str">
            <v>VILLA RICA</v>
          </cell>
          <cell r="F440">
            <v>8170026754</v>
          </cell>
          <cell r="G440">
            <v>817002675</v>
          </cell>
          <cell r="H440" t="str">
            <v>CAUCA</v>
          </cell>
          <cell r="I440">
            <v>1</v>
          </cell>
          <cell r="J440"/>
          <cell r="K440"/>
          <cell r="L440"/>
          <cell r="M440">
            <v>204063519</v>
          </cell>
          <cell r="N440"/>
          <cell r="O440">
            <v>204063519</v>
          </cell>
          <cell r="P440">
            <v>17005293</v>
          </cell>
          <cell r="Q440">
            <v>34010586</v>
          </cell>
        </row>
        <row r="441">
          <cell r="A441">
            <v>19001</v>
          </cell>
          <cell r="B441" t="str">
            <v>19001</v>
          </cell>
          <cell r="C441" t="str">
            <v>CAUCA</v>
          </cell>
          <cell r="D441" t="str">
            <v>A-03-03-05-001-002-67</v>
          </cell>
          <cell r="E441" t="str">
            <v>POPAYAN</v>
          </cell>
          <cell r="F441">
            <v>8915800064</v>
          </cell>
          <cell r="G441">
            <v>891580006</v>
          </cell>
          <cell r="H441" t="str">
            <v>POPAYAN</v>
          </cell>
          <cell r="I441">
            <v>1</v>
          </cell>
          <cell r="J441" t="str">
            <v>CERTIFICADO</v>
          </cell>
          <cell r="K441"/>
          <cell r="L441"/>
          <cell r="M441">
            <v>2517834111</v>
          </cell>
          <cell r="N441"/>
          <cell r="O441">
            <v>2517834111</v>
          </cell>
          <cell r="P441">
            <v>209819509</v>
          </cell>
          <cell r="Q441">
            <v>419639018</v>
          </cell>
        </row>
        <row r="442">
          <cell r="A442">
            <v>20011</v>
          </cell>
          <cell r="B442" t="str">
            <v>20011</v>
          </cell>
          <cell r="C442" t="str">
            <v>CESAR</v>
          </cell>
          <cell r="D442" t="str">
            <v>A-03-03-05-001-002-11</v>
          </cell>
          <cell r="E442" t="str">
            <v>AGUACHICA</v>
          </cell>
          <cell r="F442">
            <v>8000965614</v>
          </cell>
          <cell r="G442">
            <v>800096561</v>
          </cell>
          <cell r="H442" t="str">
            <v>CESAR</v>
          </cell>
          <cell r="I442">
            <v>1</v>
          </cell>
          <cell r="J442"/>
          <cell r="K442"/>
          <cell r="L442"/>
          <cell r="M442">
            <v>1347151775</v>
          </cell>
          <cell r="N442"/>
          <cell r="O442">
            <v>1347151775</v>
          </cell>
          <cell r="P442">
            <v>112262648</v>
          </cell>
          <cell r="Q442">
            <v>224525296</v>
          </cell>
        </row>
        <row r="443">
          <cell r="A443">
            <v>20013</v>
          </cell>
          <cell r="B443" t="str">
            <v>20013</v>
          </cell>
          <cell r="C443" t="str">
            <v>CESAR</v>
          </cell>
          <cell r="D443" t="str">
            <v>A-03-03-05-001-002-11</v>
          </cell>
          <cell r="E443" t="str">
            <v>AGUSTIN CODAZZI</v>
          </cell>
          <cell r="F443">
            <v>8000965581</v>
          </cell>
          <cell r="G443">
            <v>800096558</v>
          </cell>
          <cell r="H443" t="str">
            <v>CESAR</v>
          </cell>
          <cell r="I443">
            <v>1</v>
          </cell>
          <cell r="J443"/>
          <cell r="K443"/>
          <cell r="L443"/>
          <cell r="M443">
            <v>1352481807</v>
          </cell>
          <cell r="N443"/>
          <cell r="O443">
            <v>1352481807</v>
          </cell>
          <cell r="P443">
            <v>112706817</v>
          </cell>
          <cell r="Q443">
            <v>225413634</v>
          </cell>
        </row>
        <row r="444">
          <cell r="A444">
            <v>20032</v>
          </cell>
          <cell r="B444" t="str">
            <v>20032</v>
          </cell>
          <cell r="C444" t="str">
            <v>CESAR</v>
          </cell>
          <cell r="D444" t="str">
            <v>A-03-03-05-001-002-11</v>
          </cell>
          <cell r="E444" t="str">
            <v>ASTREA</v>
          </cell>
          <cell r="F444">
            <v>8923015411</v>
          </cell>
          <cell r="G444">
            <v>892301541</v>
          </cell>
          <cell r="H444" t="str">
            <v>CESAR</v>
          </cell>
          <cell r="I444">
            <v>1</v>
          </cell>
          <cell r="J444"/>
          <cell r="K444"/>
          <cell r="L444"/>
          <cell r="M444">
            <v>535890495</v>
          </cell>
          <cell r="N444"/>
          <cell r="O444">
            <v>535890495</v>
          </cell>
          <cell r="P444">
            <v>44657541</v>
          </cell>
          <cell r="Q444">
            <v>89315082</v>
          </cell>
        </row>
        <row r="445">
          <cell r="A445">
            <v>20045</v>
          </cell>
          <cell r="B445" t="str">
            <v>20045</v>
          </cell>
          <cell r="C445" t="str">
            <v>CESAR</v>
          </cell>
          <cell r="D445" t="str">
            <v>A-03-03-05-001-002-11</v>
          </cell>
          <cell r="E445" t="str">
            <v>BECERRIL</v>
          </cell>
          <cell r="F445">
            <v>8000965764</v>
          </cell>
          <cell r="G445">
            <v>800096576</v>
          </cell>
          <cell r="H445" t="str">
            <v>CESAR</v>
          </cell>
          <cell r="I445">
            <v>1</v>
          </cell>
          <cell r="J445"/>
          <cell r="K445"/>
          <cell r="L445"/>
          <cell r="M445">
            <v>601615223</v>
          </cell>
          <cell r="N445"/>
          <cell r="O445">
            <v>601615223</v>
          </cell>
          <cell r="P445">
            <v>50134602</v>
          </cell>
          <cell r="Q445">
            <v>100269204</v>
          </cell>
        </row>
        <row r="446">
          <cell r="A446">
            <v>20060</v>
          </cell>
          <cell r="B446" t="str">
            <v>20060</v>
          </cell>
          <cell r="C446" t="str">
            <v>CESAR</v>
          </cell>
          <cell r="D446" t="str">
            <v>A-03-03-05-001-002-11</v>
          </cell>
          <cell r="E446" t="str">
            <v>BOSCONIA</v>
          </cell>
          <cell r="F446">
            <v>8923011308</v>
          </cell>
          <cell r="G446">
            <v>892301130</v>
          </cell>
          <cell r="H446" t="str">
            <v>CESAR</v>
          </cell>
          <cell r="I446">
            <v>1</v>
          </cell>
          <cell r="J446"/>
          <cell r="K446"/>
          <cell r="L446"/>
          <cell r="M446">
            <v>992179087</v>
          </cell>
          <cell r="N446"/>
          <cell r="O446">
            <v>992179087</v>
          </cell>
          <cell r="P446">
            <v>82681591</v>
          </cell>
          <cell r="Q446">
            <v>165363182</v>
          </cell>
        </row>
        <row r="447">
          <cell r="A447">
            <v>20175</v>
          </cell>
          <cell r="B447" t="str">
            <v>20175</v>
          </cell>
          <cell r="C447" t="str">
            <v>CESAR</v>
          </cell>
          <cell r="D447" t="str">
            <v>A-03-03-05-001-002-11</v>
          </cell>
          <cell r="E447" t="str">
            <v>CHIMICHAGUA</v>
          </cell>
          <cell r="F447">
            <v>8923008151</v>
          </cell>
          <cell r="G447">
            <v>892300815</v>
          </cell>
          <cell r="H447" t="str">
            <v>CESAR</v>
          </cell>
          <cell r="I447">
            <v>1</v>
          </cell>
          <cell r="J447"/>
          <cell r="K447"/>
          <cell r="L447"/>
          <cell r="M447">
            <v>886584367</v>
          </cell>
          <cell r="N447"/>
          <cell r="O447">
            <v>886584367</v>
          </cell>
          <cell r="P447">
            <v>73882031</v>
          </cell>
          <cell r="Q447">
            <v>147764062</v>
          </cell>
        </row>
        <row r="448">
          <cell r="A448">
            <v>20178</v>
          </cell>
          <cell r="B448" t="str">
            <v>20178</v>
          </cell>
          <cell r="C448" t="str">
            <v>CESAR</v>
          </cell>
          <cell r="D448" t="str">
            <v>A-03-03-05-001-002-11</v>
          </cell>
          <cell r="E448" t="str">
            <v>CHIRIGUANA</v>
          </cell>
          <cell r="F448">
            <v>8000965850</v>
          </cell>
          <cell r="G448">
            <v>800096585</v>
          </cell>
          <cell r="H448" t="str">
            <v>CESAR</v>
          </cell>
          <cell r="I448">
            <v>1</v>
          </cell>
          <cell r="J448"/>
          <cell r="K448"/>
          <cell r="L448"/>
          <cell r="M448">
            <v>637116615</v>
          </cell>
          <cell r="N448"/>
          <cell r="O448">
            <v>637116615</v>
          </cell>
          <cell r="P448">
            <v>53093051</v>
          </cell>
          <cell r="Q448">
            <v>106186102</v>
          </cell>
        </row>
        <row r="449">
          <cell r="A449">
            <v>20228</v>
          </cell>
          <cell r="B449" t="str">
            <v>20228</v>
          </cell>
          <cell r="C449" t="str">
            <v>CESAR</v>
          </cell>
          <cell r="D449" t="str">
            <v>A-03-03-05-001-002-11</v>
          </cell>
          <cell r="E449" t="str">
            <v>CURUMANI</v>
          </cell>
          <cell r="F449">
            <v>8000965804</v>
          </cell>
          <cell r="G449">
            <v>800096580</v>
          </cell>
          <cell r="H449" t="str">
            <v>CESAR</v>
          </cell>
          <cell r="I449">
            <v>1</v>
          </cell>
          <cell r="J449"/>
          <cell r="K449"/>
          <cell r="L449"/>
          <cell r="M449">
            <v>816044815</v>
          </cell>
          <cell r="N449"/>
          <cell r="O449">
            <v>816044815</v>
          </cell>
          <cell r="P449">
            <v>68003735</v>
          </cell>
          <cell r="Q449">
            <v>136007470</v>
          </cell>
        </row>
        <row r="450">
          <cell r="A450">
            <v>20238</v>
          </cell>
          <cell r="B450" t="str">
            <v>20238</v>
          </cell>
          <cell r="C450" t="str">
            <v>CESAR</v>
          </cell>
          <cell r="D450" t="str">
            <v>A-03-03-05-001-002-11</v>
          </cell>
          <cell r="E450" t="str">
            <v>EL COPEY</v>
          </cell>
          <cell r="F450">
            <v>8000965875</v>
          </cell>
          <cell r="G450">
            <v>800096587</v>
          </cell>
          <cell r="H450" t="str">
            <v>CESAR</v>
          </cell>
          <cell r="I450">
            <v>1</v>
          </cell>
          <cell r="J450"/>
          <cell r="K450"/>
          <cell r="L450"/>
          <cell r="M450">
            <v>679516311</v>
          </cell>
          <cell r="N450"/>
          <cell r="O450">
            <v>679516311</v>
          </cell>
          <cell r="P450">
            <v>56626359</v>
          </cell>
          <cell r="Q450">
            <v>113252718</v>
          </cell>
        </row>
        <row r="451">
          <cell r="A451">
            <v>20250</v>
          </cell>
          <cell r="B451" t="str">
            <v>20250</v>
          </cell>
          <cell r="C451" t="str">
            <v>CESAR</v>
          </cell>
          <cell r="D451" t="str">
            <v>A-03-03-05-001-002-11</v>
          </cell>
          <cell r="E451" t="str">
            <v>EL PASO</v>
          </cell>
          <cell r="F451">
            <v>8000965922</v>
          </cell>
          <cell r="G451">
            <v>800096592</v>
          </cell>
          <cell r="H451" t="str">
            <v>CESAR</v>
          </cell>
          <cell r="I451">
            <v>1</v>
          </cell>
          <cell r="J451"/>
          <cell r="K451"/>
          <cell r="L451"/>
          <cell r="M451">
            <v>1003144959</v>
          </cell>
          <cell r="N451"/>
          <cell r="O451">
            <v>1003144959</v>
          </cell>
          <cell r="P451">
            <v>83595413</v>
          </cell>
          <cell r="Q451">
            <v>167190826</v>
          </cell>
        </row>
        <row r="452">
          <cell r="A452">
            <v>20295</v>
          </cell>
          <cell r="B452" t="str">
            <v>20295</v>
          </cell>
          <cell r="C452" t="str">
            <v>CESAR</v>
          </cell>
          <cell r="D452" t="str">
            <v>A-03-03-05-001-002-11</v>
          </cell>
          <cell r="E452" t="str">
            <v>GAMARRA</v>
          </cell>
          <cell r="F452">
            <v>8000965954</v>
          </cell>
          <cell r="G452">
            <v>800096595</v>
          </cell>
          <cell r="H452" t="str">
            <v>CESAR</v>
          </cell>
          <cell r="I452">
            <v>1</v>
          </cell>
          <cell r="J452"/>
          <cell r="K452"/>
          <cell r="L452"/>
          <cell r="M452">
            <v>230299959</v>
          </cell>
          <cell r="N452"/>
          <cell r="O452">
            <v>230299959</v>
          </cell>
          <cell r="P452">
            <v>19191663</v>
          </cell>
          <cell r="Q452">
            <v>38383326</v>
          </cell>
        </row>
        <row r="453">
          <cell r="A453">
            <v>20310</v>
          </cell>
          <cell r="B453" t="str">
            <v>20310</v>
          </cell>
          <cell r="C453" t="str">
            <v>CESAR</v>
          </cell>
          <cell r="D453" t="str">
            <v>A-03-03-05-001-002-11</v>
          </cell>
          <cell r="E453" t="str">
            <v>GONZALEZ</v>
          </cell>
          <cell r="F453">
            <v>8000965979</v>
          </cell>
          <cell r="G453">
            <v>800096597</v>
          </cell>
          <cell r="H453" t="str">
            <v>CESAR</v>
          </cell>
          <cell r="I453">
            <v>1</v>
          </cell>
          <cell r="J453"/>
          <cell r="K453"/>
          <cell r="L453"/>
          <cell r="M453">
            <v>75607743</v>
          </cell>
          <cell r="N453"/>
          <cell r="O453">
            <v>75607743</v>
          </cell>
          <cell r="P453">
            <v>6300645</v>
          </cell>
          <cell r="Q453">
            <v>12601290</v>
          </cell>
        </row>
        <row r="454">
          <cell r="A454">
            <v>20383</v>
          </cell>
          <cell r="B454" t="str">
            <v>20383</v>
          </cell>
          <cell r="C454" t="str">
            <v>CESAR</v>
          </cell>
          <cell r="D454" t="str">
            <v>A-03-03-05-001-002-11</v>
          </cell>
          <cell r="E454" t="str">
            <v>LA GLORIA</v>
          </cell>
          <cell r="F454">
            <v>8000965993</v>
          </cell>
          <cell r="G454">
            <v>800096599</v>
          </cell>
          <cell r="H454" t="str">
            <v>CESAR</v>
          </cell>
          <cell r="I454">
            <v>1</v>
          </cell>
          <cell r="J454"/>
          <cell r="K454"/>
          <cell r="L454"/>
          <cell r="M454">
            <v>337546103</v>
          </cell>
          <cell r="N454"/>
          <cell r="O454">
            <v>337546103</v>
          </cell>
          <cell r="P454">
            <v>28128842</v>
          </cell>
          <cell r="Q454">
            <v>56257684</v>
          </cell>
        </row>
        <row r="455">
          <cell r="A455">
            <v>20400</v>
          </cell>
          <cell r="B455" t="str">
            <v>20400</v>
          </cell>
          <cell r="C455" t="str">
            <v>CESAR</v>
          </cell>
          <cell r="D455" t="str">
            <v>A-03-03-05-001-002-11</v>
          </cell>
          <cell r="E455" t="str">
            <v>LA JAGUA DE IBIRICO</v>
          </cell>
          <cell r="F455">
            <v>8001086838</v>
          </cell>
          <cell r="G455">
            <v>800108683</v>
          </cell>
          <cell r="H455" t="str">
            <v>CESAR</v>
          </cell>
          <cell r="I455">
            <v>1</v>
          </cell>
          <cell r="J455"/>
          <cell r="K455"/>
          <cell r="L455"/>
          <cell r="M455">
            <v>890070847</v>
          </cell>
          <cell r="N455"/>
          <cell r="O455">
            <v>890070847</v>
          </cell>
          <cell r="P455">
            <v>74172571</v>
          </cell>
          <cell r="Q455">
            <v>148345142</v>
          </cell>
        </row>
        <row r="456">
          <cell r="A456">
            <v>20443</v>
          </cell>
          <cell r="B456" t="str">
            <v>20443</v>
          </cell>
          <cell r="C456" t="str">
            <v>CESAR</v>
          </cell>
          <cell r="D456" t="str">
            <v>A-03-03-05-001-002-11</v>
          </cell>
          <cell r="E456" t="str">
            <v>MANAURE</v>
          </cell>
          <cell r="F456">
            <v>8923017615</v>
          </cell>
          <cell r="G456">
            <v>892301761</v>
          </cell>
          <cell r="H456" t="str">
            <v>CESAR</v>
          </cell>
          <cell r="I456">
            <v>1</v>
          </cell>
          <cell r="J456"/>
          <cell r="K456"/>
          <cell r="L456"/>
          <cell r="M456">
            <v>255235599</v>
          </cell>
          <cell r="N456"/>
          <cell r="O456">
            <v>255235599</v>
          </cell>
          <cell r="P456">
            <v>21269633</v>
          </cell>
          <cell r="Q456">
            <v>42539266</v>
          </cell>
        </row>
        <row r="457">
          <cell r="A457">
            <v>20517</v>
          </cell>
          <cell r="B457" t="str">
            <v>20517</v>
          </cell>
          <cell r="C457" t="str">
            <v>CESAR</v>
          </cell>
          <cell r="D457" t="str">
            <v>A-03-03-05-001-002-11</v>
          </cell>
          <cell r="E457" t="str">
            <v>PAILITAS</v>
          </cell>
          <cell r="F457">
            <v>8000966107</v>
          </cell>
          <cell r="G457">
            <v>800096610</v>
          </cell>
          <cell r="H457" t="str">
            <v>CESAR</v>
          </cell>
          <cell r="I457">
            <v>1</v>
          </cell>
          <cell r="J457"/>
          <cell r="K457"/>
          <cell r="L457" t="str">
            <v>No. 0656 del 10-03-2017</v>
          </cell>
          <cell r="M457">
            <v>320913003</v>
          </cell>
          <cell r="N457"/>
          <cell r="O457">
            <v>320913003</v>
          </cell>
          <cell r="P457">
            <v>26742750</v>
          </cell>
          <cell r="Q457">
            <v>53485500</v>
          </cell>
        </row>
        <row r="458">
          <cell r="A458">
            <v>20550</v>
          </cell>
          <cell r="B458" t="str">
            <v>20550</v>
          </cell>
          <cell r="C458" t="str">
            <v>CESAR</v>
          </cell>
          <cell r="D458" t="str">
            <v>A-03-03-05-001-002-11</v>
          </cell>
          <cell r="E458" t="str">
            <v>PELAYA</v>
          </cell>
          <cell r="F458">
            <v>8000966139</v>
          </cell>
          <cell r="G458">
            <v>800096613</v>
          </cell>
          <cell r="H458" t="str">
            <v>CESAR</v>
          </cell>
          <cell r="I458">
            <v>1</v>
          </cell>
          <cell r="J458"/>
          <cell r="K458"/>
          <cell r="L458"/>
          <cell r="M458">
            <v>444108431</v>
          </cell>
          <cell r="N458"/>
          <cell r="O458">
            <v>444108431</v>
          </cell>
          <cell r="P458">
            <v>37009036</v>
          </cell>
          <cell r="Q458">
            <v>74018072</v>
          </cell>
        </row>
        <row r="459">
          <cell r="A459">
            <v>20570</v>
          </cell>
          <cell r="B459" t="str">
            <v>20570</v>
          </cell>
          <cell r="C459" t="str">
            <v>CESAR</v>
          </cell>
          <cell r="D459" t="str">
            <v>A-03-03-05-001-002-11</v>
          </cell>
          <cell r="E459" t="str">
            <v>PUEBLO BELLO</v>
          </cell>
          <cell r="F459">
            <v>8240016241</v>
          </cell>
          <cell r="G459">
            <v>824001624</v>
          </cell>
          <cell r="H459" t="str">
            <v>CESAR</v>
          </cell>
          <cell r="I459">
            <v>1</v>
          </cell>
          <cell r="J459"/>
          <cell r="K459"/>
          <cell r="L459"/>
          <cell r="M459">
            <v>1076921391</v>
          </cell>
          <cell r="N459"/>
          <cell r="O459">
            <v>1076921391</v>
          </cell>
          <cell r="P459">
            <v>89743449</v>
          </cell>
          <cell r="Q459">
            <v>179486898</v>
          </cell>
        </row>
        <row r="460">
          <cell r="A460">
            <v>20614</v>
          </cell>
          <cell r="B460" t="str">
            <v>20614</v>
          </cell>
          <cell r="C460" t="str">
            <v>CESAR</v>
          </cell>
          <cell r="D460" t="str">
            <v>A-03-03-05-001-002-11</v>
          </cell>
          <cell r="E460" t="str">
            <v>RIO DE ORO</v>
          </cell>
          <cell r="F460">
            <v>8923001231</v>
          </cell>
          <cell r="G460">
            <v>892300123</v>
          </cell>
          <cell r="H460" t="str">
            <v>CESAR</v>
          </cell>
          <cell r="I460">
            <v>1</v>
          </cell>
          <cell r="J460"/>
          <cell r="K460"/>
          <cell r="L460"/>
          <cell r="M460">
            <v>284567843</v>
          </cell>
          <cell r="N460"/>
          <cell r="O460">
            <v>284567843</v>
          </cell>
          <cell r="P460">
            <v>23713987</v>
          </cell>
          <cell r="Q460">
            <v>47427974</v>
          </cell>
        </row>
        <row r="461">
          <cell r="A461">
            <v>20621</v>
          </cell>
          <cell r="B461" t="str">
            <v>20621</v>
          </cell>
          <cell r="C461" t="str">
            <v>CESAR</v>
          </cell>
          <cell r="D461" t="str">
            <v>A-03-03-05-001-002-11</v>
          </cell>
          <cell r="E461" t="str">
            <v>LA PAZ</v>
          </cell>
          <cell r="F461">
            <v>8000966051</v>
          </cell>
          <cell r="G461">
            <v>800096605</v>
          </cell>
          <cell r="H461" t="str">
            <v>CESAR</v>
          </cell>
          <cell r="I461">
            <v>1</v>
          </cell>
          <cell r="J461"/>
          <cell r="K461"/>
          <cell r="L461"/>
          <cell r="M461">
            <v>626296399</v>
          </cell>
          <cell r="N461"/>
          <cell r="O461">
            <v>626296399</v>
          </cell>
          <cell r="P461">
            <v>52191367</v>
          </cell>
          <cell r="Q461">
            <v>104382734</v>
          </cell>
        </row>
        <row r="462">
          <cell r="A462">
            <v>20710</v>
          </cell>
          <cell r="B462" t="str">
            <v>20710</v>
          </cell>
          <cell r="C462" t="str">
            <v>CESAR</v>
          </cell>
          <cell r="D462" t="str">
            <v>A-03-03-05-001-002-11</v>
          </cell>
          <cell r="E462" t="str">
            <v>SAN ALBERTO</v>
          </cell>
          <cell r="F462">
            <v>8000966192</v>
          </cell>
          <cell r="G462">
            <v>800096619</v>
          </cell>
          <cell r="H462" t="str">
            <v>CESAR</v>
          </cell>
          <cell r="I462">
            <v>1</v>
          </cell>
          <cell r="J462"/>
          <cell r="K462"/>
          <cell r="L462"/>
          <cell r="M462">
            <v>387290367</v>
          </cell>
          <cell r="N462"/>
          <cell r="O462">
            <v>387290367</v>
          </cell>
          <cell r="P462">
            <v>32274197</v>
          </cell>
          <cell r="Q462">
            <v>64548394</v>
          </cell>
        </row>
        <row r="463">
          <cell r="A463">
            <v>20750</v>
          </cell>
          <cell r="B463" t="str">
            <v>20750</v>
          </cell>
          <cell r="C463" t="str">
            <v>CESAR</v>
          </cell>
          <cell r="D463" t="str">
            <v>A-03-03-05-001-002-11</v>
          </cell>
          <cell r="E463" t="str">
            <v>SAN DIEGO</v>
          </cell>
          <cell r="F463">
            <v>8000966232</v>
          </cell>
          <cell r="G463">
            <v>800096623</v>
          </cell>
          <cell r="H463" t="str">
            <v>CESAR</v>
          </cell>
          <cell r="I463">
            <v>1</v>
          </cell>
          <cell r="J463"/>
          <cell r="K463"/>
          <cell r="L463"/>
          <cell r="M463">
            <v>340852443</v>
          </cell>
          <cell r="N463"/>
          <cell r="O463">
            <v>340852443</v>
          </cell>
          <cell r="P463">
            <v>28404370</v>
          </cell>
          <cell r="Q463">
            <v>56808740</v>
          </cell>
        </row>
        <row r="464">
          <cell r="A464">
            <v>20770</v>
          </cell>
          <cell r="B464" t="str">
            <v>20770</v>
          </cell>
          <cell r="C464" t="str">
            <v>CESAR</v>
          </cell>
          <cell r="D464" t="str">
            <v>A-03-03-05-001-002-11</v>
          </cell>
          <cell r="E464" t="str">
            <v>SAN MARTIN</v>
          </cell>
          <cell r="F464">
            <v>8923010933</v>
          </cell>
          <cell r="G464">
            <v>892301093</v>
          </cell>
          <cell r="H464" t="str">
            <v>CESAR</v>
          </cell>
          <cell r="I464">
            <v>1</v>
          </cell>
          <cell r="J464"/>
          <cell r="K464"/>
          <cell r="L464"/>
          <cell r="M464">
            <v>502955271</v>
          </cell>
          <cell r="N464"/>
          <cell r="O464">
            <v>502955271</v>
          </cell>
          <cell r="P464">
            <v>41912939</v>
          </cell>
          <cell r="Q464">
            <v>83825878</v>
          </cell>
        </row>
        <row r="465">
          <cell r="A465">
            <v>20787</v>
          </cell>
          <cell r="B465" t="str">
            <v>20787</v>
          </cell>
          <cell r="C465" t="str">
            <v>CESAR</v>
          </cell>
          <cell r="D465" t="str">
            <v>A-03-03-05-001-002-11</v>
          </cell>
          <cell r="E465" t="str">
            <v>TAMALAMEQUE</v>
          </cell>
          <cell r="F465">
            <v>8000966264</v>
          </cell>
          <cell r="G465">
            <v>800096626</v>
          </cell>
          <cell r="H465" t="str">
            <v>CESAR</v>
          </cell>
          <cell r="I465">
            <v>1</v>
          </cell>
          <cell r="J465"/>
          <cell r="K465"/>
          <cell r="L465"/>
          <cell r="M465">
            <v>407299895</v>
          </cell>
          <cell r="N465"/>
          <cell r="O465">
            <v>407299895</v>
          </cell>
          <cell r="P465">
            <v>33941658</v>
          </cell>
          <cell r="Q465">
            <v>67883316</v>
          </cell>
        </row>
        <row r="466">
          <cell r="A466">
            <v>20001</v>
          </cell>
          <cell r="B466" t="str">
            <v>20001</v>
          </cell>
          <cell r="C466" t="str">
            <v>CESAR</v>
          </cell>
          <cell r="D466" t="str">
            <v>A-03-03-05-001-002-77</v>
          </cell>
          <cell r="E466" t="str">
            <v>VALLEDUPAR</v>
          </cell>
          <cell r="F466">
            <v>8000989118</v>
          </cell>
          <cell r="G466">
            <v>800098911</v>
          </cell>
          <cell r="H466" t="str">
            <v>VALLEDUPAR</v>
          </cell>
          <cell r="I466">
            <v>1</v>
          </cell>
          <cell r="J466" t="str">
            <v>CERTIFICADO</v>
          </cell>
          <cell r="K466"/>
          <cell r="L466"/>
          <cell r="M466">
            <v>5491244543</v>
          </cell>
          <cell r="N466"/>
          <cell r="O466">
            <v>5491244543</v>
          </cell>
          <cell r="P466">
            <v>457603712</v>
          </cell>
          <cell r="Q466">
            <v>915207424</v>
          </cell>
        </row>
        <row r="467">
          <cell r="A467">
            <v>27006</v>
          </cell>
          <cell r="B467" t="str">
            <v>27006</v>
          </cell>
          <cell r="C467" t="str">
            <v>CHOCO</v>
          </cell>
          <cell r="D467" t="str">
            <v>A-03-03-05-001-002-12</v>
          </cell>
          <cell r="E467" t="str">
            <v>ACANDI</v>
          </cell>
          <cell r="F467">
            <v>8916800508</v>
          </cell>
          <cell r="G467">
            <v>891680050</v>
          </cell>
          <cell r="H467" t="str">
            <v>CHOCO</v>
          </cell>
          <cell r="I467">
            <v>1</v>
          </cell>
          <cell r="J467"/>
          <cell r="K467"/>
          <cell r="L467"/>
          <cell r="M467">
            <v>337060515</v>
          </cell>
          <cell r="N467"/>
          <cell r="O467">
            <v>337060515</v>
          </cell>
          <cell r="P467">
            <v>28088376</v>
          </cell>
          <cell r="Q467">
            <v>56176752</v>
          </cell>
        </row>
        <row r="468">
          <cell r="A468">
            <v>27025</v>
          </cell>
          <cell r="B468" t="str">
            <v>27025</v>
          </cell>
          <cell r="C468" t="str">
            <v>CHOCO</v>
          </cell>
          <cell r="D468" t="str">
            <v>A-03-03-05-001-002-12</v>
          </cell>
          <cell r="E468" t="str">
            <v>ALTO BAUDO</v>
          </cell>
          <cell r="F468">
            <v>8916000624</v>
          </cell>
          <cell r="G468">
            <v>891600062</v>
          </cell>
          <cell r="H468" t="str">
            <v>CHOCO</v>
          </cell>
          <cell r="I468">
            <v>1</v>
          </cell>
          <cell r="J468"/>
          <cell r="K468"/>
          <cell r="L468"/>
          <cell r="M468">
            <v>1316369999</v>
          </cell>
          <cell r="N468"/>
          <cell r="O468">
            <v>1316369999</v>
          </cell>
          <cell r="P468">
            <v>109697500</v>
          </cell>
          <cell r="Q468">
            <v>219395000</v>
          </cell>
        </row>
        <row r="469">
          <cell r="A469">
            <v>27050</v>
          </cell>
          <cell r="B469" t="str">
            <v>27050</v>
          </cell>
          <cell r="C469" t="str">
            <v>CHOCO</v>
          </cell>
          <cell r="D469" t="str">
            <v>A-03-03-05-001-002-12</v>
          </cell>
          <cell r="E469" t="str">
            <v>ATRATO</v>
          </cell>
          <cell r="F469">
            <v>8180003951</v>
          </cell>
          <cell r="G469">
            <v>818000395</v>
          </cell>
          <cell r="H469" t="str">
            <v>CHOCO</v>
          </cell>
          <cell r="I469">
            <v>1</v>
          </cell>
          <cell r="J469"/>
          <cell r="K469"/>
          <cell r="L469"/>
          <cell r="M469">
            <v>178697451</v>
          </cell>
          <cell r="N469"/>
          <cell r="O469">
            <v>178697451</v>
          </cell>
          <cell r="P469">
            <v>14891454</v>
          </cell>
          <cell r="Q469">
            <v>29782908</v>
          </cell>
        </row>
        <row r="470">
          <cell r="A470">
            <v>27073</v>
          </cell>
          <cell r="B470" t="str">
            <v>27073</v>
          </cell>
          <cell r="C470" t="str">
            <v>CHOCO</v>
          </cell>
          <cell r="D470" t="str">
            <v>A-03-03-05-001-002-12</v>
          </cell>
          <cell r="E470" t="str">
            <v>BAGADO</v>
          </cell>
          <cell r="F470">
            <v>8916800554</v>
          </cell>
          <cell r="G470">
            <v>891680055</v>
          </cell>
          <cell r="H470" t="str">
            <v>CHOCO</v>
          </cell>
          <cell r="I470">
            <v>1</v>
          </cell>
          <cell r="J470"/>
          <cell r="K470"/>
          <cell r="L470"/>
          <cell r="M470">
            <v>699449359</v>
          </cell>
          <cell r="N470"/>
          <cell r="O470">
            <v>699449359</v>
          </cell>
          <cell r="P470">
            <v>58287447</v>
          </cell>
          <cell r="Q470">
            <v>116574894</v>
          </cell>
        </row>
        <row r="471">
          <cell r="A471">
            <v>27075</v>
          </cell>
          <cell r="B471" t="str">
            <v>27075</v>
          </cell>
          <cell r="C471" t="str">
            <v>CHOCO</v>
          </cell>
          <cell r="D471" t="str">
            <v>A-03-03-05-001-002-12</v>
          </cell>
          <cell r="E471" t="str">
            <v>BAHIA SOLANO</v>
          </cell>
          <cell r="F471">
            <v>8916803953</v>
          </cell>
          <cell r="G471">
            <v>891680395</v>
          </cell>
          <cell r="H471" t="str">
            <v>CHOCO</v>
          </cell>
          <cell r="I471">
            <v>1</v>
          </cell>
          <cell r="J471"/>
          <cell r="K471" t="str">
            <v>No. 3446 del 25-10-2017</v>
          </cell>
          <cell r="L471" t="str">
            <v>No. 1747 del 20-06-2018</v>
          </cell>
          <cell r="M471">
            <v>281257571</v>
          </cell>
          <cell r="N471"/>
          <cell r="O471">
            <v>281257571</v>
          </cell>
          <cell r="P471">
            <v>23438131</v>
          </cell>
          <cell r="Q471">
            <v>46876262</v>
          </cell>
        </row>
        <row r="472">
          <cell r="A472">
            <v>27077</v>
          </cell>
          <cell r="B472" t="str">
            <v>27077</v>
          </cell>
          <cell r="C472" t="str">
            <v>CHOCO</v>
          </cell>
          <cell r="D472" t="str">
            <v>A-03-03-05-001-002-12</v>
          </cell>
          <cell r="E472" t="str">
            <v>BAJO BAUDO-PIZA</v>
          </cell>
          <cell r="F472">
            <v>8000955895</v>
          </cell>
          <cell r="G472">
            <v>800095589</v>
          </cell>
          <cell r="H472" t="str">
            <v>CHOCO</v>
          </cell>
          <cell r="I472">
            <v>1</v>
          </cell>
          <cell r="J472"/>
          <cell r="K472"/>
          <cell r="L472"/>
          <cell r="M472">
            <v>877382271</v>
          </cell>
          <cell r="N472"/>
          <cell r="O472">
            <v>877382271</v>
          </cell>
          <cell r="P472">
            <v>73115189</v>
          </cell>
          <cell r="Q472">
            <v>146230378</v>
          </cell>
        </row>
        <row r="473">
          <cell r="A473">
            <v>27099</v>
          </cell>
          <cell r="B473" t="str">
            <v>27099</v>
          </cell>
          <cell r="C473" t="str">
            <v>CHOCO</v>
          </cell>
          <cell r="D473" t="str">
            <v>A-03-03-05-001-002-12</v>
          </cell>
          <cell r="E473" t="str">
            <v>BOJAYA</v>
          </cell>
          <cell r="F473">
            <v>8000703758</v>
          </cell>
          <cell r="G473">
            <v>800070375</v>
          </cell>
          <cell r="H473" t="str">
            <v>CHOCO</v>
          </cell>
          <cell r="I473">
            <v>1</v>
          </cell>
          <cell r="J473"/>
          <cell r="K473"/>
          <cell r="L473"/>
          <cell r="M473">
            <v>709096583</v>
          </cell>
          <cell r="N473"/>
          <cell r="O473">
            <v>709096583</v>
          </cell>
          <cell r="P473">
            <v>59091382</v>
          </cell>
          <cell r="Q473">
            <v>118182764</v>
          </cell>
        </row>
        <row r="474">
          <cell r="A474">
            <v>27135</v>
          </cell>
          <cell r="B474" t="str">
            <v>27135</v>
          </cell>
          <cell r="C474" t="str">
            <v>CHOCO</v>
          </cell>
          <cell r="D474" t="str">
            <v>A-03-03-05-001-002-12</v>
          </cell>
          <cell r="E474" t="str">
            <v>CANTON DEL SAN PABLO</v>
          </cell>
          <cell r="F474">
            <v>8002394145</v>
          </cell>
          <cell r="G474">
            <v>800239414</v>
          </cell>
          <cell r="H474" t="str">
            <v>CHOCO</v>
          </cell>
          <cell r="I474">
            <v>1</v>
          </cell>
          <cell r="J474"/>
          <cell r="K474"/>
          <cell r="L474"/>
          <cell r="M474">
            <v>181815161</v>
          </cell>
          <cell r="N474"/>
          <cell r="O474">
            <v>181815161</v>
          </cell>
          <cell r="P474">
            <v>15151263</v>
          </cell>
          <cell r="Q474">
            <v>30302526</v>
          </cell>
        </row>
        <row r="475">
          <cell r="A475">
            <v>27150</v>
          </cell>
          <cell r="B475" t="str">
            <v>27150</v>
          </cell>
          <cell r="C475" t="str">
            <v>CHOCO</v>
          </cell>
          <cell r="D475" t="str">
            <v>A-03-03-05-001-002-12</v>
          </cell>
          <cell r="E475" t="str">
            <v>CARMEN DEL DARIEN</v>
          </cell>
          <cell r="F475">
            <v>8180013419</v>
          </cell>
          <cell r="G475">
            <v>818001341</v>
          </cell>
          <cell r="H475" t="str">
            <v>CHOCO</v>
          </cell>
          <cell r="I475">
            <v>1</v>
          </cell>
          <cell r="J475"/>
          <cell r="K475"/>
          <cell r="L475"/>
          <cell r="M475">
            <v>579779527</v>
          </cell>
          <cell r="N475"/>
          <cell r="O475">
            <v>579779527</v>
          </cell>
          <cell r="P475">
            <v>48314961</v>
          </cell>
          <cell r="Q475">
            <v>96629922</v>
          </cell>
        </row>
        <row r="476">
          <cell r="A476">
            <v>27160</v>
          </cell>
          <cell r="B476" t="str">
            <v>27160</v>
          </cell>
          <cell r="C476" t="str">
            <v>CHOCO</v>
          </cell>
          <cell r="D476" t="str">
            <v>A-03-03-05-001-002-12</v>
          </cell>
          <cell r="E476" t="str">
            <v>CERTEGUI</v>
          </cell>
          <cell r="F476">
            <v>8180012023</v>
          </cell>
          <cell r="G476">
            <v>818001202</v>
          </cell>
          <cell r="H476" t="str">
            <v>CHOCO</v>
          </cell>
          <cell r="I476">
            <v>1</v>
          </cell>
          <cell r="J476"/>
          <cell r="K476"/>
          <cell r="L476"/>
          <cell r="M476">
            <v>168786633</v>
          </cell>
          <cell r="N476"/>
          <cell r="O476">
            <v>168786633</v>
          </cell>
          <cell r="P476">
            <v>14065553</v>
          </cell>
          <cell r="Q476">
            <v>28131106</v>
          </cell>
        </row>
        <row r="477">
          <cell r="A477">
            <v>27205</v>
          </cell>
          <cell r="B477" t="str">
            <v>27205</v>
          </cell>
          <cell r="C477" t="str">
            <v>CHOCO</v>
          </cell>
          <cell r="D477" t="str">
            <v>A-03-03-05-001-002-12</v>
          </cell>
          <cell r="E477" t="str">
            <v>CONDOTO</v>
          </cell>
          <cell r="F477">
            <v>8916800579</v>
          </cell>
          <cell r="G477">
            <v>891680057</v>
          </cell>
          <cell r="H477" t="str">
            <v>CHOCO</v>
          </cell>
          <cell r="I477">
            <v>1</v>
          </cell>
          <cell r="J477"/>
          <cell r="K477"/>
          <cell r="L477"/>
          <cell r="M477">
            <v>540268887</v>
          </cell>
          <cell r="N477"/>
          <cell r="O477">
            <v>540268887</v>
          </cell>
          <cell r="P477">
            <v>45022407</v>
          </cell>
          <cell r="Q477">
            <v>90044814</v>
          </cell>
        </row>
        <row r="478">
          <cell r="A478">
            <v>27245</v>
          </cell>
          <cell r="B478" t="str">
            <v>27245</v>
          </cell>
          <cell r="C478" t="str">
            <v>CHOCO</v>
          </cell>
          <cell r="D478" t="str">
            <v>A-03-03-05-001-002-12</v>
          </cell>
          <cell r="E478" t="str">
            <v>EL CARMEN</v>
          </cell>
          <cell r="F478">
            <v>8916800619</v>
          </cell>
          <cell r="G478">
            <v>891680061</v>
          </cell>
          <cell r="H478" t="str">
            <v>CHOCO</v>
          </cell>
          <cell r="I478">
            <v>1</v>
          </cell>
          <cell r="J478"/>
          <cell r="K478"/>
          <cell r="L478"/>
          <cell r="M478">
            <v>272738391</v>
          </cell>
          <cell r="N478"/>
          <cell r="O478">
            <v>272738391</v>
          </cell>
          <cell r="P478">
            <v>22728199</v>
          </cell>
          <cell r="Q478">
            <v>45456398</v>
          </cell>
        </row>
        <row r="479">
          <cell r="A479">
            <v>27250</v>
          </cell>
          <cell r="B479" t="str">
            <v>27250</v>
          </cell>
          <cell r="C479" t="str">
            <v>CHOCO</v>
          </cell>
          <cell r="D479" t="str">
            <v>A-03-03-05-001-002-12</v>
          </cell>
          <cell r="E479" t="str">
            <v>LITORAL DEL SAN JUAN</v>
          </cell>
          <cell r="F479">
            <v>8180000022</v>
          </cell>
          <cell r="G479">
            <v>818000002</v>
          </cell>
          <cell r="H479" t="str">
            <v>CHOCO</v>
          </cell>
          <cell r="I479">
            <v>1</v>
          </cell>
          <cell r="J479"/>
          <cell r="K479"/>
          <cell r="L479"/>
          <cell r="M479">
            <v>678475039</v>
          </cell>
          <cell r="N479"/>
          <cell r="O479">
            <v>678475039</v>
          </cell>
          <cell r="P479">
            <v>56539587</v>
          </cell>
          <cell r="Q479">
            <v>113079174</v>
          </cell>
        </row>
        <row r="480">
          <cell r="A480">
            <v>27361</v>
          </cell>
          <cell r="B480" t="str">
            <v>27361</v>
          </cell>
          <cell r="C480" t="str">
            <v>CHOCO</v>
          </cell>
          <cell r="D480" t="str">
            <v>A-03-03-05-001-002-12</v>
          </cell>
          <cell r="E480" t="str">
            <v>ITSMINA</v>
          </cell>
          <cell r="F480">
            <v>8916800672</v>
          </cell>
          <cell r="G480">
            <v>891680067</v>
          </cell>
          <cell r="H480" t="str">
            <v>CHOCO</v>
          </cell>
          <cell r="I480">
            <v>1</v>
          </cell>
          <cell r="J480"/>
          <cell r="K480"/>
          <cell r="L480"/>
          <cell r="M480">
            <v>1853059199</v>
          </cell>
          <cell r="N480"/>
          <cell r="O480">
            <v>1853059199</v>
          </cell>
          <cell r="P480">
            <v>154421600</v>
          </cell>
          <cell r="Q480">
            <v>308843200</v>
          </cell>
        </row>
        <row r="481">
          <cell r="A481">
            <v>27372</v>
          </cell>
          <cell r="B481" t="str">
            <v>27372</v>
          </cell>
          <cell r="C481" t="str">
            <v>CHOCO</v>
          </cell>
          <cell r="D481" t="str">
            <v>A-03-03-05-001-002-12</v>
          </cell>
          <cell r="E481" t="str">
            <v>JURADO</v>
          </cell>
          <cell r="F481">
            <v>8916804027</v>
          </cell>
          <cell r="G481">
            <v>891680402</v>
          </cell>
          <cell r="H481" t="str">
            <v>CHOCO</v>
          </cell>
          <cell r="I481">
            <v>1</v>
          </cell>
          <cell r="J481"/>
          <cell r="K481"/>
          <cell r="L481"/>
          <cell r="M481">
            <v>179940229</v>
          </cell>
          <cell r="N481"/>
          <cell r="O481">
            <v>179940229</v>
          </cell>
          <cell r="P481">
            <v>14995019</v>
          </cell>
          <cell r="Q481">
            <v>29990038</v>
          </cell>
        </row>
        <row r="482">
          <cell r="A482">
            <v>27413</v>
          </cell>
          <cell r="B482" t="str">
            <v>27413</v>
          </cell>
          <cell r="C482" t="str">
            <v>CHOCO</v>
          </cell>
          <cell r="D482" t="str">
            <v>A-03-03-05-001-002-12</v>
          </cell>
          <cell r="E482" t="str">
            <v>LLORO</v>
          </cell>
          <cell r="F482">
            <v>8916802812</v>
          </cell>
          <cell r="G482">
            <v>891680281</v>
          </cell>
          <cell r="H482" t="str">
            <v>CHOCO</v>
          </cell>
          <cell r="I482">
            <v>1</v>
          </cell>
          <cell r="J482"/>
          <cell r="K482"/>
          <cell r="L482"/>
          <cell r="M482">
            <v>592024447</v>
          </cell>
          <cell r="N482"/>
          <cell r="O482">
            <v>592024447</v>
          </cell>
          <cell r="P482">
            <v>49335371</v>
          </cell>
          <cell r="Q482">
            <v>98670742</v>
          </cell>
        </row>
        <row r="483">
          <cell r="A483">
            <v>27425</v>
          </cell>
          <cell r="B483" t="str">
            <v>27425</v>
          </cell>
          <cell r="C483" t="str">
            <v>CHOCO</v>
          </cell>
          <cell r="D483" t="str">
            <v>A-03-03-05-001-002-12</v>
          </cell>
          <cell r="E483" t="str">
            <v>MEDIO ATRATO</v>
          </cell>
          <cell r="F483">
            <v>8180009413</v>
          </cell>
          <cell r="G483">
            <v>818000941</v>
          </cell>
          <cell r="H483" t="str">
            <v>CHOCO</v>
          </cell>
          <cell r="I483">
            <v>1</v>
          </cell>
          <cell r="J483"/>
          <cell r="K483"/>
          <cell r="L483"/>
          <cell r="M483">
            <v>255250235</v>
          </cell>
          <cell r="N483"/>
          <cell r="O483">
            <v>255250235</v>
          </cell>
          <cell r="P483">
            <v>21270853</v>
          </cell>
          <cell r="Q483">
            <v>42541706</v>
          </cell>
        </row>
        <row r="484">
          <cell r="A484">
            <v>27430</v>
          </cell>
          <cell r="B484" t="str">
            <v>27430</v>
          </cell>
          <cell r="C484" t="str">
            <v>CHOCO</v>
          </cell>
          <cell r="D484" t="str">
            <v>A-03-03-05-001-002-12</v>
          </cell>
          <cell r="E484" t="str">
            <v>MEDIO BAUDO</v>
          </cell>
          <cell r="F484">
            <v>8180009072</v>
          </cell>
          <cell r="G484">
            <v>818000907</v>
          </cell>
          <cell r="H484" t="str">
            <v>CHOCO</v>
          </cell>
          <cell r="I484">
            <v>1</v>
          </cell>
          <cell r="J484"/>
          <cell r="K484"/>
          <cell r="L484"/>
          <cell r="M484">
            <v>493423095</v>
          </cell>
          <cell r="N484"/>
          <cell r="O484">
            <v>493423095</v>
          </cell>
          <cell r="P484">
            <v>41118591</v>
          </cell>
          <cell r="Q484">
            <v>82237182</v>
          </cell>
        </row>
        <row r="485">
          <cell r="A485">
            <v>27450</v>
          </cell>
          <cell r="B485" t="str">
            <v>27450</v>
          </cell>
          <cell r="C485" t="str">
            <v>CHOCO</v>
          </cell>
          <cell r="D485" t="str">
            <v>A-03-03-05-001-002-12</v>
          </cell>
          <cell r="E485" t="str">
            <v>MEDIO SAN JUAN</v>
          </cell>
          <cell r="F485">
            <v>8180012062</v>
          </cell>
          <cell r="G485">
            <v>818001206</v>
          </cell>
          <cell r="H485" t="str">
            <v>CHOCO</v>
          </cell>
          <cell r="I485">
            <v>1</v>
          </cell>
          <cell r="J485"/>
          <cell r="K485"/>
          <cell r="L485"/>
          <cell r="M485">
            <v>422920703</v>
          </cell>
          <cell r="N485"/>
          <cell r="O485">
            <v>422920703</v>
          </cell>
          <cell r="P485">
            <v>35243392</v>
          </cell>
          <cell r="Q485">
            <v>70486784</v>
          </cell>
        </row>
        <row r="486">
          <cell r="A486">
            <v>27491</v>
          </cell>
          <cell r="B486" t="str">
            <v>27491</v>
          </cell>
          <cell r="C486" t="str">
            <v>CHOCO</v>
          </cell>
          <cell r="D486" t="str">
            <v>A-03-03-05-001-002-12</v>
          </cell>
          <cell r="E486" t="str">
            <v>NOVITA</v>
          </cell>
          <cell r="F486">
            <v>8916800751</v>
          </cell>
          <cell r="G486">
            <v>891680075</v>
          </cell>
          <cell r="H486" t="str">
            <v>CHOCO</v>
          </cell>
          <cell r="I486">
            <v>1</v>
          </cell>
          <cell r="J486"/>
          <cell r="K486"/>
          <cell r="L486"/>
          <cell r="M486">
            <v>223165835</v>
          </cell>
          <cell r="N486"/>
          <cell r="O486">
            <v>223165835</v>
          </cell>
          <cell r="P486">
            <v>18597153</v>
          </cell>
          <cell r="Q486">
            <v>37194306</v>
          </cell>
        </row>
        <row r="487">
          <cell r="A487">
            <v>27495</v>
          </cell>
          <cell r="B487" t="str">
            <v>27495</v>
          </cell>
          <cell r="C487" t="str">
            <v>CHOCO</v>
          </cell>
          <cell r="D487" t="str">
            <v>A-03-03-05-001-002-12</v>
          </cell>
          <cell r="E487" t="str">
            <v>NUQUI</v>
          </cell>
          <cell r="F487">
            <v>8916800769</v>
          </cell>
          <cell r="G487">
            <v>891680076</v>
          </cell>
          <cell r="H487" t="str">
            <v>CHOCO</v>
          </cell>
          <cell r="I487">
            <v>1</v>
          </cell>
          <cell r="J487"/>
          <cell r="K487"/>
          <cell r="L487"/>
          <cell r="M487">
            <v>294417427</v>
          </cell>
          <cell r="N487"/>
          <cell r="O487">
            <v>294417427</v>
          </cell>
          <cell r="P487">
            <v>24534786</v>
          </cell>
          <cell r="Q487">
            <v>49069572</v>
          </cell>
        </row>
        <row r="488">
          <cell r="A488">
            <v>27580</v>
          </cell>
          <cell r="B488" t="str">
            <v>27580</v>
          </cell>
          <cell r="C488" t="str">
            <v>CHOCO</v>
          </cell>
          <cell r="D488" t="str">
            <v>A-03-03-05-001-002-12</v>
          </cell>
          <cell r="E488" t="str">
            <v>RIO IRO</v>
          </cell>
          <cell r="F488">
            <v>8180012030</v>
          </cell>
          <cell r="G488">
            <v>818001203</v>
          </cell>
          <cell r="H488" t="str">
            <v>CHOCO</v>
          </cell>
          <cell r="I488">
            <v>1</v>
          </cell>
          <cell r="J488"/>
          <cell r="K488"/>
          <cell r="L488"/>
          <cell r="M488">
            <v>197199327</v>
          </cell>
          <cell r="N488"/>
          <cell r="O488">
            <v>197199327</v>
          </cell>
          <cell r="P488">
            <v>16433277</v>
          </cell>
          <cell r="Q488">
            <v>32866554</v>
          </cell>
        </row>
        <row r="489">
          <cell r="A489">
            <v>27600</v>
          </cell>
          <cell r="B489" t="str">
            <v>27600</v>
          </cell>
          <cell r="C489" t="str">
            <v>CHOCO</v>
          </cell>
          <cell r="D489" t="str">
            <v>A-03-03-05-001-002-12</v>
          </cell>
          <cell r="E489" t="str">
            <v>RIO QUITO</v>
          </cell>
          <cell r="F489">
            <v>8180008991</v>
          </cell>
          <cell r="G489">
            <v>818000899</v>
          </cell>
          <cell r="H489" t="str">
            <v>CHOCO</v>
          </cell>
          <cell r="I489">
            <v>1</v>
          </cell>
          <cell r="J489"/>
          <cell r="K489"/>
          <cell r="L489"/>
          <cell r="M489">
            <v>295987127</v>
          </cell>
          <cell r="N489"/>
          <cell r="O489">
            <v>295987127</v>
          </cell>
          <cell r="P489">
            <v>24665594</v>
          </cell>
          <cell r="Q489">
            <v>49331188</v>
          </cell>
        </row>
        <row r="490">
          <cell r="A490">
            <v>27615</v>
          </cell>
          <cell r="B490" t="str">
            <v>27615</v>
          </cell>
          <cell r="C490" t="str">
            <v>CHOCO</v>
          </cell>
          <cell r="D490" t="str">
            <v>A-03-03-05-001-002-12</v>
          </cell>
          <cell r="E490" t="str">
            <v>RIO SUCIO</v>
          </cell>
          <cell r="F490">
            <v>8916800790</v>
          </cell>
          <cell r="G490">
            <v>891680079</v>
          </cell>
          <cell r="H490" t="str">
            <v>CHOCO</v>
          </cell>
          <cell r="I490">
            <v>1</v>
          </cell>
          <cell r="J490"/>
          <cell r="K490"/>
          <cell r="L490"/>
          <cell r="M490">
            <v>2086730943</v>
          </cell>
          <cell r="N490"/>
          <cell r="O490">
            <v>2086730943</v>
          </cell>
          <cell r="P490">
            <v>173894245</v>
          </cell>
          <cell r="Q490">
            <v>347788490</v>
          </cell>
        </row>
        <row r="491">
          <cell r="A491">
            <v>27660</v>
          </cell>
          <cell r="B491" t="str">
            <v>27660</v>
          </cell>
          <cell r="C491" t="str">
            <v>CHOCO</v>
          </cell>
          <cell r="D491" t="str">
            <v>A-03-03-05-001-002-12</v>
          </cell>
          <cell r="E491" t="str">
            <v>SAN JOSE DE PALMAR</v>
          </cell>
          <cell r="F491">
            <v>8916800809</v>
          </cell>
          <cell r="G491">
            <v>891680080</v>
          </cell>
          <cell r="H491" t="str">
            <v>CHOCO</v>
          </cell>
          <cell r="I491">
            <v>1</v>
          </cell>
          <cell r="J491"/>
          <cell r="K491"/>
          <cell r="L491"/>
          <cell r="M491">
            <v>89829575</v>
          </cell>
          <cell r="N491"/>
          <cell r="O491">
            <v>89829575</v>
          </cell>
          <cell r="P491">
            <v>7485798</v>
          </cell>
          <cell r="Q491">
            <v>14971596</v>
          </cell>
        </row>
        <row r="492">
          <cell r="A492">
            <v>27745</v>
          </cell>
          <cell r="B492" t="str">
            <v>27745</v>
          </cell>
          <cell r="C492" t="str">
            <v>CHOCO</v>
          </cell>
          <cell r="D492" t="str">
            <v>A-03-03-05-001-002-12</v>
          </cell>
          <cell r="E492" t="str">
            <v>SIPI</v>
          </cell>
          <cell r="F492">
            <v>8000956134</v>
          </cell>
          <cell r="G492">
            <v>800095613</v>
          </cell>
          <cell r="H492" t="str">
            <v>CHOCO</v>
          </cell>
          <cell r="I492">
            <v>1</v>
          </cell>
          <cell r="J492"/>
          <cell r="K492"/>
          <cell r="L492"/>
          <cell r="M492">
            <v>93684110</v>
          </cell>
          <cell r="N492"/>
          <cell r="O492">
            <v>93684110</v>
          </cell>
          <cell r="P492">
            <v>7807009</v>
          </cell>
          <cell r="Q492">
            <v>15614018</v>
          </cell>
        </row>
        <row r="493">
          <cell r="A493">
            <v>27787</v>
          </cell>
          <cell r="B493" t="str">
            <v>27787</v>
          </cell>
          <cell r="C493" t="str">
            <v>CHOCO</v>
          </cell>
          <cell r="D493" t="str">
            <v>A-03-03-05-001-002-12</v>
          </cell>
          <cell r="E493" t="str">
            <v>TADO</v>
          </cell>
          <cell r="F493">
            <v>8916800816</v>
          </cell>
          <cell r="G493">
            <v>891680081</v>
          </cell>
          <cell r="H493" t="str">
            <v>CHOCO</v>
          </cell>
          <cell r="I493">
            <v>1</v>
          </cell>
          <cell r="J493"/>
          <cell r="K493"/>
          <cell r="L493"/>
          <cell r="M493">
            <v>811627551</v>
          </cell>
          <cell r="N493"/>
          <cell r="O493">
            <v>811627551</v>
          </cell>
          <cell r="P493">
            <v>67635629</v>
          </cell>
          <cell r="Q493">
            <v>135271258</v>
          </cell>
        </row>
        <row r="494">
          <cell r="A494">
            <v>27800</v>
          </cell>
          <cell r="B494" t="str">
            <v>27800</v>
          </cell>
          <cell r="C494" t="str">
            <v>CHOCO</v>
          </cell>
          <cell r="D494" t="str">
            <v>A-03-03-05-001-002-12</v>
          </cell>
          <cell r="E494" t="str">
            <v>UNGUIA</v>
          </cell>
          <cell r="F494">
            <v>8916801964</v>
          </cell>
          <cell r="G494">
            <v>891680196</v>
          </cell>
          <cell r="H494" t="str">
            <v>CHOCO</v>
          </cell>
          <cell r="I494">
            <v>1</v>
          </cell>
          <cell r="J494"/>
          <cell r="K494" t="str">
            <v>No. 3446 del 25-10-2017</v>
          </cell>
          <cell r="L494" t="str">
            <v>No. 4638 del 29-11-2018</v>
          </cell>
          <cell r="M494">
            <v>404252283</v>
          </cell>
          <cell r="N494"/>
          <cell r="O494">
            <v>404252283</v>
          </cell>
          <cell r="P494">
            <v>33687690</v>
          </cell>
          <cell r="Q494">
            <v>67375380</v>
          </cell>
        </row>
        <row r="495">
          <cell r="A495">
            <v>27810</v>
          </cell>
          <cell r="B495" t="str">
            <v>27810</v>
          </cell>
          <cell r="C495" t="str">
            <v>CHOCO</v>
          </cell>
          <cell r="D495" t="str">
            <v>A-03-03-05-001-002-12</v>
          </cell>
          <cell r="E495" t="str">
            <v>UNION PANAMERICANA</v>
          </cell>
          <cell r="F495">
            <v>8180009610</v>
          </cell>
          <cell r="G495">
            <v>818000961</v>
          </cell>
          <cell r="H495" t="str">
            <v>CHOCO</v>
          </cell>
          <cell r="I495">
            <v>1</v>
          </cell>
          <cell r="J495"/>
          <cell r="K495"/>
          <cell r="L495"/>
          <cell r="M495">
            <v>238857351</v>
          </cell>
          <cell r="N495"/>
          <cell r="O495">
            <v>238857351</v>
          </cell>
          <cell r="P495">
            <v>19904779</v>
          </cell>
          <cell r="Q495">
            <v>39809558</v>
          </cell>
        </row>
        <row r="496">
          <cell r="A496">
            <v>27001</v>
          </cell>
          <cell r="B496" t="str">
            <v>27001</v>
          </cell>
          <cell r="C496" t="str">
            <v>CHOCO</v>
          </cell>
          <cell r="D496" t="str">
            <v>A-03-03-05-001-002-82</v>
          </cell>
          <cell r="E496" t="str">
            <v>QUIBDO</v>
          </cell>
          <cell r="F496">
            <v>8916800110</v>
          </cell>
          <cell r="G496">
            <v>891680011</v>
          </cell>
          <cell r="H496" t="str">
            <v>QUIBDO</v>
          </cell>
          <cell r="I496">
            <v>1</v>
          </cell>
          <cell r="J496" t="str">
            <v>CERTIFICADO</v>
          </cell>
          <cell r="K496"/>
          <cell r="L496"/>
          <cell r="M496">
            <v>5836091839</v>
          </cell>
          <cell r="N496"/>
          <cell r="O496">
            <v>5836091839</v>
          </cell>
          <cell r="P496">
            <v>486340987</v>
          </cell>
          <cell r="Q496">
            <v>972681974</v>
          </cell>
        </row>
        <row r="497">
          <cell r="A497">
            <v>23068</v>
          </cell>
          <cell r="B497" t="str">
            <v>23068</v>
          </cell>
          <cell r="C497" t="str">
            <v>CORDOBA</v>
          </cell>
          <cell r="D497" t="str">
            <v>A-03-03-05-001-002-13</v>
          </cell>
          <cell r="E497" t="str">
            <v>AYAPEL</v>
          </cell>
          <cell r="F497">
            <v>8000967373</v>
          </cell>
          <cell r="G497">
            <v>800096737</v>
          </cell>
          <cell r="H497" t="str">
            <v>CORDOBA</v>
          </cell>
          <cell r="I497">
            <v>1</v>
          </cell>
          <cell r="J497"/>
          <cell r="K497"/>
          <cell r="L497"/>
          <cell r="M497">
            <v>1250245279</v>
          </cell>
          <cell r="N497"/>
          <cell r="O497">
            <v>1250245279</v>
          </cell>
          <cell r="P497">
            <v>104187107</v>
          </cell>
          <cell r="Q497">
            <v>208374214</v>
          </cell>
        </row>
        <row r="498">
          <cell r="A498">
            <v>23079</v>
          </cell>
          <cell r="B498" t="str">
            <v>23079</v>
          </cell>
          <cell r="C498" t="str">
            <v>CORDOBA</v>
          </cell>
          <cell r="D498" t="str">
            <v>A-03-03-05-001-002-13</v>
          </cell>
          <cell r="E498" t="str">
            <v>BUENAVISTA</v>
          </cell>
          <cell r="F498">
            <v>8000967398</v>
          </cell>
          <cell r="G498">
            <v>800096739</v>
          </cell>
          <cell r="H498" t="str">
            <v>CORDOBA</v>
          </cell>
          <cell r="I498">
            <v>1</v>
          </cell>
          <cell r="J498"/>
          <cell r="K498"/>
          <cell r="L498"/>
          <cell r="M498">
            <v>606903127</v>
          </cell>
          <cell r="N498"/>
          <cell r="O498">
            <v>606903127</v>
          </cell>
          <cell r="P498">
            <v>50575261</v>
          </cell>
          <cell r="Q498">
            <v>101150522</v>
          </cell>
        </row>
        <row r="499">
          <cell r="A499">
            <v>23090</v>
          </cell>
          <cell r="B499" t="str">
            <v>23090</v>
          </cell>
          <cell r="C499" t="str">
            <v>CORDOBA</v>
          </cell>
          <cell r="D499" t="str">
            <v>A-03-03-05-001-002-13</v>
          </cell>
          <cell r="E499" t="str">
            <v>CANALETE</v>
          </cell>
          <cell r="F499">
            <v>8000967406</v>
          </cell>
          <cell r="G499">
            <v>800096740</v>
          </cell>
          <cell r="H499" t="str">
            <v>CORDOBA</v>
          </cell>
          <cell r="I499">
            <v>1</v>
          </cell>
          <cell r="J499"/>
          <cell r="K499"/>
          <cell r="L499"/>
          <cell r="M499">
            <v>710947303</v>
          </cell>
          <cell r="N499"/>
          <cell r="O499">
            <v>710947303</v>
          </cell>
          <cell r="P499">
            <v>59245609</v>
          </cell>
          <cell r="Q499">
            <v>118491218</v>
          </cell>
        </row>
        <row r="500">
          <cell r="A500">
            <v>23162</v>
          </cell>
          <cell r="B500" t="str">
            <v>23162</v>
          </cell>
          <cell r="C500" t="str">
            <v>CORDOBA</v>
          </cell>
          <cell r="D500" t="str">
            <v>A-03-03-05-001-002-13</v>
          </cell>
          <cell r="E500" t="str">
            <v>CERETE</v>
          </cell>
          <cell r="F500">
            <v>8000967445</v>
          </cell>
          <cell r="G500">
            <v>800096744</v>
          </cell>
          <cell r="H500" t="str">
            <v>CORDOBA</v>
          </cell>
          <cell r="I500">
            <v>1</v>
          </cell>
          <cell r="J500"/>
          <cell r="K500"/>
          <cell r="L500"/>
          <cell r="M500">
            <v>1523554047</v>
          </cell>
          <cell r="N500"/>
          <cell r="O500">
            <v>1523554047</v>
          </cell>
          <cell r="P500">
            <v>126962837</v>
          </cell>
          <cell r="Q500">
            <v>253925674</v>
          </cell>
        </row>
        <row r="501">
          <cell r="A501">
            <v>23168</v>
          </cell>
          <cell r="B501" t="str">
            <v>23168</v>
          </cell>
          <cell r="C501" t="str">
            <v>CORDOBA</v>
          </cell>
          <cell r="D501" t="str">
            <v>A-03-03-05-001-002-13</v>
          </cell>
          <cell r="E501" t="str">
            <v>CHIMA</v>
          </cell>
          <cell r="F501">
            <v>8000967501</v>
          </cell>
          <cell r="G501">
            <v>800096750</v>
          </cell>
          <cell r="H501" t="str">
            <v>CORDOBA</v>
          </cell>
          <cell r="I501">
            <v>1</v>
          </cell>
          <cell r="J501"/>
          <cell r="K501"/>
          <cell r="L501"/>
          <cell r="M501">
            <v>304914175</v>
          </cell>
          <cell r="N501"/>
          <cell r="O501">
            <v>304914175</v>
          </cell>
          <cell r="P501">
            <v>25409515</v>
          </cell>
          <cell r="Q501">
            <v>50819030</v>
          </cell>
        </row>
        <row r="502">
          <cell r="A502">
            <v>23182</v>
          </cell>
          <cell r="B502" t="str">
            <v>23182</v>
          </cell>
          <cell r="C502" t="str">
            <v>CORDOBA</v>
          </cell>
          <cell r="D502" t="str">
            <v>A-03-03-05-001-002-13</v>
          </cell>
          <cell r="E502" t="str">
            <v>CHINU</v>
          </cell>
          <cell r="F502">
            <v>8000967531</v>
          </cell>
          <cell r="G502">
            <v>800096753</v>
          </cell>
          <cell r="H502" t="str">
            <v>CORDOBA</v>
          </cell>
          <cell r="I502">
            <v>1</v>
          </cell>
          <cell r="J502"/>
          <cell r="K502"/>
          <cell r="L502"/>
          <cell r="M502">
            <v>856181871</v>
          </cell>
          <cell r="N502"/>
          <cell r="O502">
            <v>856181871</v>
          </cell>
          <cell r="P502">
            <v>71348489</v>
          </cell>
          <cell r="Q502">
            <v>142696978</v>
          </cell>
        </row>
        <row r="503">
          <cell r="A503">
            <v>23189</v>
          </cell>
          <cell r="B503" t="str">
            <v>23189</v>
          </cell>
          <cell r="C503" t="str">
            <v>CORDOBA</v>
          </cell>
          <cell r="D503" t="str">
            <v>A-03-03-05-001-002-13</v>
          </cell>
          <cell r="E503" t="str">
            <v>CIENAGA DE ORO</v>
          </cell>
          <cell r="F503">
            <v>8000967461</v>
          </cell>
          <cell r="G503">
            <v>800096746</v>
          </cell>
          <cell r="H503" t="str">
            <v>CORDOBA</v>
          </cell>
          <cell r="I503">
            <v>1</v>
          </cell>
          <cell r="J503"/>
          <cell r="K503"/>
          <cell r="L503"/>
          <cell r="M503">
            <v>1424156511</v>
          </cell>
          <cell r="N503"/>
          <cell r="O503">
            <v>1424156511</v>
          </cell>
          <cell r="P503">
            <v>118679709</v>
          </cell>
          <cell r="Q503">
            <v>237359418</v>
          </cell>
        </row>
        <row r="504">
          <cell r="A504">
            <v>23300</v>
          </cell>
          <cell r="B504" t="str">
            <v>23300</v>
          </cell>
          <cell r="C504" t="str">
            <v>CORDOBA</v>
          </cell>
          <cell r="D504" t="str">
            <v>A-03-03-05-001-002-13</v>
          </cell>
          <cell r="E504" t="str">
            <v>COTORRA</v>
          </cell>
          <cell r="F504">
            <v>8120016751</v>
          </cell>
          <cell r="G504">
            <v>812001675</v>
          </cell>
          <cell r="H504" t="str">
            <v>CORDOBA</v>
          </cell>
          <cell r="I504">
            <v>1</v>
          </cell>
          <cell r="J504"/>
          <cell r="K504"/>
          <cell r="L504"/>
          <cell r="M504">
            <v>298910115</v>
          </cell>
          <cell r="N504"/>
          <cell r="O504">
            <v>298910115</v>
          </cell>
          <cell r="P504">
            <v>24909176</v>
          </cell>
          <cell r="Q504">
            <v>49818352</v>
          </cell>
        </row>
        <row r="505">
          <cell r="A505">
            <v>23350</v>
          </cell>
          <cell r="B505" t="str">
            <v>23350</v>
          </cell>
          <cell r="C505" t="str">
            <v>CORDOBA</v>
          </cell>
          <cell r="D505" t="str">
            <v>A-03-03-05-001-002-13</v>
          </cell>
          <cell r="E505" t="str">
            <v>LA APARTADA</v>
          </cell>
          <cell r="F505">
            <v>8120016816</v>
          </cell>
          <cell r="G505">
            <v>812001681</v>
          </cell>
          <cell r="H505" t="str">
            <v>CORDOBA</v>
          </cell>
          <cell r="I505">
            <v>1</v>
          </cell>
          <cell r="J505"/>
          <cell r="K505"/>
          <cell r="L505"/>
          <cell r="M505">
            <v>325185627</v>
          </cell>
          <cell r="N505"/>
          <cell r="O505">
            <v>325185627</v>
          </cell>
          <cell r="P505">
            <v>27098802</v>
          </cell>
          <cell r="Q505">
            <v>54197604</v>
          </cell>
        </row>
        <row r="506">
          <cell r="A506">
            <v>23419</v>
          </cell>
          <cell r="B506" t="str">
            <v>23419</v>
          </cell>
          <cell r="C506" t="str">
            <v>CORDOBA</v>
          </cell>
          <cell r="D506" t="str">
            <v>A-03-03-05-001-002-13</v>
          </cell>
          <cell r="E506" t="str">
            <v>LOS CORDOBAS</v>
          </cell>
          <cell r="F506">
            <v>8000967610</v>
          </cell>
          <cell r="G506">
            <v>800096761</v>
          </cell>
          <cell r="H506" t="str">
            <v>CORDOBA</v>
          </cell>
          <cell r="I506">
            <v>1</v>
          </cell>
          <cell r="J506"/>
          <cell r="K506"/>
          <cell r="L506"/>
          <cell r="M506">
            <v>701354687</v>
          </cell>
          <cell r="N506"/>
          <cell r="O506">
            <v>701354687</v>
          </cell>
          <cell r="P506">
            <v>58446224</v>
          </cell>
          <cell r="Q506">
            <v>116892448</v>
          </cell>
        </row>
        <row r="507">
          <cell r="A507">
            <v>23464</v>
          </cell>
          <cell r="B507" t="str">
            <v>23464</v>
          </cell>
          <cell r="C507" t="str">
            <v>CORDOBA</v>
          </cell>
          <cell r="D507" t="str">
            <v>A-03-03-05-001-002-13</v>
          </cell>
          <cell r="E507" t="str">
            <v>MOMIL</v>
          </cell>
          <cell r="F507">
            <v>8000967628</v>
          </cell>
          <cell r="G507">
            <v>800096762</v>
          </cell>
          <cell r="H507" t="str">
            <v>CORDOBA</v>
          </cell>
          <cell r="I507">
            <v>1</v>
          </cell>
          <cell r="J507"/>
          <cell r="K507"/>
          <cell r="L507"/>
          <cell r="M507">
            <v>300704783</v>
          </cell>
          <cell r="N507"/>
          <cell r="O507">
            <v>300704783</v>
          </cell>
          <cell r="P507">
            <v>25058732</v>
          </cell>
          <cell r="Q507">
            <v>50117464</v>
          </cell>
        </row>
        <row r="508">
          <cell r="A508">
            <v>23466</v>
          </cell>
          <cell r="B508" t="str">
            <v>23466</v>
          </cell>
          <cell r="C508" t="str">
            <v>CORDOBA</v>
          </cell>
          <cell r="D508" t="str">
            <v>A-03-03-05-001-002-13</v>
          </cell>
          <cell r="E508" t="str">
            <v>MONTELIBANO</v>
          </cell>
          <cell r="F508">
            <v>8000967635</v>
          </cell>
          <cell r="G508">
            <v>800096763</v>
          </cell>
          <cell r="H508" t="str">
            <v>CORDOBA</v>
          </cell>
          <cell r="I508">
            <v>1</v>
          </cell>
          <cell r="J508"/>
          <cell r="K508"/>
          <cell r="L508"/>
          <cell r="M508">
            <v>1569984863</v>
          </cell>
          <cell r="N508"/>
          <cell r="O508">
            <v>1569984863</v>
          </cell>
          <cell r="P508">
            <v>130832072</v>
          </cell>
          <cell r="Q508">
            <v>261664144</v>
          </cell>
        </row>
        <row r="509">
          <cell r="A509">
            <v>23500</v>
          </cell>
          <cell r="B509" t="str">
            <v>23500</v>
          </cell>
          <cell r="C509" t="str">
            <v>CORDOBA</v>
          </cell>
          <cell r="D509" t="str">
            <v>A-03-03-05-001-002-13</v>
          </cell>
          <cell r="E509" t="str">
            <v>MOÑITOS</v>
          </cell>
          <cell r="F509">
            <v>8000654749</v>
          </cell>
          <cell r="G509">
            <v>800065474</v>
          </cell>
          <cell r="H509" t="str">
            <v>CORDOBA</v>
          </cell>
          <cell r="I509">
            <v>1</v>
          </cell>
          <cell r="J509"/>
          <cell r="K509"/>
          <cell r="L509"/>
          <cell r="M509">
            <v>1050434047</v>
          </cell>
          <cell r="N509"/>
          <cell r="O509">
            <v>1050434047</v>
          </cell>
          <cell r="P509">
            <v>87536171</v>
          </cell>
          <cell r="Q509">
            <v>175072342</v>
          </cell>
        </row>
        <row r="510">
          <cell r="A510">
            <v>23555</v>
          </cell>
          <cell r="B510" t="str">
            <v>23555</v>
          </cell>
          <cell r="C510" t="str">
            <v>CORDOBA</v>
          </cell>
          <cell r="D510" t="str">
            <v>A-03-03-05-001-002-13</v>
          </cell>
          <cell r="E510" t="str">
            <v>PLANETA RICA</v>
          </cell>
          <cell r="F510">
            <v>8000967651</v>
          </cell>
          <cell r="G510">
            <v>800096765</v>
          </cell>
          <cell r="H510" t="str">
            <v>CORDOBA</v>
          </cell>
          <cell r="I510">
            <v>1</v>
          </cell>
          <cell r="J510"/>
          <cell r="K510"/>
          <cell r="L510"/>
          <cell r="M510">
            <v>1477654911</v>
          </cell>
          <cell r="N510"/>
          <cell r="O510">
            <v>1477654911</v>
          </cell>
          <cell r="P510">
            <v>123137909</v>
          </cell>
          <cell r="Q510">
            <v>246275818</v>
          </cell>
        </row>
        <row r="511">
          <cell r="A511">
            <v>23570</v>
          </cell>
          <cell r="B511" t="str">
            <v>23570</v>
          </cell>
          <cell r="C511" t="str">
            <v>CORDOBA</v>
          </cell>
          <cell r="D511" t="str">
            <v>A-03-03-05-001-002-13</v>
          </cell>
          <cell r="E511" t="str">
            <v>PUEBLO NUEVO</v>
          </cell>
          <cell r="F511">
            <v>8000967667</v>
          </cell>
          <cell r="G511">
            <v>800096766</v>
          </cell>
          <cell r="H511" t="str">
            <v>CORDOBA</v>
          </cell>
          <cell r="I511">
            <v>1</v>
          </cell>
          <cell r="J511"/>
          <cell r="K511"/>
          <cell r="L511"/>
          <cell r="M511">
            <v>873062287</v>
          </cell>
          <cell r="N511"/>
          <cell r="O511">
            <v>873062287</v>
          </cell>
          <cell r="P511">
            <v>72755191</v>
          </cell>
          <cell r="Q511">
            <v>145510382</v>
          </cell>
        </row>
        <row r="512">
          <cell r="A512">
            <v>23574</v>
          </cell>
          <cell r="B512" t="str">
            <v>23574</v>
          </cell>
          <cell r="C512" t="str">
            <v>CORDOBA</v>
          </cell>
          <cell r="D512" t="str">
            <v>A-03-03-05-001-002-13</v>
          </cell>
          <cell r="E512" t="str">
            <v>PUERTO ESCONDIDO</v>
          </cell>
          <cell r="F512">
            <v>8000967707</v>
          </cell>
          <cell r="G512">
            <v>800096770</v>
          </cell>
          <cell r="H512" t="str">
            <v>CORDOBA</v>
          </cell>
          <cell r="I512">
            <v>1</v>
          </cell>
          <cell r="J512"/>
          <cell r="K512"/>
          <cell r="L512"/>
          <cell r="M512">
            <v>908743223</v>
          </cell>
          <cell r="N512"/>
          <cell r="O512">
            <v>908743223</v>
          </cell>
          <cell r="P512">
            <v>75728602</v>
          </cell>
          <cell r="Q512">
            <v>151457204</v>
          </cell>
        </row>
        <row r="513">
          <cell r="A513">
            <v>23580</v>
          </cell>
          <cell r="B513" t="str">
            <v>23580</v>
          </cell>
          <cell r="C513" t="str">
            <v>CORDOBA</v>
          </cell>
          <cell r="D513" t="str">
            <v>A-03-03-05-001-002-13</v>
          </cell>
          <cell r="E513" t="str">
            <v>PUERTO LIBERTADOR</v>
          </cell>
          <cell r="F513">
            <v>8000967721</v>
          </cell>
          <cell r="G513">
            <v>800096772</v>
          </cell>
          <cell r="H513" t="str">
            <v>CORDOBA</v>
          </cell>
          <cell r="I513">
            <v>1</v>
          </cell>
          <cell r="J513"/>
          <cell r="K513"/>
          <cell r="L513" t="str">
            <v>No. 1091 del 24-04-2017</v>
          </cell>
          <cell r="M513">
            <v>1277074911</v>
          </cell>
          <cell r="N513"/>
          <cell r="O513">
            <v>1277074911</v>
          </cell>
          <cell r="P513">
            <v>106422909</v>
          </cell>
          <cell r="Q513">
            <v>212845818</v>
          </cell>
        </row>
        <row r="514">
          <cell r="A514">
            <v>23586</v>
          </cell>
          <cell r="B514" t="str">
            <v>23586</v>
          </cell>
          <cell r="C514" t="str">
            <v>CORDOBA</v>
          </cell>
          <cell r="D514" t="str">
            <v>A-03-03-05-001-002-13</v>
          </cell>
          <cell r="E514" t="str">
            <v>PURISIMA</v>
          </cell>
          <cell r="F514">
            <v>8000791627</v>
          </cell>
          <cell r="G514">
            <v>800079162</v>
          </cell>
          <cell r="H514" t="str">
            <v>CORDOBA</v>
          </cell>
          <cell r="I514">
            <v>1</v>
          </cell>
          <cell r="J514"/>
          <cell r="K514"/>
          <cell r="L514"/>
          <cell r="M514">
            <v>408675695</v>
          </cell>
          <cell r="N514"/>
          <cell r="O514">
            <v>408675695</v>
          </cell>
          <cell r="P514">
            <v>34056308</v>
          </cell>
          <cell r="Q514">
            <v>68112616</v>
          </cell>
        </row>
        <row r="515">
          <cell r="A515">
            <v>23670</v>
          </cell>
          <cell r="B515" t="str">
            <v>23670</v>
          </cell>
          <cell r="C515" t="str">
            <v>CORDOBA</v>
          </cell>
          <cell r="D515" t="str">
            <v>A-03-03-05-001-002-13</v>
          </cell>
          <cell r="E515" t="str">
            <v>SAN ANDRES DE SOTAVENTO</v>
          </cell>
          <cell r="F515">
            <v>8000752319</v>
          </cell>
          <cell r="G515">
            <v>800075231</v>
          </cell>
          <cell r="H515" t="str">
            <v>CORDOBA</v>
          </cell>
          <cell r="I515">
            <v>1</v>
          </cell>
          <cell r="J515"/>
          <cell r="K515"/>
          <cell r="L515"/>
          <cell r="M515">
            <v>1754859167</v>
          </cell>
          <cell r="N515"/>
          <cell r="O515">
            <v>1754859167</v>
          </cell>
          <cell r="P515">
            <v>146238264</v>
          </cell>
          <cell r="Q515">
            <v>292476528</v>
          </cell>
        </row>
        <row r="516">
          <cell r="A516">
            <v>23672</v>
          </cell>
          <cell r="B516" t="str">
            <v>23672</v>
          </cell>
          <cell r="C516" t="str">
            <v>CORDOBA</v>
          </cell>
          <cell r="D516" t="str">
            <v>A-03-03-05-001-002-13</v>
          </cell>
          <cell r="E516" t="str">
            <v>SAN ANTERO</v>
          </cell>
          <cell r="F516">
            <v>8000967818</v>
          </cell>
          <cell r="G516">
            <v>800096781</v>
          </cell>
          <cell r="H516" t="str">
            <v>CORDOBA</v>
          </cell>
          <cell r="I516">
            <v>1</v>
          </cell>
          <cell r="J516"/>
          <cell r="K516"/>
          <cell r="L516"/>
          <cell r="M516">
            <v>705262543</v>
          </cell>
          <cell r="N516"/>
          <cell r="O516">
            <v>705262543</v>
          </cell>
          <cell r="P516">
            <v>58771879</v>
          </cell>
          <cell r="Q516">
            <v>117543758</v>
          </cell>
        </row>
        <row r="517">
          <cell r="A517">
            <v>23675</v>
          </cell>
          <cell r="B517" t="str">
            <v>23675</v>
          </cell>
          <cell r="C517" t="str">
            <v>CORDOBA</v>
          </cell>
          <cell r="D517" t="str">
            <v>A-03-03-05-001-002-13</v>
          </cell>
          <cell r="E517" t="str">
            <v>SAN BERNARDO V.</v>
          </cell>
          <cell r="F517">
            <v>8000968049</v>
          </cell>
          <cell r="G517">
            <v>800096804</v>
          </cell>
          <cell r="H517" t="str">
            <v>CORDOBA</v>
          </cell>
          <cell r="I517">
            <v>1</v>
          </cell>
          <cell r="J517"/>
          <cell r="K517"/>
          <cell r="L517"/>
          <cell r="M517">
            <v>902748655</v>
          </cell>
          <cell r="N517"/>
          <cell r="O517">
            <v>902748655</v>
          </cell>
          <cell r="P517">
            <v>75229055</v>
          </cell>
          <cell r="Q517">
            <v>150458110</v>
          </cell>
        </row>
        <row r="518">
          <cell r="A518">
            <v>23678</v>
          </cell>
          <cell r="B518" t="str">
            <v>23678</v>
          </cell>
          <cell r="C518" t="str">
            <v>CORDOBA</v>
          </cell>
          <cell r="D518" t="str">
            <v>A-03-03-05-001-002-13</v>
          </cell>
          <cell r="E518" t="str">
            <v>SAN CARLOS</v>
          </cell>
          <cell r="F518">
            <v>8000755377</v>
          </cell>
          <cell r="G518">
            <v>800075537</v>
          </cell>
          <cell r="H518" t="str">
            <v>CORDOBA</v>
          </cell>
          <cell r="I518">
            <v>1</v>
          </cell>
          <cell r="J518"/>
          <cell r="K518"/>
          <cell r="L518"/>
          <cell r="M518">
            <v>556607895</v>
          </cell>
          <cell r="N518"/>
          <cell r="O518">
            <v>556607895</v>
          </cell>
          <cell r="P518">
            <v>46383991</v>
          </cell>
          <cell r="Q518">
            <v>92767982</v>
          </cell>
        </row>
        <row r="519">
          <cell r="A519">
            <v>23682</v>
          </cell>
          <cell r="B519" t="str">
            <v>23682</v>
          </cell>
          <cell r="C519" t="str">
            <v>CORDOBA</v>
          </cell>
          <cell r="D519" t="str">
            <v>A-03-03-05-001-002-13</v>
          </cell>
          <cell r="E519" t="str">
            <v>SAN JOSE DE URE</v>
          </cell>
          <cell r="F519">
            <v>9002200618</v>
          </cell>
          <cell r="G519">
            <v>900220061</v>
          </cell>
          <cell r="H519" t="str">
            <v>CORDOBA</v>
          </cell>
          <cell r="I519">
            <v>1</v>
          </cell>
          <cell r="J519"/>
          <cell r="K519"/>
          <cell r="L519"/>
          <cell r="M519">
            <v>411997907</v>
          </cell>
          <cell r="N519"/>
          <cell r="O519">
            <v>411997907</v>
          </cell>
          <cell r="P519">
            <v>34333159</v>
          </cell>
          <cell r="Q519">
            <v>68666318</v>
          </cell>
        </row>
        <row r="520">
          <cell r="A520">
            <v>23686</v>
          </cell>
          <cell r="B520" t="str">
            <v>23686</v>
          </cell>
          <cell r="C520" t="str">
            <v>CORDOBA</v>
          </cell>
          <cell r="D520" t="str">
            <v>A-03-03-05-001-002-13</v>
          </cell>
          <cell r="E520" t="str">
            <v>SAN PELAYO</v>
          </cell>
          <cell r="F520">
            <v>8000968056</v>
          </cell>
          <cell r="G520">
            <v>800096805</v>
          </cell>
          <cell r="H520" t="str">
            <v>CORDOBA</v>
          </cell>
          <cell r="I520">
            <v>1</v>
          </cell>
          <cell r="J520"/>
          <cell r="K520"/>
          <cell r="L520"/>
          <cell r="M520">
            <v>819386143</v>
          </cell>
          <cell r="N520"/>
          <cell r="O520">
            <v>819386143</v>
          </cell>
          <cell r="P520">
            <v>68282179</v>
          </cell>
          <cell r="Q520">
            <v>136564358</v>
          </cell>
        </row>
        <row r="521">
          <cell r="A521">
            <v>23807</v>
          </cell>
          <cell r="B521" t="str">
            <v>23807</v>
          </cell>
          <cell r="C521" t="str">
            <v>CORDOBA</v>
          </cell>
          <cell r="D521" t="str">
            <v>A-03-03-05-001-002-13</v>
          </cell>
          <cell r="E521" t="str">
            <v>TIERRALTA</v>
          </cell>
          <cell r="F521">
            <v>8000968070</v>
          </cell>
          <cell r="G521">
            <v>800096807</v>
          </cell>
          <cell r="H521" t="str">
            <v>CORDOBA</v>
          </cell>
          <cell r="I521">
            <v>1</v>
          </cell>
          <cell r="J521"/>
          <cell r="K521"/>
          <cell r="L521"/>
          <cell r="M521">
            <v>3484504255</v>
          </cell>
          <cell r="N521"/>
          <cell r="O521">
            <v>3484504255</v>
          </cell>
          <cell r="P521">
            <v>290375355</v>
          </cell>
          <cell r="Q521">
            <v>580750710</v>
          </cell>
        </row>
        <row r="522">
          <cell r="A522">
            <v>23815</v>
          </cell>
          <cell r="B522" t="str">
            <v>23815</v>
          </cell>
          <cell r="C522" t="str">
            <v>CORDOBA</v>
          </cell>
          <cell r="D522" t="str">
            <v>A-03-03-05-001-002-13</v>
          </cell>
          <cell r="E522" t="str">
            <v>TUCHIN</v>
          </cell>
          <cell r="F522">
            <v>9002201472</v>
          </cell>
          <cell r="G522">
            <v>900220147</v>
          </cell>
          <cell r="H522" t="str">
            <v>CORDOBA</v>
          </cell>
          <cell r="I522">
            <v>1</v>
          </cell>
          <cell r="J522"/>
          <cell r="K522"/>
          <cell r="L522"/>
          <cell r="M522">
            <v>1667440831</v>
          </cell>
          <cell r="N522"/>
          <cell r="O522">
            <v>1667440831</v>
          </cell>
          <cell r="P522">
            <v>138953403</v>
          </cell>
          <cell r="Q522">
            <v>277906806</v>
          </cell>
        </row>
        <row r="523">
          <cell r="A523">
            <v>23855</v>
          </cell>
          <cell r="B523" t="str">
            <v>23855</v>
          </cell>
          <cell r="C523" t="str">
            <v>CORDOBA</v>
          </cell>
          <cell r="D523" t="str">
            <v>A-03-03-05-001-002-13</v>
          </cell>
          <cell r="E523" t="str">
            <v>VALENCIA</v>
          </cell>
          <cell r="F523">
            <v>8000968088</v>
          </cell>
          <cell r="G523">
            <v>800096808</v>
          </cell>
          <cell r="H523" t="str">
            <v>CORDOBA</v>
          </cell>
          <cell r="I523">
            <v>1</v>
          </cell>
          <cell r="J523"/>
          <cell r="K523"/>
          <cell r="L523"/>
          <cell r="M523">
            <v>1246722591</v>
          </cell>
          <cell r="N523"/>
          <cell r="O523">
            <v>1246722591</v>
          </cell>
          <cell r="P523">
            <v>103893549</v>
          </cell>
          <cell r="Q523">
            <v>207787098</v>
          </cell>
        </row>
        <row r="524">
          <cell r="A524">
            <v>23001</v>
          </cell>
          <cell r="B524" t="str">
            <v>23001</v>
          </cell>
          <cell r="C524" t="str">
            <v>CORDOBA</v>
          </cell>
          <cell r="D524" t="str">
            <v>A-03-03-05-001-002-62</v>
          </cell>
          <cell r="E524" t="str">
            <v>MONTERIA</v>
          </cell>
          <cell r="F524">
            <v>8000967341</v>
          </cell>
          <cell r="G524">
            <v>800096734</v>
          </cell>
          <cell r="H524" t="str">
            <v>MONTERIA</v>
          </cell>
          <cell r="I524">
            <v>1</v>
          </cell>
          <cell r="J524" t="str">
            <v>CERTIFICADO</v>
          </cell>
          <cell r="K524"/>
          <cell r="L524"/>
          <cell r="M524">
            <v>5881138047</v>
          </cell>
          <cell r="N524"/>
          <cell r="O524">
            <v>5881138047</v>
          </cell>
          <cell r="P524">
            <v>490094837</v>
          </cell>
          <cell r="Q524">
            <v>980189674</v>
          </cell>
        </row>
        <row r="525">
          <cell r="A525">
            <v>23417</v>
          </cell>
          <cell r="B525" t="str">
            <v>23417</v>
          </cell>
          <cell r="C525" t="str">
            <v>CORDOBA</v>
          </cell>
          <cell r="D525" t="str">
            <v>A-03-03-05-001-002-57</v>
          </cell>
          <cell r="E525" t="str">
            <v>LORICA</v>
          </cell>
          <cell r="F525">
            <v>8000967588</v>
          </cell>
          <cell r="G525">
            <v>800096758</v>
          </cell>
          <cell r="H525" t="str">
            <v>LORICA</v>
          </cell>
          <cell r="I525">
            <v>2</v>
          </cell>
          <cell r="J525" t="str">
            <v>CERTIFICADO</v>
          </cell>
          <cell r="K525" t="str">
            <v>No. 4278 del 20-11-2019</v>
          </cell>
          <cell r="L525" t="str">
            <v xml:space="preserve">No. 1047 del 28-04-2020-parcial hasta abirl </v>
          </cell>
          <cell r="M525">
            <v>2338285087</v>
          </cell>
          <cell r="N525"/>
          <cell r="O525">
            <v>2338285087</v>
          </cell>
          <cell r="P525">
            <v>194857091</v>
          </cell>
          <cell r="Q525"/>
        </row>
        <row r="526">
          <cell r="A526">
            <v>23660</v>
          </cell>
          <cell r="B526" t="str">
            <v>23660</v>
          </cell>
          <cell r="C526" t="str">
            <v>CORDOBA</v>
          </cell>
          <cell r="D526" t="str">
            <v>A-03-03-05-001-002-68</v>
          </cell>
          <cell r="E526" t="str">
            <v>SAHAGUN</v>
          </cell>
          <cell r="F526">
            <v>8000967778</v>
          </cell>
          <cell r="G526">
            <v>800096777</v>
          </cell>
          <cell r="H526" t="str">
            <v>SAHAGUN</v>
          </cell>
          <cell r="I526">
            <v>1</v>
          </cell>
          <cell r="J526" t="str">
            <v>CERTIFICADO</v>
          </cell>
          <cell r="K526"/>
          <cell r="L526"/>
          <cell r="M526">
            <v>1840795583</v>
          </cell>
          <cell r="N526"/>
          <cell r="O526">
            <v>1840795583</v>
          </cell>
          <cell r="P526">
            <v>153399632</v>
          </cell>
          <cell r="Q526">
            <v>306799264</v>
          </cell>
        </row>
        <row r="527">
          <cell r="A527">
            <v>25001</v>
          </cell>
          <cell r="B527" t="str">
            <v>25001</v>
          </cell>
          <cell r="C527" t="str">
            <v>CUNDINAMARCA</v>
          </cell>
          <cell r="D527" t="str">
            <v>A-03-03-05-001-002-14</v>
          </cell>
          <cell r="E527" t="str">
            <v>AGUA DE DIOS</v>
          </cell>
          <cell r="F527">
            <v>8906801494</v>
          </cell>
          <cell r="G527">
            <v>890680149</v>
          </cell>
          <cell r="H527" t="str">
            <v>CUNDINAMARCA</v>
          </cell>
          <cell r="I527">
            <v>1</v>
          </cell>
          <cell r="J527"/>
          <cell r="K527"/>
          <cell r="L527"/>
          <cell r="M527">
            <v>82010045</v>
          </cell>
          <cell r="N527"/>
          <cell r="O527">
            <v>82010045</v>
          </cell>
          <cell r="P527">
            <v>6834170</v>
          </cell>
          <cell r="Q527">
            <v>13668340</v>
          </cell>
        </row>
        <row r="528">
          <cell r="A528">
            <v>25019</v>
          </cell>
          <cell r="B528" t="str">
            <v>25019</v>
          </cell>
          <cell r="C528" t="str">
            <v>CUNDINAMARCA</v>
          </cell>
          <cell r="D528" t="str">
            <v>A-03-03-05-001-002-14</v>
          </cell>
          <cell r="E528" t="str">
            <v>ALBAN</v>
          </cell>
          <cell r="F528">
            <v>8999994500</v>
          </cell>
          <cell r="G528">
            <v>899999450</v>
          </cell>
          <cell r="H528" t="str">
            <v>CUNDINAMARCA</v>
          </cell>
          <cell r="I528">
            <v>1</v>
          </cell>
          <cell r="J528"/>
          <cell r="K528"/>
          <cell r="L528"/>
          <cell r="M528">
            <v>61173284</v>
          </cell>
          <cell r="N528"/>
          <cell r="O528">
            <v>61173284</v>
          </cell>
          <cell r="P528">
            <v>5097774</v>
          </cell>
          <cell r="Q528">
            <v>10195548</v>
          </cell>
        </row>
        <row r="529">
          <cell r="A529">
            <v>25035</v>
          </cell>
          <cell r="B529" t="str">
            <v>25035</v>
          </cell>
          <cell r="C529" t="str">
            <v>CUNDINAMARCA</v>
          </cell>
          <cell r="D529" t="str">
            <v>A-03-03-05-001-002-14</v>
          </cell>
          <cell r="E529" t="str">
            <v>ANAPOIMA</v>
          </cell>
          <cell r="F529">
            <v>8906800971</v>
          </cell>
          <cell r="G529">
            <v>890680097</v>
          </cell>
          <cell r="H529" t="str">
            <v>CUNDINAMARCA</v>
          </cell>
          <cell r="I529">
            <v>1</v>
          </cell>
          <cell r="J529"/>
          <cell r="K529"/>
          <cell r="L529"/>
          <cell r="M529">
            <v>170230735</v>
          </cell>
          <cell r="N529"/>
          <cell r="O529">
            <v>170230735</v>
          </cell>
          <cell r="P529">
            <v>14185895</v>
          </cell>
          <cell r="Q529">
            <v>28371790</v>
          </cell>
        </row>
        <row r="530">
          <cell r="A530">
            <v>25040</v>
          </cell>
          <cell r="B530" t="str">
            <v>25040</v>
          </cell>
          <cell r="C530" t="str">
            <v>CUNDINAMARCA</v>
          </cell>
          <cell r="D530" t="str">
            <v>A-03-03-05-001-002-14</v>
          </cell>
          <cell r="E530" t="str">
            <v>ANOLAIMA</v>
          </cell>
          <cell r="F530">
            <v>8999994263</v>
          </cell>
          <cell r="G530">
            <v>899999426</v>
          </cell>
          <cell r="H530" t="str">
            <v>CUNDINAMARCA</v>
          </cell>
          <cell r="I530">
            <v>1</v>
          </cell>
          <cell r="J530"/>
          <cell r="K530"/>
          <cell r="L530"/>
          <cell r="M530">
            <v>136990573</v>
          </cell>
          <cell r="N530"/>
          <cell r="O530">
            <v>136990573</v>
          </cell>
          <cell r="P530">
            <v>11415881</v>
          </cell>
          <cell r="Q530">
            <v>22831762</v>
          </cell>
        </row>
        <row r="531">
          <cell r="A531">
            <v>25053</v>
          </cell>
          <cell r="B531" t="str">
            <v>25053</v>
          </cell>
          <cell r="C531" t="str">
            <v>CUNDINAMARCA</v>
          </cell>
          <cell r="D531" t="str">
            <v>A-03-03-05-001-002-14</v>
          </cell>
          <cell r="E531" t="str">
            <v>ARBELAEZ</v>
          </cell>
          <cell r="F531">
            <v>8000933868</v>
          </cell>
          <cell r="G531">
            <v>800093386</v>
          </cell>
          <cell r="H531" t="str">
            <v>CUNDINAMARCA</v>
          </cell>
          <cell r="I531">
            <v>1</v>
          </cell>
          <cell r="J531"/>
          <cell r="K531"/>
          <cell r="L531"/>
          <cell r="M531">
            <v>129266115</v>
          </cell>
          <cell r="N531"/>
          <cell r="O531">
            <v>129266115</v>
          </cell>
          <cell r="P531">
            <v>10772176</v>
          </cell>
          <cell r="Q531">
            <v>21544352</v>
          </cell>
        </row>
        <row r="532">
          <cell r="A532">
            <v>25086</v>
          </cell>
          <cell r="B532" t="str">
            <v>25086</v>
          </cell>
          <cell r="C532" t="str">
            <v>CUNDINAMARCA</v>
          </cell>
          <cell r="D532" t="str">
            <v>A-03-03-05-001-002-14</v>
          </cell>
          <cell r="E532" t="str">
            <v>BELTRAN</v>
          </cell>
          <cell r="F532">
            <v>8000946240</v>
          </cell>
          <cell r="G532">
            <v>800094624</v>
          </cell>
          <cell r="H532" t="str">
            <v>CUNDINAMARCA</v>
          </cell>
          <cell r="I532">
            <v>1</v>
          </cell>
          <cell r="J532"/>
          <cell r="K532"/>
          <cell r="L532"/>
          <cell r="M532">
            <v>21124448</v>
          </cell>
          <cell r="N532"/>
          <cell r="O532">
            <v>21124448</v>
          </cell>
          <cell r="P532">
            <v>1760371</v>
          </cell>
          <cell r="Q532">
            <v>3520742</v>
          </cell>
        </row>
        <row r="533">
          <cell r="A533">
            <v>25095</v>
          </cell>
          <cell r="B533" t="str">
            <v>25095</v>
          </cell>
          <cell r="C533" t="str">
            <v>CUNDINAMARCA</v>
          </cell>
          <cell r="D533" t="str">
            <v>A-03-03-05-001-002-14</v>
          </cell>
          <cell r="E533" t="str">
            <v>BITUIMA</v>
          </cell>
          <cell r="F533">
            <v>8999997085</v>
          </cell>
          <cell r="G533">
            <v>899999708</v>
          </cell>
          <cell r="H533" t="str">
            <v>CUNDINAMARCA</v>
          </cell>
          <cell r="I533">
            <v>1</v>
          </cell>
          <cell r="J533"/>
          <cell r="K533"/>
          <cell r="L533"/>
          <cell r="M533">
            <v>26660100</v>
          </cell>
          <cell r="N533"/>
          <cell r="O533">
            <v>26660100</v>
          </cell>
          <cell r="P533">
            <v>2221675</v>
          </cell>
          <cell r="Q533">
            <v>4443350</v>
          </cell>
        </row>
        <row r="534">
          <cell r="A534">
            <v>25099</v>
          </cell>
          <cell r="B534" t="str">
            <v>25099</v>
          </cell>
          <cell r="C534" t="str">
            <v>CUNDINAMARCA</v>
          </cell>
          <cell r="D534" t="str">
            <v>A-03-03-05-001-002-14</v>
          </cell>
          <cell r="E534" t="str">
            <v>BOJACA</v>
          </cell>
          <cell r="F534">
            <v>8000946226</v>
          </cell>
          <cell r="G534">
            <v>800094622</v>
          </cell>
          <cell r="H534" t="str">
            <v>CUNDINAMARCA</v>
          </cell>
          <cell r="I534">
            <v>1</v>
          </cell>
          <cell r="J534"/>
          <cell r="K534"/>
          <cell r="L534"/>
          <cell r="M534">
            <v>104190239</v>
          </cell>
          <cell r="N534"/>
          <cell r="O534">
            <v>104190239</v>
          </cell>
          <cell r="P534">
            <v>8682520</v>
          </cell>
          <cell r="Q534">
            <v>17365040</v>
          </cell>
        </row>
        <row r="535">
          <cell r="A535">
            <v>25120</v>
          </cell>
          <cell r="B535" t="str">
            <v>25120</v>
          </cell>
          <cell r="C535" t="str">
            <v>CUNDINAMARCA</v>
          </cell>
          <cell r="D535" t="str">
            <v>A-03-03-05-001-002-14</v>
          </cell>
          <cell r="E535" t="str">
            <v>CABRERA</v>
          </cell>
          <cell r="F535">
            <v>8906801075</v>
          </cell>
          <cell r="G535">
            <v>890680107</v>
          </cell>
          <cell r="H535" t="str">
            <v>CUNDINAMARCA</v>
          </cell>
          <cell r="I535">
            <v>1</v>
          </cell>
          <cell r="J535"/>
          <cell r="K535"/>
          <cell r="L535"/>
          <cell r="M535">
            <v>62550471</v>
          </cell>
          <cell r="N535"/>
          <cell r="O535">
            <v>62550471</v>
          </cell>
          <cell r="P535">
            <v>5212539</v>
          </cell>
          <cell r="Q535">
            <v>10425078</v>
          </cell>
        </row>
        <row r="536">
          <cell r="A536">
            <v>25123</v>
          </cell>
          <cell r="B536" t="str">
            <v>25123</v>
          </cell>
          <cell r="C536" t="str">
            <v>CUNDINAMARCA</v>
          </cell>
          <cell r="D536" t="str">
            <v>A-03-03-05-001-002-14</v>
          </cell>
          <cell r="E536" t="str">
            <v>CACHIPAY</v>
          </cell>
          <cell r="F536">
            <v>8000810919</v>
          </cell>
          <cell r="G536">
            <v>800081091</v>
          </cell>
          <cell r="H536" t="str">
            <v>CUNDINAMARCA</v>
          </cell>
          <cell r="I536">
            <v>1</v>
          </cell>
          <cell r="J536"/>
          <cell r="K536"/>
          <cell r="L536"/>
          <cell r="M536">
            <v>73575473</v>
          </cell>
          <cell r="N536"/>
          <cell r="O536">
            <v>73575473</v>
          </cell>
          <cell r="P536">
            <v>6131289</v>
          </cell>
          <cell r="Q536">
            <v>12262578</v>
          </cell>
        </row>
        <row r="537">
          <cell r="A537">
            <v>25126</v>
          </cell>
          <cell r="B537" t="str">
            <v>25126</v>
          </cell>
          <cell r="C537" t="str">
            <v>CUNDINAMARCA</v>
          </cell>
          <cell r="D537" t="str">
            <v>A-03-03-05-001-002-14</v>
          </cell>
          <cell r="E537" t="str">
            <v>CAJICA</v>
          </cell>
          <cell r="F537">
            <v>8999994650</v>
          </cell>
          <cell r="G537">
            <v>899999465</v>
          </cell>
          <cell r="H537" t="str">
            <v>CUNDINAMARCA</v>
          </cell>
          <cell r="I537">
            <v>1</v>
          </cell>
          <cell r="J537"/>
          <cell r="K537"/>
          <cell r="L537"/>
          <cell r="M537">
            <v>422298903</v>
          </cell>
          <cell r="N537"/>
          <cell r="O537">
            <v>422298903</v>
          </cell>
          <cell r="P537">
            <v>35191575</v>
          </cell>
          <cell r="Q537">
            <v>70383150</v>
          </cell>
        </row>
        <row r="538">
          <cell r="A538">
            <v>25148</v>
          </cell>
          <cell r="B538" t="str">
            <v>25148</v>
          </cell>
          <cell r="C538" t="str">
            <v>CUNDINAMARCA</v>
          </cell>
          <cell r="D538" t="str">
            <v>A-03-03-05-001-002-14</v>
          </cell>
          <cell r="E538" t="str">
            <v>CAPARRAPI</v>
          </cell>
          <cell r="F538">
            <v>8999997100</v>
          </cell>
          <cell r="G538">
            <v>899999710</v>
          </cell>
          <cell r="H538" t="str">
            <v>CUNDINAMARCA</v>
          </cell>
          <cell r="I538">
            <v>1</v>
          </cell>
          <cell r="J538"/>
          <cell r="K538"/>
          <cell r="L538"/>
          <cell r="M538">
            <v>192499167</v>
          </cell>
          <cell r="N538"/>
          <cell r="O538">
            <v>192499167</v>
          </cell>
          <cell r="P538">
            <v>16041597</v>
          </cell>
          <cell r="Q538">
            <v>32083194</v>
          </cell>
        </row>
        <row r="539">
          <cell r="A539">
            <v>25151</v>
          </cell>
          <cell r="B539" t="str">
            <v>25151</v>
          </cell>
          <cell r="C539" t="str">
            <v>CUNDINAMARCA</v>
          </cell>
          <cell r="D539" t="str">
            <v>A-03-03-05-001-002-14</v>
          </cell>
          <cell r="E539" t="str">
            <v>CAQUEZA</v>
          </cell>
          <cell r="F539">
            <v>8999994629</v>
          </cell>
          <cell r="G539">
            <v>899999462</v>
          </cell>
          <cell r="H539" t="str">
            <v>CUNDINAMARCA</v>
          </cell>
          <cell r="I539">
            <v>1</v>
          </cell>
          <cell r="J539"/>
          <cell r="K539"/>
          <cell r="L539"/>
          <cell r="M539">
            <v>189585903</v>
          </cell>
          <cell r="N539"/>
          <cell r="O539">
            <v>189585903</v>
          </cell>
          <cell r="P539">
            <v>15798825</v>
          </cell>
          <cell r="Q539">
            <v>31597650</v>
          </cell>
        </row>
        <row r="540">
          <cell r="A540">
            <v>25154</v>
          </cell>
          <cell r="B540" t="str">
            <v>25154</v>
          </cell>
          <cell r="C540" t="str">
            <v>CUNDINAMARCA</v>
          </cell>
          <cell r="D540" t="str">
            <v>A-03-03-05-001-002-14</v>
          </cell>
          <cell r="E540" t="str">
            <v>CARMEN DE CARUPA</v>
          </cell>
          <cell r="F540">
            <v>8999993677</v>
          </cell>
          <cell r="G540">
            <v>899999367</v>
          </cell>
          <cell r="H540" t="str">
            <v>CUNDINAMARCA</v>
          </cell>
          <cell r="I540">
            <v>1</v>
          </cell>
          <cell r="J540"/>
          <cell r="K540"/>
          <cell r="L540"/>
          <cell r="M540">
            <v>88357609</v>
          </cell>
          <cell r="N540"/>
          <cell r="O540">
            <v>88357609</v>
          </cell>
          <cell r="P540">
            <v>7363134</v>
          </cell>
          <cell r="Q540">
            <v>14726268</v>
          </cell>
        </row>
        <row r="541">
          <cell r="A541">
            <v>25168</v>
          </cell>
          <cell r="B541" t="str">
            <v>25168</v>
          </cell>
          <cell r="C541" t="str">
            <v>CUNDINAMARCA</v>
          </cell>
          <cell r="D541" t="str">
            <v>A-03-03-05-001-002-14</v>
          </cell>
          <cell r="E541" t="str">
            <v>CHAGUANI</v>
          </cell>
          <cell r="F541">
            <v>8999994002</v>
          </cell>
          <cell r="G541">
            <v>899999400</v>
          </cell>
          <cell r="H541" t="str">
            <v>CUNDINAMARCA</v>
          </cell>
          <cell r="I541">
            <v>1</v>
          </cell>
          <cell r="J541"/>
          <cell r="K541"/>
          <cell r="L541"/>
          <cell r="M541">
            <v>37021692</v>
          </cell>
          <cell r="N541"/>
          <cell r="O541">
            <v>37021692</v>
          </cell>
          <cell r="P541">
            <v>3085141</v>
          </cell>
          <cell r="Q541">
            <v>6170282</v>
          </cell>
        </row>
        <row r="542">
          <cell r="A542">
            <v>25178</v>
          </cell>
          <cell r="B542" t="str">
            <v>25178</v>
          </cell>
          <cell r="C542" t="str">
            <v>CUNDINAMARCA</v>
          </cell>
          <cell r="D542" t="str">
            <v>A-03-03-05-001-002-14</v>
          </cell>
          <cell r="E542" t="str">
            <v>CHIPAQUE</v>
          </cell>
          <cell r="F542">
            <v>8999994675</v>
          </cell>
          <cell r="G542">
            <v>899999467</v>
          </cell>
          <cell r="H542" t="str">
            <v>CUNDINAMARCA</v>
          </cell>
          <cell r="I542">
            <v>1</v>
          </cell>
          <cell r="J542"/>
          <cell r="K542"/>
          <cell r="L542"/>
          <cell r="M542">
            <v>104992881</v>
          </cell>
          <cell r="N542"/>
          <cell r="O542">
            <v>104992881</v>
          </cell>
          <cell r="P542">
            <v>8749407</v>
          </cell>
          <cell r="Q542">
            <v>17498814</v>
          </cell>
        </row>
        <row r="543">
          <cell r="A543">
            <v>25181</v>
          </cell>
          <cell r="B543" t="str">
            <v>25181</v>
          </cell>
          <cell r="C543" t="str">
            <v>CUNDINAMARCA</v>
          </cell>
          <cell r="D543" t="str">
            <v>A-03-03-05-001-002-14</v>
          </cell>
          <cell r="E543" t="str">
            <v>CHOACHI</v>
          </cell>
          <cell r="F543">
            <v>8999994145</v>
          </cell>
          <cell r="G543">
            <v>899999414</v>
          </cell>
          <cell r="H543" t="str">
            <v>CUNDINAMARCA</v>
          </cell>
          <cell r="I543">
            <v>1</v>
          </cell>
          <cell r="J543"/>
          <cell r="K543"/>
          <cell r="L543"/>
          <cell r="M543">
            <v>119996719</v>
          </cell>
          <cell r="N543"/>
          <cell r="O543">
            <v>119996719</v>
          </cell>
          <cell r="P543">
            <v>9999727</v>
          </cell>
          <cell r="Q543">
            <v>19999454</v>
          </cell>
        </row>
        <row r="544">
          <cell r="A544">
            <v>25183</v>
          </cell>
          <cell r="B544" t="str">
            <v>25183</v>
          </cell>
          <cell r="C544" t="str">
            <v>CUNDINAMARCA</v>
          </cell>
          <cell r="D544" t="str">
            <v>A-03-03-05-001-002-14</v>
          </cell>
          <cell r="E544" t="str">
            <v>CHOCONTA</v>
          </cell>
          <cell r="F544">
            <v>8999993573</v>
          </cell>
          <cell r="G544">
            <v>899999357</v>
          </cell>
          <cell r="H544" t="str">
            <v>CUNDINAMARCA</v>
          </cell>
          <cell r="I544">
            <v>1</v>
          </cell>
          <cell r="J544"/>
          <cell r="K544"/>
          <cell r="L544"/>
          <cell r="M544">
            <v>226784039</v>
          </cell>
          <cell r="N544"/>
          <cell r="O544">
            <v>226784039</v>
          </cell>
          <cell r="P544">
            <v>18898670</v>
          </cell>
          <cell r="Q544">
            <v>37797340</v>
          </cell>
        </row>
        <row r="545">
          <cell r="A545">
            <v>25200</v>
          </cell>
          <cell r="B545" t="str">
            <v>25200</v>
          </cell>
          <cell r="C545" t="str">
            <v>CUNDINAMARCA</v>
          </cell>
          <cell r="D545" t="str">
            <v>A-03-03-05-001-002-14</v>
          </cell>
          <cell r="E545" t="str">
            <v>COGUA</v>
          </cell>
          <cell r="F545">
            <v>8999994668</v>
          </cell>
          <cell r="G545">
            <v>899999466</v>
          </cell>
          <cell r="H545" t="str">
            <v>CUNDINAMARCA</v>
          </cell>
          <cell r="I545">
            <v>1</v>
          </cell>
          <cell r="J545"/>
          <cell r="K545"/>
          <cell r="L545"/>
          <cell r="M545">
            <v>216518419</v>
          </cell>
          <cell r="N545"/>
          <cell r="O545">
            <v>216518419</v>
          </cell>
          <cell r="P545">
            <v>18043202</v>
          </cell>
          <cell r="Q545">
            <v>36086404</v>
          </cell>
        </row>
        <row r="546">
          <cell r="A546">
            <v>25214</v>
          </cell>
          <cell r="B546" t="str">
            <v>25214</v>
          </cell>
          <cell r="C546" t="str">
            <v>CUNDINAMARCA</v>
          </cell>
          <cell r="D546" t="str">
            <v>A-03-03-05-001-002-14</v>
          </cell>
          <cell r="E546" t="str">
            <v>COTA</v>
          </cell>
          <cell r="F546">
            <v>8999997053</v>
          </cell>
          <cell r="G546">
            <v>899999705</v>
          </cell>
          <cell r="H546" t="str">
            <v>CUNDINAMARCA</v>
          </cell>
          <cell r="I546">
            <v>1</v>
          </cell>
          <cell r="J546"/>
          <cell r="K546"/>
          <cell r="L546"/>
          <cell r="M546">
            <v>186201883</v>
          </cell>
          <cell r="N546"/>
          <cell r="O546">
            <v>186201883</v>
          </cell>
          <cell r="P546">
            <v>15516824</v>
          </cell>
          <cell r="Q546">
            <v>31033648</v>
          </cell>
        </row>
        <row r="547">
          <cell r="A547">
            <v>25224</v>
          </cell>
          <cell r="B547" t="str">
            <v>25224</v>
          </cell>
          <cell r="C547" t="str">
            <v>CUNDINAMARCA</v>
          </cell>
          <cell r="D547" t="str">
            <v>A-03-03-05-001-002-14</v>
          </cell>
          <cell r="E547" t="str">
            <v>CUCUNUBA</v>
          </cell>
          <cell r="F547">
            <v>8999994066</v>
          </cell>
          <cell r="G547">
            <v>899999406</v>
          </cell>
          <cell r="H547" t="str">
            <v>CUNDINAMARCA</v>
          </cell>
          <cell r="I547">
            <v>1</v>
          </cell>
          <cell r="J547"/>
          <cell r="K547"/>
          <cell r="L547"/>
          <cell r="M547">
            <v>105385553</v>
          </cell>
          <cell r="N547"/>
          <cell r="O547">
            <v>105385553</v>
          </cell>
          <cell r="P547">
            <v>8782129</v>
          </cell>
          <cell r="Q547">
            <v>17564258</v>
          </cell>
        </row>
        <row r="548">
          <cell r="A548">
            <v>25245</v>
          </cell>
          <cell r="B548" t="str">
            <v>25245</v>
          </cell>
          <cell r="C548" t="str">
            <v>CUNDINAMARCA</v>
          </cell>
          <cell r="D548" t="str">
            <v>A-03-03-05-001-002-14</v>
          </cell>
          <cell r="E548" t="str">
            <v>EL COLEGIO</v>
          </cell>
          <cell r="F548">
            <v>8906801620</v>
          </cell>
          <cell r="G548">
            <v>890680162</v>
          </cell>
          <cell r="H548" t="str">
            <v>CUNDINAMARCA</v>
          </cell>
          <cell r="I548">
            <v>1</v>
          </cell>
          <cell r="J548"/>
          <cell r="K548"/>
          <cell r="L548"/>
          <cell r="M548">
            <v>243475323</v>
          </cell>
          <cell r="N548"/>
          <cell r="O548">
            <v>243475323</v>
          </cell>
          <cell r="P548">
            <v>20289610</v>
          </cell>
          <cell r="Q548">
            <v>40579220</v>
          </cell>
        </row>
        <row r="549">
          <cell r="A549">
            <v>25258</v>
          </cell>
          <cell r="B549" t="str">
            <v>25258</v>
          </cell>
          <cell r="C549" t="str">
            <v>CUNDINAMARCA</v>
          </cell>
          <cell r="D549" t="str">
            <v>A-03-03-05-001-002-14</v>
          </cell>
          <cell r="E549" t="str">
            <v>EL PEÑON</v>
          </cell>
          <cell r="F549">
            <v>8999994604</v>
          </cell>
          <cell r="G549">
            <v>899999460</v>
          </cell>
          <cell r="H549" t="str">
            <v>CUNDINAMARCA</v>
          </cell>
          <cell r="I549">
            <v>1</v>
          </cell>
          <cell r="J549"/>
          <cell r="K549"/>
          <cell r="L549"/>
          <cell r="M549">
            <v>62417362</v>
          </cell>
          <cell r="N549"/>
          <cell r="O549">
            <v>62417362</v>
          </cell>
          <cell r="P549">
            <v>5201447</v>
          </cell>
          <cell r="Q549">
            <v>10402894</v>
          </cell>
        </row>
        <row r="550">
          <cell r="A550">
            <v>25260</v>
          </cell>
          <cell r="B550" t="str">
            <v>25260</v>
          </cell>
          <cell r="C550" t="str">
            <v>CUNDINAMARCA</v>
          </cell>
          <cell r="D550" t="str">
            <v>A-03-03-05-001-002-14</v>
          </cell>
          <cell r="E550" t="str">
            <v>EL ROSAL</v>
          </cell>
          <cell r="F550">
            <v>8320023184</v>
          </cell>
          <cell r="G550">
            <v>832002318</v>
          </cell>
          <cell r="H550" t="str">
            <v>CUNDINAMARCA</v>
          </cell>
          <cell r="I550">
            <v>1</v>
          </cell>
          <cell r="J550"/>
          <cell r="K550"/>
          <cell r="L550"/>
          <cell r="M550">
            <v>169817449</v>
          </cell>
          <cell r="N550"/>
          <cell r="O550">
            <v>169817449</v>
          </cell>
          <cell r="P550">
            <v>14151454</v>
          </cell>
          <cell r="Q550">
            <v>28302908</v>
          </cell>
        </row>
        <row r="551">
          <cell r="A551">
            <v>25279</v>
          </cell>
          <cell r="B551" t="str">
            <v>25279</v>
          </cell>
          <cell r="C551" t="str">
            <v>CUNDINAMARCA</v>
          </cell>
          <cell r="D551" t="str">
            <v>A-03-03-05-001-002-14</v>
          </cell>
          <cell r="E551" t="str">
            <v>FOMEQUE</v>
          </cell>
          <cell r="F551">
            <v>8999993645</v>
          </cell>
          <cell r="G551">
            <v>899999364</v>
          </cell>
          <cell r="H551" t="str">
            <v>CUNDINAMARCA</v>
          </cell>
          <cell r="I551">
            <v>1</v>
          </cell>
          <cell r="J551"/>
          <cell r="K551"/>
          <cell r="L551"/>
          <cell r="M551">
            <v>128324633</v>
          </cell>
          <cell r="N551"/>
          <cell r="O551">
            <v>128324633</v>
          </cell>
          <cell r="P551">
            <v>10693719</v>
          </cell>
          <cell r="Q551">
            <v>21387438</v>
          </cell>
        </row>
        <row r="552">
          <cell r="A552">
            <v>25281</v>
          </cell>
          <cell r="B552" t="str">
            <v>25281</v>
          </cell>
          <cell r="C552" t="str">
            <v>CUNDINAMARCA</v>
          </cell>
          <cell r="D552" t="str">
            <v>A-03-03-05-001-002-14</v>
          </cell>
          <cell r="E552" t="str">
            <v>FOSCA</v>
          </cell>
          <cell r="F552">
            <v>8999994201</v>
          </cell>
          <cell r="G552">
            <v>899999420</v>
          </cell>
          <cell r="H552" t="str">
            <v>CUNDINAMARCA</v>
          </cell>
          <cell r="I552">
            <v>1</v>
          </cell>
          <cell r="J552"/>
          <cell r="K552"/>
          <cell r="L552"/>
          <cell r="M552">
            <v>83496842</v>
          </cell>
          <cell r="N552"/>
          <cell r="O552">
            <v>83496842</v>
          </cell>
          <cell r="P552">
            <v>6958070</v>
          </cell>
          <cell r="Q552">
            <v>13916140</v>
          </cell>
        </row>
        <row r="553">
          <cell r="A553">
            <v>25286</v>
          </cell>
          <cell r="B553" t="str">
            <v>25286</v>
          </cell>
          <cell r="C553" t="str">
            <v>CUNDINAMARCA</v>
          </cell>
          <cell r="D553" t="str">
            <v>A-03-03-05-001-002-99</v>
          </cell>
          <cell r="E553" t="str">
            <v>FUNZA</v>
          </cell>
          <cell r="F553">
            <v>8999994335</v>
          </cell>
          <cell r="G553">
            <v>899999433</v>
          </cell>
          <cell r="H553" t="str">
            <v>FUNZA</v>
          </cell>
          <cell r="I553">
            <v>1</v>
          </cell>
          <cell r="J553" t="str">
            <v>CERTIFICADO</v>
          </cell>
          <cell r="K553"/>
          <cell r="L553"/>
          <cell r="M553">
            <v>560202455</v>
          </cell>
          <cell r="N553"/>
          <cell r="O553">
            <v>560202455</v>
          </cell>
          <cell r="P553">
            <v>46683538</v>
          </cell>
          <cell r="Q553">
            <v>93367076</v>
          </cell>
        </row>
        <row r="554">
          <cell r="A554">
            <v>25288</v>
          </cell>
          <cell r="B554" t="str">
            <v>25288</v>
          </cell>
          <cell r="C554" t="str">
            <v>CUNDINAMARCA</v>
          </cell>
          <cell r="D554" t="str">
            <v>A-03-03-05-001-002-14</v>
          </cell>
          <cell r="E554" t="str">
            <v>FUQUENE</v>
          </cell>
          <cell r="F554">
            <v>8999993233</v>
          </cell>
          <cell r="G554">
            <v>899999323</v>
          </cell>
          <cell r="H554" t="str">
            <v>CUNDINAMARCA</v>
          </cell>
          <cell r="I554">
            <v>1</v>
          </cell>
          <cell r="J554"/>
          <cell r="K554"/>
          <cell r="L554"/>
          <cell r="M554">
            <v>91584261</v>
          </cell>
          <cell r="N554"/>
          <cell r="O554">
            <v>91584261</v>
          </cell>
          <cell r="P554">
            <v>7632022</v>
          </cell>
          <cell r="Q554">
            <v>15264044</v>
          </cell>
        </row>
        <row r="555">
          <cell r="A555">
            <v>25293</v>
          </cell>
          <cell r="B555" t="str">
            <v>25293</v>
          </cell>
          <cell r="C555" t="str">
            <v>CUNDINAMARCA</v>
          </cell>
          <cell r="D555" t="str">
            <v>A-03-03-05-001-002-14</v>
          </cell>
          <cell r="E555" t="str">
            <v>GACHALA</v>
          </cell>
          <cell r="F555">
            <v>8000946717</v>
          </cell>
          <cell r="G555">
            <v>800094671</v>
          </cell>
          <cell r="H555" t="str">
            <v>CUNDINAMARCA</v>
          </cell>
          <cell r="I555">
            <v>1</v>
          </cell>
          <cell r="J555"/>
          <cell r="K555"/>
          <cell r="L555"/>
          <cell r="M555">
            <v>59533514</v>
          </cell>
          <cell r="N555"/>
          <cell r="O555">
            <v>59533514</v>
          </cell>
          <cell r="P555">
            <v>4961126</v>
          </cell>
          <cell r="Q555">
            <v>9922252</v>
          </cell>
        </row>
        <row r="556">
          <cell r="A556">
            <v>25295</v>
          </cell>
          <cell r="B556" t="str">
            <v>25295</v>
          </cell>
          <cell r="C556" t="str">
            <v>CUNDINAMARCA</v>
          </cell>
          <cell r="D556" t="str">
            <v>A-03-03-05-001-002-14</v>
          </cell>
          <cell r="E556" t="str">
            <v>GACHANCIPA</v>
          </cell>
          <cell r="F556">
            <v>8999994191</v>
          </cell>
          <cell r="G556">
            <v>899999419</v>
          </cell>
          <cell r="H556" t="str">
            <v>CUNDINAMARCA</v>
          </cell>
          <cell r="I556">
            <v>1</v>
          </cell>
          <cell r="J556"/>
          <cell r="K556"/>
          <cell r="L556"/>
          <cell r="M556">
            <v>150068383</v>
          </cell>
          <cell r="N556"/>
          <cell r="O556">
            <v>150068383</v>
          </cell>
          <cell r="P556">
            <v>12505699</v>
          </cell>
          <cell r="Q556">
            <v>25011398</v>
          </cell>
        </row>
        <row r="557">
          <cell r="A557">
            <v>25297</v>
          </cell>
          <cell r="B557" t="str">
            <v>25297</v>
          </cell>
          <cell r="C557" t="str">
            <v>CUNDINAMARCA</v>
          </cell>
          <cell r="D557" t="str">
            <v>A-03-03-05-001-002-14</v>
          </cell>
          <cell r="E557" t="str">
            <v>GACHETA</v>
          </cell>
          <cell r="F557">
            <v>8999993312</v>
          </cell>
          <cell r="G557">
            <v>899999331</v>
          </cell>
          <cell r="H557" t="str">
            <v>CUNDINAMARCA</v>
          </cell>
          <cell r="I557">
            <v>1</v>
          </cell>
          <cell r="J557"/>
          <cell r="K557"/>
          <cell r="L557"/>
          <cell r="M557">
            <v>111899917</v>
          </cell>
          <cell r="N557"/>
          <cell r="O557">
            <v>111899917</v>
          </cell>
          <cell r="P557">
            <v>9324993</v>
          </cell>
          <cell r="Q557">
            <v>18649986</v>
          </cell>
        </row>
        <row r="558">
          <cell r="A558">
            <v>25299</v>
          </cell>
          <cell r="B558" t="str">
            <v>25299</v>
          </cell>
          <cell r="C558" t="str">
            <v>CUNDINAMARCA</v>
          </cell>
          <cell r="D558" t="str">
            <v>A-03-03-05-001-002-14</v>
          </cell>
          <cell r="E558" t="str">
            <v>GAMA</v>
          </cell>
          <cell r="F558">
            <v>8000946842</v>
          </cell>
          <cell r="G558">
            <v>800094684</v>
          </cell>
          <cell r="H558" t="str">
            <v>CUNDINAMARCA</v>
          </cell>
          <cell r="I558">
            <v>1</v>
          </cell>
          <cell r="J558"/>
          <cell r="K558"/>
          <cell r="L558"/>
          <cell r="M558">
            <v>32224308</v>
          </cell>
          <cell r="N558"/>
          <cell r="O558">
            <v>32224308</v>
          </cell>
          <cell r="P558">
            <v>2685359</v>
          </cell>
          <cell r="Q558">
            <v>5370718</v>
          </cell>
        </row>
        <row r="559">
          <cell r="A559">
            <v>25312</v>
          </cell>
          <cell r="B559" t="str">
            <v>25312</v>
          </cell>
          <cell r="C559" t="str">
            <v>CUNDINAMARCA</v>
          </cell>
          <cell r="D559" t="str">
            <v>A-03-03-05-001-002-14</v>
          </cell>
          <cell r="E559" t="str">
            <v>GRANADA</v>
          </cell>
          <cell r="F559">
            <v>8320009921</v>
          </cell>
          <cell r="G559">
            <v>832000992</v>
          </cell>
          <cell r="H559" t="str">
            <v>CUNDINAMARCA</v>
          </cell>
          <cell r="I559">
            <v>1</v>
          </cell>
          <cell r="J559"/>
          <cell r="K559"/>
          <cell r="L559"/>
          <cell r="M559">
            <v>86810241</v>
          </cell>
          <cell r="N559"/>
          <cell r="O559">
            <v>86810241</v>
          </cell>
          <cell r="P559">
            <v>7234187</v>
          </cell>
          <cell r="Q559">
            <v>14468374</v>
          </cell>
        </row>
        <row r="560">
          <cell r="A560">
            <v>25317</v>
          </cell>
          <cell r="B560" t="str">
            <v>25317</v>
          </cell>
          <cell r="C560" t="str">
            <v>CUNDINAMARCA</v>
          </cell>
          <cell r="D560" t="str">
            <v>A-03-03-05-001-002-14</v>
          </cell>
          <cell r="E560" t="str">
            <v>GUACHETA</v>
          </cell>
          <cell r="F560">
            <v>8999993620</v>
          </cell>
          <cell r="G560">
            <v>899999362</v>
          </cell>
          <cell r="H560" t="str">
            <v>CUNDINAMARCA</v>
          </cell>
          <cell r="I560">
            <v>1</v>
          </cell>
          <cell r="J560"/>
          <cell r="K560"/>
          <cell r="L560"/>
          <cell r="M560">
            <v>186471369</v>
          </cell>
          <cell r="N560"/>
          <cell r="O560">
            <v>186471369</v>
          </cell>
          <cell r="P560">
            <v>15539281</v>
          </cell>
          <cell r="Q560">
            <v>31078562</v>
          </cell>
        </row>
        <row r="561">
          <cell r="A561">
            <v>25320</v>
          </cell>
          <cell r="B561" t="str">
            <v>25320</v>
          </cell>
          <cell r="C561" t="str">
            <v>CUNDINAMARCA</v>
          </cell>
          <cell r="D561" t="str">
            <v>A-03-03-05-001-002-14</v>
          </cell>
          <cell r="E561" t="str">
            <v>GUADUAS</v>
          </cell>
          <cell r="F561">
            <v>8999997014</v>
          </cell>
          <cell r="G561">
            <v>899999701</v>
          </cell>
          <cell r="H561" t="str">
            <v>CUNDINAMARCA</v>
          </cell>
          <cell r="I561">
            <v>1</v>
          </cell>
          <cell r="J561"/>
          <cell r="K561"/>
          <cell r="L561"/>
          <cell r="M561">
            <v>237349395</v>
          </cell>
          <cell r="N561"/>
          <cell r="O561">
            <v>237349395</v>
          </cell>
          <cell r="P561">
            <v>19779116</v>
          </cell>
          <cell r="Q561">
            <v>39558232</v>
          </cell>
        </row>
        <row r="562">
          <cell r="A562">
            <v>25322</v>
          </cell>
          <cell r="B562" t="str">
            <v>25322</v>
          </cell>
          <cell r="C562" t="str">
            <v>CUNDINAMARCA</v>
          </cell>
          <cell r="D562" t="str">
            <v>A-03-03-05-001-002-14</v>
          </cell>
          <cell r="E562" t="str">
            <v>GUASCA</v>
          </cell>
          <cell r="F562">
            <v>8999994421</v>
          </cell>
          <cell r="G562">
            <v>899999442</v>
          </cell>
          <cell r="H562" t="str">
            <v>CUNDINAMARCA</v>
          </cell>
          <cell r="I562">
            <v>1</v>
          </cell>
          <cell r="J562"/>
          <cell r="K562"/>
          <cell r="L562"/>
          <cell r="M562">
            <v>195736099</v>
          </cell>
          <cell r="N562"/>
          <cell r="O562">
            <v>195736099</v>
          </cell>
          <cell r="P562">
            <v>16311342</v>
          </cell>
          <cell r="Q562">
            <v>32622684</v>
          </cell>
        </row>
        <row r="563">
          <cell r="A563">
            <v>25324</v>
          </cell>
          <cell r="B563" t="str">
            <v>25324</v>
          </cell>
          <cell r="C563" t="str">
            <v>CUNDINAMARCA</v>
          </cell>
          <cell r="D563" t="str">
            <v>A-03-03-05-001-002-14</v>
          </cell>
          <cell r="E563" t="str">
            <v>GUATAQUI</v>
          </cell>
          <cell r="F563">
            <v>8000112719</v>
          </cell>
          <cell r="G563">
            <v>800011271</v>
          </cell>
          <cell r="H563" t="str">
            <v>CUNDINAMARCA</v>
          </cell>
          <cell r="I563">
            <v>1</v>
          </cell>
          <cell r="J563"/>
          <cell r="K563"/>
          <cell r="L563"/>
          <cell r="M563">
            <v>28384634</v>
          </cell>
          <cell r="N563"/>
          <cell r="O563">
            <v>28384634</v>
          </cell>
          <cell r="P563">
            <v>2365386</v>
          </cell>
          <cell r="Q563">
            <v>4730772</v>
          </cell>
        </row>
        <row r="564">
          <cell r="A564">
            <v>25326</v>
          </cell>
          <cell r="B564" t="str">
            <v>25326</v>
          </cell>
          <cell r="C564" t="str">
            <v>CUNDINAMARCA</v>
          </cell>
          <cell r="D564" t="str">
            <v>A-03-03-05-001-002-14</v>
          </cell>
          <cell r="E564" t="str">
            <v>GUATAVITA</v>
          </cell>
          <cell r="F564">
            <v>8999993953</v>
          </cell>
          <cell r="G564">
            <v>899999395</v>
          </cell>
          <cell r="H564" t="str">
            <v>CUNDINAMARCA</v>
          </cell>
          <cell r="I564">
            <v>1</v>
          </cell>
          <cell r="J564"/>
          <cell r="K564" t="str">
            <v>No. 3446 del 25-10-2017</v>
          </cell>
          <cell r="L564" t="str">
            <v>No. 1001 del 13-04-2018</v>
          </cell>
          <cell r="M564">
            <v>65260080</v>
          </cell>
          <cell r="N564"/>
          <cell r="O564">
            <v>65260080</v>
          </cell>
          <cell r="P564">
            <v>5438340</v>
          </cell>
          <cell r="Q564">
            <v>10876680</v>
          </cell>
        </row>
        <row r="565">
          <cell r="A565">
            <v>25328</v>
          </cell>
          <cell r="B565" t="str">
            <v>25328</v>
          </cell>
          <cell r="C565" t="str">
            <v>CUNDINAMARCA</v>
          </cell>
          <cell r="D565" t="str">
            <v>A-03-03-05-001-002-14</v>
          </cell>
          <cell r="E565" t="str">
            <v>GUAYABAL DE SIQUIMA</v>
          </cell>
          <cell r="F565">
            <v>8000946851</v>
          </cell>
          <cell r="G565">
            <v>800094685</v>
          </cell>
          <cell r="H565" t="str">
            <v>CUNDINAMARCA</v>
          </cell>
          <cell r="I565">
            <v>1</v>
          </cell>
          <cell r="J565"/>
          <cell r="K565"/>
          <cell r="L565"/>
          <cell r="M565">
            <v>51673177</v>
          </cell>
          <cell r="N565"/>
          <cell r="O565">
            <v>51673177</v>
          </cell>
          <cell r="P565">
            <v>4306098</v>
          </cell>
          <cell r="Q565">
            <v>8612196</v>
          </cell>
        </row>
        <row r="566">
          <cell r="A566">
            <v>25335</v>
          </cell>
          <cell r="B566" t="str">
            <v>25335</v>
          </cell>
          <cell r="C566" t="str">
            <v>CUNDINAMARCA</v>
          </cell>
          <cell r="D566" t="str">
            <v>A-03-03-05-001-002-14</v>
          </cell>
          <cell r="E566" t="str">
            <v>GUAYABETAL</v>
          </cell>
          <cell r="F566">
            <v>8000947011</v>
          </cell>
          <cell r="G566">
            <v>800094701</v>
          </cell>
          <cell r="H566" t="str">
            <v>CUNDINAMARCA</v>
          </cell>
          <cell r="I566">
            <v>1</v>
          </cell>
          <cell r="J566"/>
          <cell r="K566"/>
          <cell r="L566"/>
          <cell r="M566">
            <v>75619207</v>
          </cell>
          <cell r="N566"/>
          <cell r="O566">
            <v>75619207</v>
          </cell>
          <cell r="P566">
            <v>6301601</v>
          </cell>
          <cell r="Q566">
            <v>12603202</v>
          </cell>
        </row>
        <row r="567">
          <cell r="A567">
            <v>25339</v>
          </cell>
          <cell r="B567" t="str">
            <v>25339</v>
          </cell>
          <cell r="C567" t="str">
            <v>CUNDINAMARCA</v>
          </cell>
          <cell r="D567" t="str">
            <v>A-03-03-05-001-002-14</v>
          </cell>
          <cell r="E567" t="str">
            <v>GUTIERREZ</v>
          </cell>
          <cell r="F567">
            <v>8000947041</v>
          </cell>
          <cell r="G567">
            <v>800094704</v>
          </cell>
          <cell r="H567" t="str">
            <v>CUNDINAMARCA</v>
          </cell>
          <cell r="I567">
            <v>1</v>
          </cell>
          <cell r="J567"/>
          <cell r="K567"/>
          <cell r="L567"/>
          <cell r="M567">
            <v>52198590</v>
          </cell>
          <cell r="N567"/>
          <cell r="O567">
            <v>52198590</v>
          </cell>
          <cell r="P567">
            <v>4349883</v>
          </cell>
          <cell r="Q567">
            <v>8699766</v>
          </cell>
        </row>
        <row r="568">
          <cell r="A568">
            <v>25368</v>
          </cell>
          <cell r="B568" t="str">
            <v>25368</v>
          </cell>
          <cell r="C568" t="str">
            <v>CUNDINAMARCA</v>
          </cell>
          <cell r="D568" t="str">
            <v>A-03-03-05-001-002-14</v>
          </cell>
          <cell r="E568" t="str">
            <v>JERUSALEN</v>
          </cell>
          <cell r="F568">
            <v>8000040182</v>
          </cell>
          <cell r="G568">
            <v>800004018</v>
          </cell>
          <cell r="H568" t="str">
            <v>CUNDINAMARCA</v>
          </cell>
          <cell r="I568">
            <v>1</v>
          </cell>
          <cell r="J568"/>
          <cell r="K568"/>
          <cell r="L568"/>
          <cell r="M568">
            <v>26782794</v>
          </cell>
          <cell r="N568"/>
          <cell r="O568">
            <v>26782794</v>
          </cell>
          <cell r="P568">
            <v>2231900</v>
          </cell>
          <cell r="Q568">
            <v>4463800</v>
          </cell>
        </row>
        <row r="569">
          <cell r="A569">
            <v>25372</v>
          </cell>
          <cell r="B569" t="str">
            <v>25372</v>
          </cell>
          <cell r="C569" t="str">
            <v>CUNDINAMARCA</v>
          </cell>
          <cell r="D569" t="str">
            <v>A-03-03-05-001-002-14</v>
          </cell>
          <cell r="E569" t="str">
            <v>JUNIN</v>
          </cell>
          <cell r="F569">
            <v>8000947059</v>
          </cell>
          <cell r="G569">
            <v>800094705</v>
          </cell>
          <cell r="H569" t="str">
            <v>CUNDINAMARCA</v>
          </cell>
          <cell r="I569">
            <v>1</v>
          </cell>
          <cell r="J569"/>
          <cell r="K569"/>
          <cell r="L569"/>
          <cell r="M569">
            <v>56827251</v>
          </cell>
          <cell r="N569"/>
          <cell r="O569">
            <v>56827251</v>
          </cell>
          <cell r="P569">
            <v>4735604</v>
          </cell>
          <cell r="Q569">
            <v>9471208</v>
          </cell>
        </row>
        <row r="570">
          <cell r="A570">
            <v>25377</v>
          </cell>
          <cell r="B570" t="str">
            <v>25377</v>
          </cell>
          <cell r="C570" t="str">
            <v>CUNDINAMARCA</v>
          </cell>
          <cell r="D570" t="str">
            <v>A-03-03-05-001-002-14</v>
          </cell>
          <cell r="E570" t="str">
            <v>LA CALERA</v>
          </cell>
          <cell r="F570">
            <v>8999997125</v>
          </cell>
          <cell r="G570">
            <v>899999712</v>
          </cell>
          <cell r="H570" t="str">
            <v>CUNDINAMARCA</v>
          </cell>
          <cell r="I570">
            <v>1</v>
          </cell>
          <cell r="J570"/>
          <cell r="K570"/>
          <cell r="L570"/>
          <cell r="M570">
            <v>197515359</v>
          </cell>
          <cell r="N570"/>
          <cell r="O570">
            <v>197515359</v>
          </cell>
          <cell r="P570">
            <v>16459613</v>
          </cell>
          <cell r="Q570">
            <v>32919226</v>
          </cell>
        </row>
        <row r="571">
          <cell r="A571">
            <v>25386</v>
          </cell>
          <cell r="B571" t="str">
            <v>25386</v>
          </cell>
          <cell r="C571" t="str">
            <v>CUNDINAMARCA</v>
          </cell>
          <cell r="D571" t="str">
            <v>A-03-03-05-001-002-14</v>
          </cell>
          <cell r="E571" t="str">
            <v>LA MESA</v>
          </cell>
          <cell r="F571">
            <v>8906800267</v>
          </cell>
          <cell r="G571">
            <v>890680026</v>
          </cell>
          <cell r="H571" t="str">
            <v>CUNDINAMARCA</v>
          </cell>
          <cell r="I571">
            <v>1</v>
          </cell>
          <cell r="J571"/>
          <cell r="K571"/>
          <cell r="L571"/>
          <cell r="M571">
            <v>261134823</v>
          </cell>
          <cell r="N571"/>
          <cell r="O571">
            <v>261134823</v>
          </cell>
          <cell r="P571">
            <v>21761235</v>
          </cell>
          <cell r="Q571">
            <v>43522470</v>
          </cell>
        </row>
        <row r="572">
          <cell r="A572">
            <v>25394</v>
          </cell>
          <cell r="B572" t="str">
            <v>25394</v>
          </cell>
          <cell r="C572" t="str">
            <v>CUNDINAMARCA</v>
          </cell>
          <cell r="D572" t="str">
            <v>A-03-03-05-001-002-14</v>
          </cell>
          <cell r="E572" t="str">
            <v>LA PALMA</v>
          </cell>
          <cell r="F572">
            <v>8999993691</v>
          </cell>
          <cell r="G572">
            <v>899999369</v>
          </cell>
          <cell r="H572" t="str">
            <v>CUNDINAMARCA</v>
          </cell>
          <cell r="I572">
            <v>1</v>
          </cell>
          <cell r="J572"/>
          <cell r="K572"/>
          <cell r="L572"/>
          <cell r="M572">
            <v>127995181</v>
          </cell>
          <cell r="N572"/>
          <cell r="O572">
            <v>127995181</v>
          </cell>
          <cell r="P572">
            <v>10666265</v>
          </cell>
          <cell r="Q572">
            <v>21332530</v>
          </cell>
        </row>
        <row r="573">
          <cell r="A573">
            <v>25398</v>
          </cell>
          <cell r="B573" t="str">
            <v>25398</v>
          </cell>
          <cell r="C573" t="str">
            <v>CUNDINAMARCA</v>
          </cell>
          <cell r="D573" t="str">
            <v>A-03-03-05-001-002-14</v>
          </cell>
          <cell r="E573" t="str">
            <v>LA PEÑA</v>
          </cell>
          <cell r="F573">
            <v>8999997211</v>
          </cell>
          <cell r="G573">
            <v>899999721</v>
          </cell>
          <cell r="H573" t="str">
            <v>CUNDINAMARCA</v>
          </cell>
          <cell r="I573">
            <v>1</v>
          </cell>
          <cell r="J573"/>
          <cell r="K573"/>
          <cell r="L573"/>
          <cell r="M573">
            <v>78403776</v>
          </cell>
          <cell r="N573"/>
          <cell r="O573">
            <v>78403776</v>
          </cell>
          <cell r="P573">
            <v>6533648</v>
          </cell>
          <cell r="Q573">
            <v>13067296</v>
          </cell>
        </row>
        <row r="574">
          <cell r="A574">
            <v>25402</v>
          </cell>
          <cell r="B574" t="str">
            <v>25402</v>
          </cell>
          <cell r="C574" t="str">
            <v>CUNDINAMARCA</v>
          </cell>
          <cell r="D574" t="str">
            <v>A-03-03-05-001-002-14</v>
          </cell>
          <cell r="E574" t="str">
            <v>LA VEGA</v>
          </cell>
          <cell r="F574">
            <v>8000734751</v>
          </cell>
          <cell r="G574">
            <v>800073475</v>
          </cell>
          <cell r="H574" t="str">
            <v>CUNDINAMARCA</v>
          </cell>
          <cell r="I574">
            <v>1</v>
          </cell>
          <cell r="J574"/>
          <cell r="K574"/>
          <cell r="L574"/>
          <cell r="M574">
            <v>178807539</v>
          </cell>
          <cell r="N574"/>
          <cell r="O574">
            <v>178807539</v>
          </cell>
          <cell r="P574">
            <v>14900628</v>
          </cell>
          <cell r="Q574">
            <v>29801256</v>
          </cell>
        </row>
        <row r="575">
          <cell r="A575">
            <v>25407</v>
          </cell>
          <cell r="B575" t="str">
            <v>25407</v>
          </cell>
          <cell r="C575" t="str">
            <v>CUNDINAMARCA</v>
          </cell>
          <cell r="D575" t="str">
            <v>A-03-03-05-001-002-14</v>
          </cell>
          <cell r="E575" t="str">
            <v>LENGUAZAQUE</v>
          </cell>
          <cell r="F575">
            <v>8999993305</v>
          </cell>
          <cell r="G575">
            <v>899999330</v>
          </cell>
          <cell r="H575" t="str">
            <v>CUNDINAMARCA</v>
          </cell>
          <cell r="I575">
            <v>1</v>
          </cell>
          <cell r="J575"/>
          <cell r="K575"/>
          <cell r="L575"/>
          <cell r="M575">
            <v>129452611</v>
          </cell>
          <cell r="N575"/>
          <cell r="O575">
            <v>129452611</v>
          </cell>
          <cell r="P575">
            <v>10787718</v>
          </cell>
          <cell r="Q575">
            <v>21575436</v>
          </cell>
        </row>
        <row r="576">
          <cell r="A576">
            <v>25426</v>
          </cell>
          <cell r="B576" t="str">
            <v>25426</v>
          </cell>
          <cell r="C576" t="str">
            <v>CUNDINAMARCA</v>
          </cell>
          <cell r="D576" t="str">
            <v>A-03-03-05-001-002-14</v>
          </cell>
          <cell r="E576" t="str">
            <v>MACHETA</v>
          </cell>
          <cell r="F576">
            <v>8999994011</v>
          </cell>
          <cell r="G576">
            <v>899999401</v>
          </cell>
          <cell r="H576" t="str">
            <v>CUNDINAMARCA</v>
          </cell>
          <cell r="I576">
            <v>1</v>
          </cell>
          <cell r="J576"/>
          <cell r="K576"/>
          <cell r="L576"/>
          <cell r="M576">
            <v>75618120</v>
          </cell>
          <cell r="N576"/>
          <cell r="O576">
            <v>75618120</v>
          </cell>
          <cell r="P576">
            <v>6301510</v>
          </cell>
          <cell r="Q576">
            <v>12603020</v>
          </cell>
        </row>
        <row r="577">
          <cell r="A577">
            <v>25430</v>
          </cell>
          <cell r="B577" t="str">
            <v>25430</v>
          </cell>
          <cell r="C577" t="str">
            <v>CUNDINAMARCA</v>
          </cell>
          <cell r="D577" t="str">
            <v>A-03-03-05-001-002-14</v>
          </cell>
          <cell r="E577" t="str">
            <v>MADRID</v>
          </cell>
          <cell r="F577">
            <v>8999993258</v>
          </cell>
          <cell r="G577">
            <v>899999325</v>
          </cell>
          <cell r="H577" t="str">
            <v>CUNDINAMARCA</v>
          </cell>
          <cell r="I577">
            <v>1</v>
          </cell>
          <cell r="J577"/>
          <cell r="K577"/>
          <cell r="L577"/>
          <cell r="M577">
            <v>672870783</v>
          </cell>
          <cell r="N577"/>
          <cell r="O577">
            <v>672870783</v>
          </cell>
          <cell r="P577">
            <v>56072565</v>
          </cell>
          <cell r="Q577">
            <v>112145130</v>
          </cell>
        </row>
        <row r="578">
          <cell r="A578">
            <v>25436</v>
          </cell>
          <cell r="B578" t="str">
            <v>25436</v>
          </cell>
          <cell r="C578" t="str">
            <v>CUNDINAMARCA</v>
          </cell>
          <cell r="D578" t="str">
            <v>A-03-03-05-001-002-14</v>
          </cell>
          <cell r="E578" t="str">
            <v>MANTA</v>
          </cell>
          <cell r="F578">
            <v>8000947113</v>
          </cell>
          <cell r="G578">
            <v>800094711</v>
          </cell>
          <cell r="H578" t="str">
            <v>CUNDINAMARCA</v>
          </cell>
          <cell r="I578">
            <v>1</v>
          </cell>
          <cell r="J578"/>
          <cell r="K578"/>
          <cell r="L578"/>
          <cell r="M578">
            <v>27975076</v>
          </cell>
          <cell r="N578"/>
          <cell r="O578">
            <v>27975076</v>
          </cell>
          <cell r="P578">
            <v>2331256</v>
          </cell>
          <cell r="Q578">
            <v>4662512</v>
          </cell>
        </row>
        <row r="579">
          <cell r="A579">
            <v>25438</v>
          </cell>
          <cell r="B579" t="str">
            <v>25438</v>
          </cell>
          <cell r="C579" t="str">
            <v>CUNDINAMARCA</v>
          </cell>
          <cell r="D579" t="str">
            <v>A-03-03-05-001-002-14</v>
          </cell>
          <cell r="E579" t="str">
            <v>MEDINA</v>
          </cell>
          <cell r="F579">
            <v>8999994708</v>
          </cell>
          <cell r="G579">
            <v>899999470</v>
          </cell>
          <cell r="H579" t="str">
            <v>CUNDINAMARCA</v>
          </cell>
          <cell r="I579">
            <v>1</v>
          </cell>
          <cell r="J579"/>
          <cell r="K579"/>
          <cell r="L579"/>
          <cell r="M579">
            <v>134386521</v>
          </cell>
          <cell r="N579"/>
          <cell r="O579">
            <v>134386521</v>
          </cell>
          <cell r="P579">
            <v>11198877</v>
          </cell>
          <cell r="Q579">
            <v>22397754</v>
          </cell>
        </row>
        <row r="580">
          <cell r="A580">
            <v>25483</v>
          </cell>
          <cell r="B580" t="str">
            <v>25483</v>
          </cell>
          <cell r="C580" t="str">
            <v>CUNDINAMARCA</v>
          </cell>
          <cell r="D580" t="str">
            <v>A-03-03-05-001-002-14</v>
          </cell>
          <cell r="E580" t="str">
            <v>NARIÑO</v>
          </cell>
          <cell r="F580">
            <v>8906803903</v>
          </cell>
          <cell r="G580">
            <v>890680390</v>
          </cell>
          <cell r="H580" t="str">
            <v>CUNDINAMARCA</v>
          </cell>
          <cell r="I580">
            <v>1</v>
          </cell>
          <cell r="J580"/>
          <cell r="K580"/>
          <cell r="L580"/>
          <cell r="M580">
            <v>19070721</v>
          </cell>
          <cell r="N580"/>
          <cell r="O580">
            <v>19070721</v>
          </cell>
          <cell r="P580">
            <v>1589227</v>
          </cell>
          <cell r="Q580">
            <v>3178454</v>
          </cell>
        </row>
        <row r="581">
          <cell r="A581">
            <v>25486</v>
          </cell>
          <cell r="B581" t="str">
            <v>25486</v>
          </cell>
          <cell r="C581" t="str">
            <v>CUNDINAMARCA</v>
          </cell>
          <cell r="D581" t="str">
            <v>A-03-03-05-001-002-14</v>
          </cell>
          <cell r="E581" t="str">
            <v>NEMOCON</v>
          </cell>
          <cell r="F581">
            <v>8999993661</v>
          </cell>
          <cell r="G581">
            <v>899999366</v>
          </cell>
          <cell r="H581" t="str">
            <v>CUNDINAMARCA</v>
          </cell>
          <cell r="I581">
            <v>1</v>
          </cell>
          <cell r="J581"/>
          <cell r="K581" t="str">
            <v>No. 4091 del 16-11-2016</v>
          </cell>
          <cell r="L581" t="str">
            <v>No. 3024 del 18-09-2017</v>
          </cell>
          <cell r="M581">
            <v>149685459</v>
          </cell>
          <cell r="N581"/>
          <cell r="O581">
            <v>149685459</v>
          </cell>
          <cell r="P581">
            <v>12473788</v>
          </cell>
          <cell r="Q581">
            <v>24947576</v>
          </cell>
        </row>
        <row r="582">
          <cell r="A582">
            <v>25488</v>
          </cell>
          <cell r="B582" t="str">
            <v>25488</v>
          </cell>
          <cell r="C582" t="str">
            <v>CUNDINAMARCA</v>
          </cell>
          <cell r="D582" t="str">
            <v>A-03-03-05-001-002-14</v>
          </cell>
          <cell r="E582" t="str">
            <v>NILO</v>
          </cell>
          <cell r="F582">
            <v>8999997078</v>
          </cell>
          <cell r="G582">
            <v>899999707</v>
          </cell>
          <cell r="H582" t="str">
            <v>CUNDINAMARCA</v>
          </cell>
          <cell r="I582">
            <v>1</v>
          </cell>
          <cell r="J582"/>
          <cell r="K582"/>
          <cell r="L582"/>
          <cell r="M582">
            <v>74941518</v>
          </cell>
          <cell r="N582"/>
          <cell r="O582">
            <v>74941518</v>
          </cell>
          <cell r="P582">
            <v>6245127</v>
          </cell>
          <cell r="Q582">
            <v>12490254</v>
          </cell>
        </row>
        <row r="583">
          <cell r="A583">
            <v>25489</v>
          </cell>
          <cell r="B583" t="str">
            <v>25489</v>
          </cell>
          <cell r="C583" t="str">
            <v>CUNDINAMARCA</v>
          </cell>
          <cell r="D583" t="str">
            <v>A-03-03-05-001-002-14</v>
          </cell>
          <cell r="E583" t="str">
            <v>NIMAIMA</v>
          </cell>
          <cell r="F583">
            <v>8000947138</v>
          </cell>
          <cell r="G583">
            <v>800094713</v>
          </cell>
          <cell r="H583" t="str">
            <v>CUNDINAMARCA</v>
          </cell>
          <cell r="I583">
            <v>1</v>
          </cell>
          <cell r="J583"/>
          <cell r="K583"/>
          <cell r="L583"/>
          <cell r="M583">
            <v>34890804</v>
          </cell>
          <cell r="N583"/>
          <cell r="O583">
            <v>34890804</v>
          </cell>
          <cell r="P583">
            <v>2907567</v>
          </cell>
          <cell r="Q583">
            <v>5815134</v>
          </cell>
        </row>
        <row r="584">
          <cell r="A584">
            <v>25491</v>
          </cell>
          <cell r="B584" t="str">
            <v>25491</v>
          </cell>
          <cell r="C584" t="str">
            <v>CUNDINAMARCA</v>
          </cell>
          <cell r="D584" t="str">
            <v>A-03-03-05-001-002-14</v>
          </cell>
          <cell r="E584" t="str">
            <v>NOCAIMA</v>
          </cell>
          <cell r="F584">
            <v>8999997189</v>
          </cell>
          <cell r="G584">
            <v>899999718</v>
          </cell>
          <cell r="H584" t="str">
            <v>CUNDINAMARCA</v>
          </cell>
          <cell r="I584">
            <v>1</v>
          </cell>
          <cell r="J584"/>
          <cell r="K584"/>
          <cell r="L584"/>
          <cell r="M584">
            <v>80481943</v>
          </cell>
          <cell r="N584"/>
          <cell r="O584">
            <v>80481943</v>
          </cell>
          <cell r="P584">
            <v>6706829</v>
          </cell>
          <cell r="Q584">
            <v>13413658</v>
          </cell>
        </row>
        <row r="585">
          <cell r="A585">
            <v>25506</v>
          </cell>
          <cell r="B585" t="str">
            <v>25506</v>
          </cell>
          <cell r="C585" t="str">
            <v>CUNDINAMARCA</v>
          </cell>
          <cell r="D585" t="str">
            <v>A-03-03-05-001-002-14</v>
          </cell>
          <cell r="E585" t="str">
            <v>OSPINA PEREZ - VENECIA</v>
          </cell>
          <cell r="F585">
            <v>8906800883</v>
          </cell>
          <cell r="G585">
            <v>890680088</v>
          </cell>
          <cell r="H585" t="str">
            <v>CUNDINAMARCA</v>
          </cell>
          <cell r="I585">
            <v>1</v>
          </cell>
          <cell r="J585"/>
          <cell r="K585"/>
          <cell r="L585"/>
          <cell r="M585">
            <v>61091199</v>
          </cell>
          <cell r="N585"/>
          <cell r="O585">
            <v>61091199</v>
          </cell>
          <cell r="P585">
            <v>5090933</v>
          </cell>
          <cell r="Q585">
            <v>10181866</v>
          </cell>
        </row>
        <row r="586">
          <cell r="A586">
            <v>25513</v>
          </cell>
          <cell r="B586" t="str">
            <v>25513</v>
          </cell>
          <cell r="C586" t="str">
            <v>CUNDINAMARCA</v>
          </cell>
          <cell r="D586" t="str">
            <v>A-03-03-05-001-002-14</v>
          </cell>
          <cell r="E586" t="str">
            <v>PACHO</v>
          </cell>
          <cell r="F586">
            <v>8999994754</v>
          </cell>
          <cell r="G586">
            <v>899999475</v>
          </cell>
          <cell r="H586" t="str">
            <v>CUNDINAMARCA</v>
          </cell>
          <cell r="I586">
            <v>1</v>
          </cell>
          <cell r="J586"/>
          <cell r="K586"/>
          <cell r="L586"/>
          <cell r="M586">
            <v>268896847</v>
          </cell>
          <cell r="N586"/>
          <cell r="O586">
            <v>268896847</v>
          </cell>
          <cell r="P586">
            <v>22408071</v>
          </cell>
          <cell r="Q586">
            <v>44816142</v>
          </cell>
        </row>
        <row r="587">
          <cell r="A587">
            <v>25518</v>
          </cell>
          <cell r="B587" t="str">
            <v>25518</v>
          </cell>
          <cell r="C587" t="str">
            <v>CUNDINAMARCA</v>
          </cell>
          <cell r="D587" t="str">
            <v>A-03-03-05-001-002-14</v>
          </cell>
          <cell r="E587" t="str">
            <v>PAIME</v>
          </cell>
          <cell r="F587">
            <v>8999997046</v>
          </cell>
          <cell r="G587">
            <v>899999704</v>
          </cell>
          <cell r="H587" t="str">
            <v>CUNDINAMARCA</v>
          </cell>
          <cell r="I587">
            <v>1</v>
          </cell>
          <cell r="J587"/>
          <cell r="K587"/>
          <cell r="L587"/>
          <cell r="M587">
            <v>66260642</v>
          </cell>
          <cell r="N587"/>
          <cell r="O587">
            <v>66260642</v>
          </cell>
          <cell r="P587">
            <v>5521720</v>
          </cell>
          <cell r="Q587">
            <v>11043440</v>
          </cell>
        </row>
        <row r="588">
          <cell r="A588">
            <v>25524</v>
          </cell>
          <cell r="B588" t="str">
            <v>25524</v>
          </cell>
          <cell r="C588" t="str">
            <v>CUNDINAMARCA</v>
          </cell>
          <cell r="D588" t="str">
            <v>A-03-03-05-001-002-14</v>
          </cell>
          <cell r="E588" t="str">
            <v>PANDI</v>
          </cell>
          <cell r="F588">
            <v>8906801731</v>
          </cell>
          <cell r="G588">
            <v>890680173</v>
          </cell>
          <cell r="H588" t="str">
            <v>CUNDINAMARCA</v>
          </cell>
          <cell r="I588">
            <v>1</v>
          </cell>
          <cell r="J588"/>
          <cell r="K588"/>
          <cell r="L588"/>
          <cell r="M588">
            <v>58947779</v>
          </cell>
          <cell r="N588"/>
          <cell r="O588">
            <v>58947779</v>
          </cell>
          <cell r="P588">
            <v>4912315</v>
          </cell>
          <cell r="Q588">
            <v>9824630</v>
          </cell>
        </row>
        <row r="589">
          <cell r="A589">
            <v>25530</v>
          </cell>
          <cell r="B589" t="str">
            <v>25530</v>
          </cell>
          <cell r="C589" t="str">
            <v>CUNDINAMARCA</v>
          </cell>
          <cell r="D589" t="str">
            <v>A-03-03-05-001-002-14</v>
          </cell>
          <cell r="E589" t="str">
            <v>PARATEBUENO</v>
          </cell>
          <cell r="F589">
            <v>8000741205</v>
          </cell>
          <cell r="G589">
            <v>800074120</v>
          </cell>
          <cell r="H589" t="str">
            <v>CUNDINAMARCA</v>
          </cell>
          <cell r="I589">
            <v>1</v>
          </cell>
          <cell r="J589"/>
          <cell r="K589"/>
          <cell r="L589"/>
          <cell r="M589">
            <v>154462253</v>
          </cell>
          <cell r="N589"/>
          <cell r="O589">
            <v>154462253</v>
          </cell>
          <cell r="P589">
            <v>12871854</v>
          </cell>
          <cell r="Q589">
            <v>25743708</v>
          </cell>
        </row>
        <row r="590">
          <cell r="A590">
            <v>25535</v>
          </cell>
          <cell r="B590" t="str">
            <v>25535</v>
          </cell>
          <cell r="C590" t="str">
            <v>CUNDINAMARCA</v>
          </cell>
          <cell r="D590" t="str">
            <v>A-03-03-05-001-002-14</v>
          </cell>
          <cell r="E590" t="str">
            <v>PASCA</v>
          </cell>
          <cell r="F590">
            <v>8906801541</v>
          </cell>
          <cell r="G590">
            <v>890680154</v>
          </cell>
          <cell r="H590" t="str">
            <v>CUNDINAMARCA</v>
          </cell>
          <cell r="I590">
            <v>1</v>
          </cell>
          <cell r="J590"/>
          <cell r="K590"/>
          <cell r="L590"/>
          <cell r="M590">
            <v>140324129</v>
          </cell>
          <cell r="N590"/>
          <cell r="O590">
            <v>140324129</v>
          </cell>
          <cell r="P590">
            <v>11693677</v>
          </cell>
          <cell r="Q590">
            <v>23387354</v>
          </cell>
        </row>
        <row r="591">
          <cell r="A591">
            <v>25572</v>
          </cell>
          <cell r="B591" t="str">
            <v>25572</v>
          </cell>
          <cell r="C591" t="str">
            <v>CUNDINAMARCA</v>
          </cell>
          <cell r="D591" t="str">
            <v>A-03-03-05-001-002-14</v>
          </cell>
          <cell r="E591" t="str">
            <v>PUERTO SALGAR</v>
          </cell>
          <cell r="F591">
            <v>8999994138</v>
          </cell>
          <cell r="G591">
            <v>899999413</v>
          </cell>
          <cell r="H591" t="str">
            <v>CUNDINAMARCA</v>
          </cell>
          <cell r="I591">
            <v>1</v>
          </cell>
          <cell r="J591"/>
          <cell r="K591"/>
          <cell r="L591"/>
          <cell r="M591">
            <v>170215649</v>
          </cell>
          <cell r="N591"/>
          <cell r="O591">
            <v>170215649</v>
          </cell>
          <cell r="P591">
            <v>14184637</v>
          </cell>
          <cell r="Q591">
            <v>28369274</v>
          </cell>
        </row>
        <row r="592">
          <cell r="A592">
            <v>25580</v>
          </cell>
          <cell r="B592" t="str">
            <v>25580</v>
          </cell>
          <cell r="C592" t="str">
            <v>CUNDINAMARCA</v>
          </cell>
          <cell r="D592" t="str">
            <v>A-03-03-05-001-002-14</v>
          </cell>
          <cell r="E592" t="str">
            <v>PULI</v>
          </cell>
          <cell r="F592">
            <v>8000856124</v>
          </cell>
          <cell r="G592">
            <v>800085612</v>
          </cell>
          <cell r="H592" t="str">
            <v>CUNDINAMARCA</v>
          </cell>
          <cell r="I592">
            <v>1</v>
          </cell>
          <cell r="J592"/>
          <cell r="K592"/>
          <cell r="L592"/>
          <cell r="M592">
            <v>27885181</v>
          </cell>
          <cell r="N592"/>
          <cell r="O592">
            <v>27885181</v>
          </cell>
          <cell r="P592">
            <v>2323765</v>
          </cell>
          <cell r="Q592">
            <v>4647530</v>
          </cell>
        </row>
        <row r="593">
          <cell r="A593">
            <v>25592</v>
          </cell>
          <cell r="B593" t="str">
            <v>25592</v>
          </cell>
          <cell r="C593" t="str">
            <v>CUNDINAMARCA</v>
          </cell>
          <cell r="D593" t="str">
            <v>A-03-03-05-001-002-14</v>
          </cell>
          <cell r="E593" t="str">
            <v>QUEBRADANEGRA</v>
          </cell>
          <cell r="F593">
            <v>8999994328</v>
          </cell>
          <cell r="G593">
            <v>899999432</v>
          </cell>
          <cell r="H593" t="str">
            <v>CUNDINAMARCA</v>
          </cell>
          <cell r="I593">
            <v>1</v>
          </cell>
          <cell r="J593"/>
          <cell r="K593"/>
          <cell r="L593"/>
          <cell r="M593">
            <v>60558428</v>
          </cell>
          <cell r="N593"/>
          <cell r="O593">
            <v>60558428</v>
          </cell>
          <cell r="P593">
            <v>5046536</v>
          </cell>
          <cell r="Q593">
            <v>10093072</v>
          </cell>
        </row>
        <row r="594">
          <cell r="A594">
            <v>25594</v>
          </cell>
          <cell r="B594" t="str">
            <v>25594</v>
          </cell>
          <cell r="C594" t="str">
            <v>CUNDINAMARCA</v>
          </cell>
          <cell r="D594" t="str">
            <v>A-03-03-05-001-002-14</v>
          </cell>
          <cell r="E594" t="str">
            <v>QUETAME</v>
          </cell>
          <cell r="F594">
            <v>8000947161</v>
          </cell>
          <cell r="G594">
            <v>800094716</v>
          </cell>
          <cell r="H594" t="str">
            <v>CUNDINAMARCA</v>
          </cell>
          <cell r="I594">
            <v>1</v>
          </cell>
          <cell r="J594"/>
          <cell r="K594"/>
          <cell r="L594"/>
          <cell r="M594">
            <v>89191050</v>
          </cell>
          <cell r="N594"/>
          <cell r="O594">
            <v>89191050</v>
          </cell>
          <cell r="P594">
            <v>7432588</v>
          </cell>
          <cell r="Q594">
            <v>14865176</v>
          </cell>
        </row>
        <row r="595">
          <cell r="A595">
            <v>25596</v>
          </cell>
          <cell r="B595" t="str">
            <v>25596</v>
          </cell>
          <cell r="C595" t="str">
            <v>CUNDINAMARCA</v>
          </cell>
          <cell r="D595" t="str">
            <v>A-03-03-05-001-002-14</v>
          </cell>
          <cell r="E595" t="str">
            <v>QUIPILE</v>
          </cell>
          <cell r="F595">
            <v>8999994310</v>
          </cell>
          <cell r="G595">
            <v>899999431</v>
          </cell>
          <cell r="H595" t="str">
            <v>CUNDINAMARCA</v>
          </cell>
          <cell r="I595">
            <v>1</v>
          </cell>
          <cell r="J595"/>
          <cell r="K595"/>
          <cell r="L595"/>
          <cell r="M595">
            <v>77827535</v>
          </cell>
          <cell r="N595"/>
          <cell r="O595">
            <v>77827535</v>
          </cell>
          <cell r="P595">
            <v>6485628</v>
          </cell>
          <cell r="Q595">
            <v>12971256</v>
          </cell>
        </row>
        <row r="596">
          <cell r="A596">
            <v>25599</v>
          </cell>
          <cell r="B596" t="str">
            <v>25599</v>
          </cell>
          <cell r="C596" t="str">
            <v>CUNDINAMARCA</v>
          </cell>
          <cell r="D596" t="str">
            <v>A-03-03-05-001-002-14</v>
          </cell>
          <cell r="E596" t="str">
            <v>APULO</v>
          </cell>
          <cell r="F596">
            <v>8906802367</v>
          </cell>
          <cell r="G596">
            <v>890680236</v>
          </cell>
          <cell r="H596" t="str">
            <v>CUNDINAMARCA</v>
          </cell>
          <cell r="I596">
            <v>1</v>
          </cell>
          <cell r="J596"/>
          <cell r="K596"/>
          <cell r="L596"/>
          <cell r="M596">
            <v>87564147</v>
          </cell>
          <cell r="N596"/>
          <cell r="O596">
            <v>87564147</v>
          </cell>
          <cell r="P596">
            <v>7297012</v>
          </cell>
          <cell r="Q596">
            <v>14594024</v>
          </cell>
        </row>
        <row r="597">
          <cell r="A597">
            <v>25612</v>
          </cell>
          <cell r="B597" t="str">
            <v>25612</v>
          </cell>
          <cell r="C597" t="str">
            <v>CUNDINAMARCA</v>
          </cell>
          <cell r="D597" t="str">
            <v>A-03-03-05-001-002-14</v>
          </cell>
          <cell r="E597" t="str">
            <v>RICAURTE</v>
          </cell>
          <cell r="F597">
            <v>8906800591</v>
          </cell>
          <cell r="G597">
            <v>890680059</v>
          </cell>
          <cell r="H597" t="str">
            <v>CUNDINAMARCA</v>
          </cell>
          <cell r="I597">
            <v>1</v>
          </cell>
          <cell r="J597"/>
          <cell r="K597"/>
          <cell r="L597"/>
          <cell r="M597">
            <v>88869781</v>
          </cell>
          <cell r="N597"/>
          <cell r="O597">
            <v>88869781</v>
          </cell>
          <cell r="P597">
            <v>7405815</v>
          </cell>
          <cell r="Q597">
            <v>14811630</v>
          </cell>
        </row>
        <row r="598">
          <cell r="A598">
            <v>25645</v>
          </cell>
          <cell r="B598" t="str">
            <v>25645</v>
          </cell>
          <cell r="C598" t="str">
            <v>CUNDINAMARCA</v>
          </cell>
          <cell r="D598" t="str">
            <v>A-03-03-05-001-002-14</v>
          </cell>
          <cell r="E598" t="str">
            <v>SAN ANTONIO D TEQUEN</v>
          </cell>
          <cell r="F598">
            <v>8605270461</v>
          </cell>
          <cell r="G598">
            <v>860527046</v>
          </cell>
          <cell r="H598" t="str">
            <v>CUNDINAMARCA</v>
          </cell>
          <cell r="I598">
            <v>1</v>
          </cell>
          <cell r="J598"/>
          <cell r="K598"/>
          <cell r="L598"/>
          <cell r="M598">
            <v>104968287</v>
          </cell>
          <cell r="N598"/>
          <cell r="O598">
            <v>104968287</v>
          </cell>
          <cell r="P598">
            <v>8747357</v>
          </cell>
          <cell r="Q598">
            <v>17494714</v>
          </cell>
        </row>
        <row r="599">
          <cell r="A599">
            <v>25649</v>
          </cell>
          <cell r="B599" t="str">
            <v>25649</v>
          </cell>
          <cell r="C599" t="str">
            <v>CUNDINAMARCA</v>
          </cell>
          <cell r="D599" t="str">
            <v>A-03-03-05-001-002-14</v>
          </cell>
          <cell r="E599" t="str">
            <v>SAN BERNARDO</v>
          </cell>
          <cell r="F599">
            <v>8000934375</v>
          </cell>
          <cell r="G599">
            <v>800093437</v>
          </cell>
          <cell r="H599" t="str">
            <v>CUNDINAMARCA</v>
          </cell>
          <cell r="I599">
            <v>1</v>
          </cell>
          <cell r="J599"/>
          <cell r="K599"/>
          <cell r="L599"/>
          <cell r="M599">
            <v>104453931</v>
          </cell>
          <cell r="N599"/>
          <cell r="O599">
            <v>104453931</v>
          </cell>
          <cell r="P599">
            <v>8704494</v>
          </cell>
          <cell r="Q599">
            <v>17408988</v>
          </cell>
        </row>
        <row r="600">
          <cell r="A600">
            <v>25653</v>
          </cell>
          <cell r="B600" t="str">
            <v>25653</v>
          </cell>
          <cell r="C600" t="str">
            <v>CUNDINAMARCA</v>
          </cell>
          <cell r="D600" t="str">
            <v>A-03-03-05-001-002-14</v>
          </cell>
          <cell r="E600" t="str">
            <v>SAN CAYETANO</v>
          </cell>
          <cell r="F600">
            <v>8000947518</v>
          </cell>
          <cell r="G600">
            <v>800094751</v>
          </cell>
          <cell r="H600" t="str">
            <v>CUNDINAMARCA</v>
          </cell>
          <cell r="I600">
            <v>1</v>
          </cell>
          <cell r="J600"/>
          <cell r="K600"/>
          <cell r="L600"/>
          <cell r="M600">
            <v>44858471</v>
          </cell>
          <cell r="N600"/>
          <cell r="O600">
            <v>44858471</v>
          </cell>
          <cell r="P600">
            <v>3738206</v>
          </cell>
          <cell r="Q600">
            <v>7476412</v>
          </cell>
        </row>
        <row r="601">
          <cell r="A601">
            <v>25658</v>
          </cell>
          <cell r="B601" t="str">
            <v>25658</v>
          </cell>
          <cell r="C601" t="str">
            <v>CUNDINAMARCA</v>
          </cell>
          <cell r="D601" t="str">
            <v>A-03-03-05-001-002-14</v>
          </cell>
          <cell r="E601" t="str">
            <v>SAN FRANCISCO</v>
          </cell>
          <cell r="F601">
            <v>8999991735</v>
          </cell>
          <cell r="G601">
            <v>899999173</v>
          </cell>
          <cell r="H601" t="str">
            <v>CUNDINAMARCA</v>
          </cell>
          <cell r="I601">
            <v>1</v>
          </cell>
          <cell r="J601"/>
          <cell r="K601"/>
          <cell r="L601"/>
          <cell r="M601">
            <v>95316685</v>
          </cell>
          <cell r="N601"/>
          <cell r="O601">
            <v>95316685</v>
          </cell>
          <cell r="P601">
            <v>7943057</v>
          </cell>
          <cell r="Q601">
            <v>15886114</v>
          </cell>
        </row>
        <row r="602">
          <cell r="A602">
            <v>25662</v>
          </cell>
          <cell r="B602" t="str">
            <v>25662</v>
          </cell>
          <cell r="C602" t="str">
            <v>CUNDINAMARCA</v>
          </cell>
          <cell r="D602" t="str">
            <v>A-03-03-05-001-002-14</v>
          </cell>
          <cell r="E602" t="str">
            <v>SAN JUAN DE RIOSECO</v>
          </cell>
          <cell r="F602">
            <v>8999994224</v>
          </cell>
          <cell r="G602">
            <v>899999422</v>
          </cell>
          <cell r="H602" t="str">
            <v>CUNDINAMARCA</v>
          </cell>
          <cell r="I602">
            <v>1</v>
          </cell>
          <cell r="J602"/>
          <cell r="K602"/>
          <cell r="L602"/>
          <cell r="M602">
            <v>112290695</v>
          </cell>
          <cell r="N602"/>
          <cell r="O602">
            <v>112290695</v>
          </cell>
          <cell r="P602">
            <v>9357558</v>
          </cell>
          <cell r="Q602">
            <v>18715116</v>
          </cell>
        </row>
        <row r="603">
          <cell r="A603">
            <v>25718</v>
          </cell>
          <cell r="B603" t="str">
            <v>25718</v>
          </cell>
          <cell r="C603" t="str">
            <v>CUNDINAMARCA</v>
          </cell>
          <cell r="D603" t="str">
            <v>A-03-03-05-001-002-14</v>
          </cell>
          <cell r="E603" t="str">
            <v>SASAIMA</v>
          </cell>
          <cell r="F603">
            <v>8000947525</v>
          </cell>
          <cell r="G603">
            <v>800094752</v>
          </cell>
          <cell r="H603" t="str">
            <v>CUNDINAMARCA</v>
          </cell>
          <cell r="I603">
            <v>1</v>
          </cell>
          <cell r="J603"/>
          <cell r="K603"/>
          <cell r="L603"/>
          <cell r="M603">
            <v>122468183</v>
          </cell>
          <cell r="N603"/>
          <cell r="O603">
            <v>122468183</v>
          </cell>
          <cell r="P603">
            <v>10205682</v>
          </cell>
          <cell r="Q603">
            <v>20411364</v>
          </cell>
        </row>
        <row r="604">
          <cell r="A604">
            <v>25736</v>
          </cell>
          <cell r="B604" t="str">
            <v>25736</v>
          </cell>
          <cell r="C604" t="str">
            <v>CUNDINAMARCA</v>
          </cell>
          <cell r="D604" t="str">
            <v>A-03-03-05-001-002-14</v>
          </cell>
          <cell r="E604" t="str">
            <v>SESQUILE</v>
          </cell>
          <cell r="F604">
            <v>8999994152</v>
          </cell>
          <cell r="G604">
            <v>899999415</v>
          </cell>
          <cell r="H604" t="str">
            <v>CUNDINAMARCA</v>
          </cell>
          <cell r="I604">
            <v>1</v>
          </cell>
          <cell r="J604"/>
          <cell r="K604"/>
          <cell r="L604"/>
          <cell r="M604">
            <v>127021871</v>
          </cell>
          <cell r="N604"/>
          <cell r="O604">
            <v>127021871</v>
          </cell>
          <cell r="P604">
            <v>10585156</v>
          </cell>
          <cell r="Q604">
            <v>21170312</v>
          </cell>
        </row>
        <row r="605">
          <cell r="A605">
            <v>25740</v>
          </cell>
          <cell r="B605" t="str">
            <v>25740</v>
          </cell>
          <cell r="C605" t="str">
            <v>CUNDINAMARCA</v>
          </cell>
          <cell r="D605" t="str">
            <v>A-03-03-05-001-002-14</v>
          </cell>
          <cell r="E605" t="str">
            <v>SIBATE</v>
          </cell>
          <cell r="F605">
            <v>8999993724</v>
          </cell>
          <cell r="G605">
            <v>899999372</v>
          </cell>
          <cell r="H605" t="str">
            <v>CUNDINAMARCA</v>
          </cell>
          <cell r="I605">
            <v>1</v>
          </cell>
          <cell r="J605"/>
          <cell r="K605"/>
          <cell r="L605"/>
          <cell r="M605">
            <v>279095103</v>
          </cell>
          <cell r="N605"/>
          <cell r="O605">
            <v>279095103</v>
          </cell>
          <cell r="P605">
            <v>23257925</v>
          </cell>
          <cell r="Q605">
            <v>46515850</v>
          </cell>
        </row>
        <row r="606">
          <cell r="A606">
            <v>25743</v>
          </cell>
          <cell r="B606" t="str">
            <v>25743</v>
          </cell>
          <cell r="C606" t="str">
            <v>CUNDINAMARCA</v>
          </cell>
          <cell r="D606" t="str">
            <v>A-03-03-05-001-002-14</v>
          </cell>
          <cell r="E606" t="str">
            <v>SILVANIA</v>
          </cell>
          <cell r="F606">
            <v>8906804370</v>
          </cell>
          <cell r="G606">
            <v>890680437</v>
          </cell>
          <cell r="H606" t="str">
            <v>CUNDINAMARCA</v>
          </cell>
          <cell r="I606">
            <v>1</v>
          </cell>
          <cell r="J606"/>
          <cell r="K606"/>
          <cell r="L606"/>
          <cell r="M606">
            <v>219494599</v>
          </cell>
          <cell r="N606"/>
          <cell r="O606">
            <v>219494599</v>
          </cell>
          <cell r="P606">
            <v>18291217</v>
          </cell>
          <cell r="Q606">
            <v>36582434</v>
          </cell>
        </row>
        <row r="607">
          <cell r="A607">
            <v>25745</v>
          </cell>
          <cell r="B607" t="str">
            <v>25745</v>
          </cell>
          <cell r="C607" t="str">
            <v>CUNDINAMARCA</v>
          </cell>
          <cell r="D607" t="str">
            <v>A-03-03-05-001-002-14</v>
          </cell>
          <cell r="E607" t="str">
            <v>SIMIJACA</v>
          </cell>
          <cell r="F607">
            <v>8999993842</v>
          </cell>
          <cell r="G607">
            <v>899999384</v>
          </cell>
          <cell r="H607" t="str">
            <v>CUNDINAMARCA</v>
          </cell>
          <cell r="I607">
            <v>1</v>
          </cell>
          <cell r="J607"/>
          <cell r="K607"/>
          <cell r="L607"/>
          <cell r="M607">
            <v>132964301</v>
          </cell>
          <cell r="N607"/>
          <cell r="O607">
            <v>132964301</v>
          </cell>
          <cell r="P607">
            <v>11080358</v>
          </cell>
          <cell r="Q607">
            <v>22160716</v>
          </cell>
        </row>
        <row r="608">
          <cell r="A608">
            <v>25758</v>
          </cell>
          <cell r="B608" t="str">
            <v>25758</v>
          </cell>
          <cell r="C608" t="str">
            <v>CUNDINAMARCA</v>
          </cell>
          <cell r="D608" t="str">
            <v>A-03-03-05-001-002-14</v>
          </cell>
          <cell r="E608" t="str">
            <v>SOPO</v>
          </cell>
          <cell r="F608">
            <v>8999994682</v>
          </cell>
          <cell r="G608">
            <v>899999468</v>
          </cell>
          <cell r="H608" t="str">
            <v>CUNDINAMARCA</v>
          </cell>
          <cell r="I608">
            <v>1</v>
          </cell>
          <cell r="J608"/>
          <cell r="K608"/>
          <cell r="L608"/>
          <cell r="M608">
            <v>212522411</v>
          </cell>
          <cell r="N608"/>
          <cell r="O608">
            <v>212522411</v>
          </cell>
          <cell r="P608">
            <v>17710201</v>
          </cell>
          <cell r="Q608">
            <v>35420402</v>
          </cell>
        </row>
        <row r="609">
          <cell r="A609">
            <v>25769</v>
          </cell>
          <cell r="B609" t="str">
            <v>25769</v>
          </cell>
          <cell r="C609" t="str">
            <v>CUNDINAMARCA</v>
          </cell>
          <cell r="D609" t="str">
            <v>A-03-03-05-001-002-14</v>
          </cell>
          <cell r="E609" t="str">
            <v>SUBACHOQUE</v>
          </cell>
          <cell r="F609">
            <v>8999993147</v>
          </cell>
          <cell r="G609">
            <v>899999314</v>
          </cell>
          <cell r="H609" t="str">
            <v>CUNDINAMARCA</v>
          </cell>
          <cell r="I609">
            <v>1</v>
          </cell>
          <cell r="J609"/>
          <cell r="K609"/>
          <cell r="L609"/>
          <cell r="M609">
            <v>121516733</v>
          </cell>
          <cell r="N609"/>
          <cell r="O609">
            <v>121516733</v>
          </cell>
          <cell r="P609">
            <v>10126394</v>
          </cell>
          <cell r="Q609">
            <v>20252788</v>
          </cell>
        </row>
        <row r="610">
          <cell r="A610">
            <v>25772</v>
          </cell>
          <cell r="B610" t="str">
            <v>25772</v>
          </cell>
          <cell r="C610" t="str">
            <v>CUNDINAMARCA</v>
          </cell>
          <cell r="D610" t="str">
            <v>A-03-03-05-001-002-14</v>
          </cell>
          <cell r="E610" t="str">
            <v>SUESCA</v>
          </cell>
          <cell r="F610">
            <v>8999994303</v>
          </cell>
          <cell r="G610">
            <v>899999430</v>
          </cell>
          <cell r="H610" t="str">
            <v>CUNDINAMARCA</v>
          </cell>
          <cell r="I610">
            <v>1</v>
          </cell>
          <cell r="J610"/>
          <cell r="K610"/>
          <cell r="L610"/>
          <cell r="M610">
            <v>181502963</v>
          </cell>
          <cell r="N610"/>
          <cell r="O610">
            <v>181502963</v>
          </cell>
          <cell r="P610">
            <v>15125247</v>
          </cell>
          <cell r="Q610">
            <v>30250494</v>
          </cell>
        </row>
        <row r="611">
          <cell r="A611">
            <v>25777</v>
          </cell>
          <cell r="B611" t="str">
            <v>25777</v>
          </cell>
          <cell r="C611" t="str">
            <v>CUNDINAMARCA</v>
          </cell>
          <cell r="D611" t="str">
            <v>A-03-03-05-001-002-14</v>
          </cell>
          <cell r="E611" t="str">
            <v>SUPATA</v>
          </cell>
          <cell r="F611">
            <v>8999993985</v>
          </cell>
          <cell r="G611">
            <v>899999398</v>
          </cell>
          <cell r="H611" t="str">
            <v>CUNDINAMARCA</v>
          </cell>
          <cell r="I611">
            <v>1</v>
          </cell>
          <cell r="J611"/>
          <cell r="K611"/>
          <cell r="L611"/>
          <cell r="M611">
            <v>66613098</v>
          </cell>
          <cell r="N611"/>
          <cell r="O611">
            <v>66613098</v>
          </cell>
          <cell r="P611">
            <v>5551092</v>
          </cell>
          <cell r="Q611">
            <v>11102184</v>
          </cell>
        </row>
        <row r="612">
          <cell r="A612">
            <v>25779</v>
          </cell>
          <cell r="B612" t="str">
            <v>25779</v>
          </cell>
          <cell r="C612" t="str">
            <v>CUNDINAMARCA</v>
          </cell>
          <cell r="D612" t="str">
            <v>A-03-03-05-001-002-14</v>
          </cell>
          <cell r="E612" t="str">
            <v>SUSA</v>
          </cell>
          <cell r="F612">
            <v>8999997007</v>
          </cell>
          <cell r="G612">
            <v>899999700</v>
          </cell>
          <cell r="H612" t="str">
            <v>CUNDINAMARCA</v>
          </cell>
          <cell r="I612">
            <v>1</v>
          </cell>
          <cell r="J612"/>
          <cell r="K612"/>
          <cell r="L612"/>
          <cell r="M612">
            <v>71374858</v>
          </cell>
          <cell r="N612"/>
          <cell r="O612">
            <v>71374858</v>
          </cell>
          <cell r="P612">
            <v>5947905</v>
          </cell>
          <cell r="Q612">
            <v>11895810</v>
          </cell>
        </row>
        <row r="613">
          <cell r="A613">
            <v>25781</v>
          </cell>
          <cell r="B613" t="str">
            <v>25781</v>
          </cell>
          <cell r="C613" t="str">
            <v>CUNDINAMARCA</v>
          </cell>
          <cell r="D613" t="str">
            <v>A-03-03-05-001-002-14</v>
          </cell>
          <cell r="E613" t="str">
            <v>SUTATAUSA</v>
          </cell>
          <cell r="F613">
            <v>8999994761</v>
          </cell>
          <cell r="G613">
            <v>899999476</v>
          </cell>
          <cell r="H613" t="str">
            <v>CUNDINAMARCA</v>
          </cell>
          <cell r="I613">
            <v>1</v>
          </cell>
          <cell r="J613"/>
          <cell r="K613"/>
          <cell r="L613"/>
          <cell r="M613">
            <v>74676601</v>
          </cell>
          <cell r="N613"/>
          <cell r="O613">
            <v>74676601</v>
          </cell>
          <cell r="P613">
            <v>6223050</v>
          </cell>
          <cell r="Q613">
            <v>12446100</v>
          </cell>
        </row>
        <row r="614">
          <cell r="A614">
            <v>25785</v>
          </cell>
          <cell r="B614" t="str">
            <v>25785</v>
          </cell>
          <cell r="C614" t="str">
            <v>CUNDINAMARCA</v>
          </cell>
          <cell r="D614" t="str">
            <v>A-03-03-05-001-002-14</v>
          </cell>
          <cell r="E614" t="str">
            <v>TABIO</v>
          </cell>
          <cell r="F614">
            <v>8999994439</v>
          </cell>
          <cell r="G614">
            <v>899999443</v>
          </cell>
          <cell r="H614" t="str">
            <v>CUNDINAMARCA</v>
          </cell>
          <cell r="I614">
            <v>1</v>
          </cell>
          <cell r="J614"/>
          <cell r="K614"/>
          <cell r="L614"/>
          <cell r="M614">
            <v>172328091</v>
          </cell>
          <cell r="N614"/>
          <cell r="O614">
            <v>172328091</v>
          </cell>
          <cell r="P614">
            <v>14360674</v>
          </cell>
          <cell r="Q614">
            <v>28721348</v>
          </cell>
        </row>
        <row r="615">
          <cell r="A615">
            <v>25793</v>
          </cell>
          <cell r="B615" t="str">
            <v>25793</v>
          </cell>
          <cell r="C615" t="str">
            <v>CUNDINAMARCA</v>
          </cell>
          <cell r="D615" t="str">
            <v>A-03-03-05-001-002-14</v>
          </cell>
          <cell r="E615" t="str">
            <v>TAUSA</v>
          </cell>
          <cell r="F615">
            <v>8999994819</v>
          </cell>
          <cell r="G615">
            <v>899999481</v>
          </cell>
          <cell r="H615" t="str">
            <v>CUNDINAMARCA</v>
          </cell>
          <cell r="I615">
            <v>1</v>
          </cell>
          <cell r="J615"/>
          <cell r="K615"/>
          <cell r="L615"/>
          <cell r="M615">
            <v>114259045</v>
          </cell>
          <cell r="N615"/>
          <cell r="O615">
            <v>114259045</v>
          </cell>
          <cell r="P615">
            <v>9521587</v>
          </cell>
          <cell r="Q615">
            <v>19043174</v>
          </cell>
        </row>
        <row r="616">
          <cell r="A616">
            <v>25797</v>
          </cell>
          <cell r="B616" t="str">
            <v>25797</v>
          </cell>
          <cell r="C616" t="str">
            <v>CUNDINAMARCA</v>
          </cell>
          <cell r="D616" t="str">
            <v>A-03-03-05-001-002-14</v>
          </cell>
          <cell r="E616" t="str">
            <v>TENA</v>
          </cell>
          <cell r="F616">
            <v>8000045746</v>
          </cell>
          <cell r="G616">
            <v>800004574</v>
          </cell>
          <cell r="H616" t="str">
            <v>CUNDINAMARCA</v>
          </cell>
          <cell r="I616">
            <v>1</v>
          </cell>
          <cell r="J616"/>
          <cell r="K616"/>
          <cell r="L616"/>
          <cell r="M616">
            <v>79881954</v>
          </cell>
          <cell r="N616"/>
          <cell r="O616">
            <v>79881954</v>
          </cell>
          <cell r="P616">
            <v>6656830</v>
          </cell>
          <cell r="Q616">
            <v>13313660</v>
          </cell>
        </row>
        <row r="617">
          <cell r="A617">
            <v>25799</v>
          </cell>
          <cell r="B617" t="str">
            <v>25799</v>
          </cell>
          <cell r="C617" t="str">
            <v>CUNDINAMARCA</v>
          </cell>
          <cell r="D617" t="str">
            <v>A-03-03-05-001-002-14</v>
          </cell>
          <cell r="E617" t="str">
            <v>TENJO</v>
          </cell>
          <cell r="F617">
            <v>8000951742</v>
          </cell>
          <cell r="G617">
            <v>800095174</v>
          </cell>
          <cell r="H617" t="str">
            <v>CUNDINAMARCA</v>
          </cell>
          <cell r="I617">
            <v>1</v>
          </cell>
          <cell r="J617"/>
          <cell r="K617"/>
          <cell r="L617"/>
          <cell r="M617">
            <v>174894923</v>
          </cell>
          <cell r="N617"/>
          <cell r="O617">
            <v>174894923</v>
          </cell>
          <cell r="P617">
            <v>14574577</v>
          </cell>
          <cell r="Q617">
            <v>29149154</v>
          </cell>
        </row>
        <row r="618">
          <cell r="A618">
            <v>25805</v>
          </cell>
          <cell r="B618" t="str">
            <v>25805</v>
          </cell>
          <cell r="C618" t="str">
            <v>CUNDINAMARCA</v>
          </cell>
          <cell r="D618" t="str">
            <v>A-03-03-05-001-002-14</v>
          </cell>
          <cell r="E618" t="str">
            <v>TIBACUY</v>
          </cell>
          <cell r="F618">
            <v>8000186895</v>
          </cell>
          <cell r="G618">
            <v>800018689</v>
          </cell>
          <cell r="H618" t="str">
            <v>CUNDINAMARCA</v>
          </cell>
          <cell r="I618">
            <v>1</v>
          </cell>
          <cell r="J618"/>
          <cell r="K618"/>
          <cell r="L618"/>
          <cell r="M618">
            <v>60968563</v>
          </cell>
          <cell r="N618"/>
          <cell r="O618">
            <v>60968563</v>
          </cell>
          <cell r="P618">
            <v>5080714</v>
          </cell>
          <cell r="Q618">
            <v>10161428</v>
          </cell>
        </row>
        <row r="619">
          <cell r="A619">
            <v>25807</v>
          </cell>
          <cell r="B619" t="str">
            <v>25807</v>
          </cell>
          <cell r="C619" t="str">
            <v>CUNDINAMARCA</v>
          </cell>
          <cell r="D619" t="str">
            <v>A-03-03-05-001-002-14</v>
          </cell>
          <cell r="E619" t="str">
            <v>TIBIRITA</v>
          </cell>
          <cell r="F619">
            <v>8000947826</v>
          </cell>
          <cell r="G619">
            <v>800094782</v>
          </cell>
          <cell r="H619" t="str">
            <v>CUNDINAMARCA</v>
          </cell>
          <cell r="I619">
            <v>1</v>
          </cell>
          <cell r="J619"/>
          <cell r="K619"/>
          <cell r="L619"/>
          <cell r="M619">
            <v>27079000</v>
          </cell>
          <cell r="N619"/>
          <cell r="O619">
            <v>27079000</v>
          </cell>
          <cell r="P619">
            <v>2256583</v>
          </cell>
          <cell r="Q619">
            <v>4513166</v>
          </cell>
        </row>
        <row r="620">
          <cell r="A620">
            <v>25815</v>
          </cell>
          <cell r="B620" t="str">
            <v>25815</v>
          </cell>
          <cell r="C620" t="str">
            <v>CUNDINAMARCA</v>
          </cell>
          <cell r="D620" t="str">
            <v>A-03-03-05-001-002-14</v>
          </cell>
          <cell r="E620" t="str">
            <v>TOCAIMA</v>
          </cell>
          <cell r="F620">
            <v>8000934391</v>
          </cell>
          <cell r="G620">
            <v>800093439</v>
          </cell>
          <cell r="H620" t="str">
            <v>CUNDINAMARCA</v>
          </cell>
          <cell r="I620">
            <v>1</v>
          </cell>
          <cell r="J620"/>
          <cell r="K620"/>
          <cell r="L620"/>
          <cell r="M620">
            <v>152627417</v>
          </cell>
          <cell r="N620"/>
          <cell r="O620">
            <v>152627417</v>
          </cell>
          <cell r="P620">
            <v>12718951</v>
          </cell>
          <cell r="Q620">
            <v>25437902</v>
          </cell>
        </row>
        <row r="621">
          <cell r="A621">
            <v>25817</v>
          </cell>
          <cell r="B621" t="str">
            <v>25817</v>
          </cell>
          <cell r="C621" t="str">
            <v>CUNDINAMARCA</v>
          </cell>
          <cell r="D621" t="str">
            <v>A-03-03-05-001-002-14</v>
          </cell>
          <cell r="E621" t="str">
            <v>TOCANCIPA</v>
          </cell>
          <cell r="F621">
            <v>8999994288</v>
          </cell>
          <cell r="G621">
            <v>899999428</v>
          </cell>
          <cell r="H621" t="str">
            <v>CUNDINAMARCA</v>
          </cell>
          <cell r="I621">
            <v>1</v>
          </cell>
          <cell r="J621"/>
          <cell r="K621"/>
          <cell r="L621"/>
          <cell r="M621">
            <v>452714191</v>
          </cell>
          <cell r="N621"/>
          <cell r="O621">
            <v>452714191</v>
          </cell>
          <cell r="P621">
            <v>37726183</v>
          </cell>
          <cell r="Q621">
            <v>75452366</v>
          </cell>
        </row>
        <row r="622">
          <cell r="A622">
            <v>25823</v>
          </cell>
          <cell r="B622" t="str">
            <v>25823</v>
          </cell>
          <cell r="C622" t="str">
            <v>CUNDINAMARCA</v>
          </cell>
          <cell r="D622" t="str">
            <v>A-03-03-05-001-002-14</v>
          </cell>
          <cell r="E622" t="str">
            <v>TOPAIPI</v>
          </cell>
          <cell r="F622">
            <v>8000727158</v>
          </cell>
          <cell r="G622">
            <v>800072715</v>
          </cell>
          <cell r="H622" t="str">
            <v>CUNDINAMARCA</v>
          </cell>
          <cell r="I622">
            <v>1</v>
          </cell>
          <cell r="J622"/>
          <cell r="K622" t="str">
            <v>No. 4091 del 16-11-2016</v>
          </cell>
          <cell r="L622" t="str">
            <v>No. 1047 del 28-04-2020-parcial hasta abirl 
1593 del 12 de julio de 2021 levantamiento medida</v>
          </cell>
          <cell r="M622">
            <v>58885162</v>
          </cell>
          <cell r="N622"/>
          <cell r="O622">
            <v>58885162</v>
          </cell>
          <cell r="P622">
            <v>4907097</v>
          </cell>
          <cell r="Q622">
            <v>9814194</v>
          </cell>
        </row>
        <row r="623">
          <cell r="A623">
            <v>25839</v>
          </cell>
          <cell r="B623" t="str">
            <v>25839</v>
          </cell>
          <cell r="C623" t="str">
            <v>CUNDINAMARCA</v>
          </cell>
          <cell r="D623" t="str">
            <v>A-03-03-05-001-002-14</v>
          </cell>
          <cell r="E623" t="str">
            <v>UBALA</v>
          </cell>
          <cell r="F623">
            <v>8999993851</v>
          </cell>
          <cell r="G623">
            <v>899999385</v>
          </cell>
          <cell r="H623" t="str">
            <v>CUNDINAMARCA</v>
          </cell>
          <cell r="I623">
            <v>1</v>
          </cell>
          <cell r="J623"/>
          <cell r="K623"/>
          <cell r="L623"/>
          <cell r="M623">
            <v>141322321</v>
          </cell>
          <cell r="N623"/>
          <cell r="O623">
            <v>141322321</v>
          </cell>
          <cell r="P623">
            <v>11776860</v>
          </cell>
          <cell r="Q623">
            <v>23553720</v>
          </cell>
        </row>
        <row r="624">
          <cell r="A624">
            <v>25841</v>
          </cell>
          <cell r="B624" t="str">
            <v>25841</v>
          </cell>
          <cell r="C624" t="str">
            <v>CUNDINAMARCA</v>
          </cell>
          <cell r="D624" t="str">
            <v>A-03-03-05-001-002-14</v>
          </cell>
          <cell r="E624" t="str">
            <v>UBAQUE</v>
          </cell>
          <cell r="F624">
            <v>8000955680</v>
          </cell>
          <cell r="G624">
            <v>800095568</v>
          </cell>
          <cell r="H624" t="str">
            <v>CUNDINAMARCA</v>
          </cell>
          <cell r="I624">
            <v>1</v>
          </cell>
          <cell r="J624"/>
          <cell r="K624"/>
          <cell r="L624"/>
          <cell r="M624">
            <v>81387364</v>
          </cell>
          <cell r="N624"/>
          <cell r="O624">
            <v>81387364</v>
          </cell>
          <cell r="P624">
            <v>6782280</v>
          </cell>
          <cell r="Q624">
            <v>13564560</v>
          </cell>
        </row>
        <row r="625">
          <cell r="A625">
            <v>25843</v>
          </cell>
          <cell r="B625" t="str">
            <v>25843</v>
          </cell>
          <cell r="C625" t="str">
            <v>CUNDINAMARCA</v>
          </cell>
          <cell r="D625" t="str">
            <v>A-03-03-05-001-002-14</v>
          </cell>
          <cell r="E625" t="str">
            <v>UBATE</v>
          </cell>
          <cell r="F625">
            <v>8999992812</v>
          </cell>
          <cell r="G625">
            <v>899999281</v>
          </cell>
          <cell r="H625" t="str">
            <v>CUNDINAMARCA</v>
          </cell>
          <cell r="I625">
            <v>1</v>
          </cell>
          <cell r="J625"/>
          <cell r="K625"/>
          <cell r="L625"/>
          <cell r="M625">
            <v>422375399</v>
          </cell>
          <cell r="N625"/>
          <cell r="O625">
            <v>422375399</v>
          </cell>
          <cell r="P625">
            <v>35197950</v>
          </cell>
          <cell r="Q625">
            <v>70395900</v>
          </cell>
        </row>
        <row r="626">
          <cell r="A626">
            <v>25845</v>
          </cell>
          <cell r="B626" t="str">
            <v>25845</v>
          </cell>
          <cell r="C626" t="str">
            <v>CUNDINAMARCA</v>
          </cell>
          <cell r="D626" t="str">
            <v>A-03-03-05-001-002-14</v>
          </cell>
          <cell r="E626" t="str">
            <v>UNE</v>
          </cell>
          <cell r="F626">
            <v>8999993881</v>
          </cell>
          <cell r="G626">
            <v>899999388</v>
          </cell>
          <cell r="H626" t="str">
            <v>CUNDINAMARCA</v>
          </cell>
          <cell r="I626">
            <v>1</v>
          </cell>
          <cell r="J626"/>
          <cell r="K626"/>
          <cell r="L626"/>
          <cell r="M626">
            <v>83025497</v>
          </cell>
          <cell r="N626"/>
          <cell r="O626">
            <v>83025497</v>
          </cell>
          <cell r="P626">
            <v>6918791</v>
          </cell>
          <cell r="Q626">
            <v>13837582</v>
          </cell>
        </row>
        <row r="627">
          <cell r="A627">
            <v>25851</v>
          </cell>
          <cell r="B627" t="str">
            <v>25851</v>
          </cell>
          <cell r="C627" t="str">
            <v>CUNDINAMARCA</v>
          </cell>
          <cell r="D627" t="str">
            <v>A-03-03-05-001-002-14</v>
          </cell>
          <cell r="E627" t="str">
            <v>UTICA</v>
          </cell>
          <cell r="F627">
            <v>8999994073</v>
          </cell>
          <cell r="G627">
            <v>899999407</v>
          </cell>
          <cell r="H627" t="str">
            <v>CUNDINAMARCA</v>
          </cell>
          <cell r="I627">
            <v>1</v>
          </cell>
          <cell r="J627"/>
          <cell r="K627"/>
          <cell r="L627"/>
          <cell r="M627">
            <v>44888943</v>
          </cell>
          <cell r="N627"/>
          <cell r="O627">
            <v>44888943</v>
          </cell>
          <cell r="P627">
            <v>3740745</v>
          </cell>
          <cell r="Q627">
            <v>7481490</v>
          </cell>
        </row>
        <row r="628">
          <cell r="A628">
            <v>25862</v>
          </cell>
          <cell r="B628" t="str">
            <v>25862</v>
          </cell>
          <cell r="C628" t="str">
            <v>CUNDINAMARCA</v>
          </cell>
          <cell r="D628" t="str">
            <v>A-03-03-05-001-002-14</v>
          </cell>
          <cell r="E628" t="str">
            <v>VERGARA</v>
          </cell>
          <cell r="F628">
            <v>8999994485</v>
          </cell>
          <cell r="G628">
            <v>899999448</v>
          </cell>
          <cell r="H628" t="str">
            <v>CUNDINAMARCA</v>
          </cell>
          <cell r="I628">
            <v>1</v>
          </cell>
          <cell r="J628"/>
          <cell r="K628"/>
          <cell r="L628"/>
          <cell r="M628">
            <v>102411857</v>
          </cell>
          <cell r="N628"/>
          <cell r="O628">
            <v>102411857</v>
          </cell>
          <cell r="P628">
            <v>8534321</v>
          </cell>
          <cell r="Q628">
            <v>17068642</v>
          </cell>
        </row>
        <row r="629">
          <cell r="A629">
            <v>25867</v>
          </cell>
          <cell r="B629" t="str">
            <v>25867</v>
          </cell>
          <cell r="C629" t="str">
            <v>CUNDINAMARCA</v>
          </cell>
          <cell r="D629" t="str">
            <v>A-03-03-05-001-002-14</v>
          </cell>
          <cell r="E629" t="str">
            <v>VIANI</v>
          </cell>
          <cell r="F629">
            <v>8999997092</v>
          </cell>
          <cell r="G629">
            <v>899999709</v>
          </cell>
          <cell r="H629" t="str">
            <v>CUNDINAMARCA</v>
          </cell>
          <cell r="I629">
            <v>1</v>
          </cell>
          <cell r="J629"/>
          <cell r="K629"/>
          <cell r="L629"/>
          <cell r="M629">
            <v>53078988</v>
          </cell>
          <cell r="N629"/>
          <cell r="O629">
            <v>53078988</v>
          </cell>
          <cell r="P629">
            <v>4423249</v>
          </cell>
          <cell r="Q629">
            <v>8846498</v>
          </cell>
        </row>
        <row r="630">
          <cell r="A630">
            <v>25871</v>
          </cell>
          <cell r="B630" t="str">
            <v>25871</v>
          </cell>
          <cell r="C630" t="str">
            <v>CUNDINAMARCA</v>
          </cell>
          <cell r="D630" t="str">
            <v>A-03-03-05-001-002-14</v>
          </cell>
          <cell r="E630" t="str">
            <v>VILLAGOMEZ</v>
          </cell>
          <cell r="F630">
            <v>8999994478</v>
          </cell>
          <cell r="G630">
            <v>899999447</v>
          </cell>
          <cell r="H630" t="str">
            <v>CUNDINAMARCA</v>
          </cell>
          <cell r="I630">
            <v>1</v>
          </cell>
          <cell r="J630"/>
          <cell r="K630"/>
          <cell r="L630"/>
          <cell r="M630">
            <v>24671545</v>
          </cell>
          <cell r="N630"/>
          <cell r="O630">
            <v>24671545</v>
          </cell>
          <cell r="P630">
            <v>2055962</v>
          </cell>
          <cell r="Q630">
            <v>4111924</v>
          </cell>
        </row>
        <row r="631">
          <cell r="A631">
            <v>25873</v>
          </cell>
          <cell r="B631" t="str">
            <v>25873</v>
          </cell>
          <cell r="C631" t="str">
            <v>CUNDINAMARCA</v>
          </cell>
          <cell r="D631" t="str">
            <v>A-03-03-05-001-002-14</v>
          </cell>
          <cell r="E631" t="str">
            <v>VILLAPINZON</v>
          </cell>
          <cell r="F631" t="str">
            <v>8999994453</v>
          </cell>
          <cell r="G631">
            <v>899999445</v>
          </cell>
          <cell r="H631" t="str">
            <v>CUNDINAMARCA</v>
          </cell>
          <cell r="I631">
            <v>1</v>
          </cell>
          <cell r="J631"/>
          <cell r="K631"/>
          <cell r="L631"/>
          <cell r="M631">
            <v>205911939</v>
          </cell>
          <cell r="N631"/>
          <cell r="O631">
            <v>205911939</v>
          </cell>
          <cell r="P631">
            <v>17159328</v>
          </cell>
          <cell r="Q631">
            <v>34318656</v>
          </cell>
        </row>
        <row r="632">
          <cell r="A632">
            <v>25875</v>
          </cell>
          <cell r="B632" t="str">
            <v>25875</v>
          </cell>
          <cell r="C632" t="str">
            <v>CUNDINAMARCA</v>
          </cell>
          <cell r="D632" t="str">
            <v>A-03-03-05-001-002-14</v>
          </cell>
          <cell r="E632" t="str">
            <v>VILLETA</v>
          </cell>
          <cell r="F632" t="str">
            <v>8999993122</v>
          </cell>
          <cell r="G632">
            <v>899999312</v>
          </cell>
          <cell r="H632" t="str">
            <v>CUNDINAMARCA</v>
          </cell>
          <cell r="I632">
            <v>1</v>
          </cell>
          <cell r="J632"/>
          <cell r="K632"/>
          <cell r="L632"/>
          <cell r="M632">
            <v>260317879</v>
          </cell>
          <cell r="N632"/>
          <cell r="O632">
            <v>260317879</v>
          </cell>
          <cell r="P632">
            <v>21693157</v>
          </cell>
          <cell r="Q632">
            <v>43386314</v>
          </cell>
        </row>
        <row r="633">
          <cell r="A633">
            <v>25878</v>
          </cell>
          <cell r="B633" t="str">
            <v>25878</v>
          </cell>
          <cell r="C633" t="str">
            <v>CUNDINAMARCA</v>
          </cell>
          <cell r="D633" t="str">
            <v>A-03-03-05-001-002-14</v>
          </cell>
          <cell r="E633" t="str">
            <v>VIOTA</v>
          </cell>
          <cell r="F633" t="str">
            <v>8906801423</v>
          </cell>
          <cell r="G633">
            <v>890680142</v>
          </cell>
          <cell r="H633" t="str">
            <v>CUNDINAMARCA</v>
          </cell>
          <cell r="I633">
            <v>1</v>
          </cell>
          <cell r="J633"/>
          <cell r="K633"/>
          <cell r="L633"/>
          <cell r="M633">
            <v>200813775</v>
          </cell>
          <cell r="N633"/>
          <cell r="O633">
            <v>200813775</v>
          </cell>
          <cell r="P633">
            <v>16734481</v>
          </cell>
          <cell r="Q633">
            <v>33468962</v>
          </cell>
        </row>
        <row r="634">
          <cell r="A634">
            <v>25885</v>
          </cell>
          <cell r="B634" t="str">
            <v>25885</v>
          </cell>
          <cell r="C634" t="str">
            <v>CUNDINAMARCA</v>
          </cell>
          <cell r="D634" t="str">
            <v>A-03-03-05-001-002-14</v>
          </cell>
          <cell r="E634" t="str">
            <v>YACOPI</v>
          </cell>
          <cell r="F634" t="str">
            <v>8000947761</v>
          </cell>
          <cell r="G634">
            <v>800094776</v>
          </cell>
          <cell r="H634" t="str">
            <v>CUNDINAMARCA</v>
          </cell>
          <cell r="I634">
            <v>1</v>
          </cell>
          <cell r="J634"/>
          <cell r="K634"/>
          <cell r="L634"/>
          <cell r="M634">
            <v>266104699</v>
          </cell>
          <cell r="N634"/>
          <cell r="O634">
            <v>266104699</v>
          </cell>
          <cell r="P634">
            <v>22175392</v>
          </cell>
          <cell r="Q634">
            <v>44350784</v>
          </cell>
        </row>
        <row r="635">
          <cell r="A635">
            <v>25898</v>
          </cell>
          <cell r="B635" t="str">
            <v>25898</v>
          </cell>
          <cell r="C635" t="str">
            <v>CUNDINAMARCA</v>
          </cell>
          <cell r="D635" t="str">
            <v>A-03-03-05-001-002-14</v>
          </cell>
          <cell r="E635" t="str">
            <v>ZIPACON</v>
          </cell>
          <cell r="F635" t="str">
            <v>8000947786</v>
          </cell>
          <cell r="G635">
            <v>800094778</v>
          </cell>
          <cell r="H635" t="str">
            <v>CUNDINAMARCA</v>
          </cell>
          <cell r="I635">
            <v>1</v>
          </cell>
          <cell r="J635"/>
          <cell r="K635"/>
          <cell r="L635"/>
          <cell r="M635">
            <v>46930369</v>
          </cell>
          <cell r="N635"/>
          <cell r="O635">
            <v>46930369</v>
          </cell>
          <cell r="P635">
            <v>3910864</v>
          </cell>
          <cell r="Q635">
            <v>7821728</v>
          </cell>
        </row>
        <row r="636">
          <cell r="A636">
            <v>25175</v>
          </cell>
          <cell r="B636" t="str">
            <v>25175</v>
          </cell>
          <cell r="C636" t="str">
            <v>CUNDINAMARCA</v>
          </cell>
          <cell r="D636" t="str">
            <v>A-03-03-05-001-002-88</v>
          </cell>
          <cell r="E636" t="str">
            <v>CHIA</v>
          </cell>
          <cell r="F636">
            <v>8999991728</v>
          </cell>
          <cell r="G636">
            <v>899999172</v>
          </cell>
          <cell r="H636" t="str">
            <v>CHIA</v>
          </cell>
          <cell r="I636">
            <v>1</v>
          </cell>
          <cell r="J636" t="str">
            <v>CERTIFICADO</v>
          </cell>
          <cell r="K636"/>
          <cell r="L636"/>
          <cell r="M636">
            <v>918754671</v>
          </cell>
          <cell r="N636"/>
          <cell r="O636">
            <v>918754671</v>
          </cell>
          <cell r="P636">
            <v>76562889</v>
          </cell>
          <cell r="Q636">
            <v>153125778</v>
          </cell>
        </row>
        <row r="637">
          <cell r="A637">
            <v>25269</v>
          </cell>
          <cell r="B637" t="str">
            <v>25269</v>
          </cell>
          <cell r="C637" t="str">
            <v>CUNDINAMARCA</v>
          </cell>
          <cell r="D637" t="str">
            <v>A-03-03-05-001-002-85</v>
          </cell>
          <cell r="E637" t="str">
            <v>FACATATIVA</v>
          </cell>
          <cell r="F637">
            <v>8999993281</v>
          </cell>
          <cell r="G637">
            <v>899999328</v>
          </cell>
          <cell r="H637" t="str">
            <v>FACATATIVA</v>
          </cell>
          <cell r="I637">
            <v>1</v>
          </cell>
          <cell r="J637" t="str">
            <v>CERTIFICADO</v>
          </cell>
          <cell r="K637"/>
          <cell r="L637"/>
          <cell r="M637">
            <v>1104402799</v>
          </cell>
          <cell r="N637"/>
          <cell r="O637">
            <v>1104402799</v>
          </cell>
          <cell r="P637">
            <v>92033567</v>
          </cell>
          <cell r="Q637">
            <v>184067134</v>
          </cell>
        </row>
        <row r="638">
          <cell r="A638">
            <v>25290</v>
          </cell>
          <cell r="B638" t="str">
            <v>25290</v>
          </cell>
          <cell r="C638" t="str">
            <v>CUNDINAMARCA</v>
          </cell>
          <cell r="D638" t="str">
            <v>A-03-03-05-001-002-52</v>
          </cell>
          <cell r="E638" t="str">
            <v>FUSAGASUGA</v>
          </cell>
          <cell r="F638">
            <v>8906800084</v>
          </cell>
          <cell r="G638">
            <v>890680008</v>
          </cell>
          <cell r="H638" t="str">
            <v>FUSAGASUGA</v>
          </cell>
          <cell r="I638">
            <v>1</v>
          </cell>
          <cell r="J638" t="str">
            <v>CERTIFICADO</v>
          </cell>
          <cell r="K638"/>
          <cell r="L638"/>
          <cell r="M638">
            <v>1034610207</v>
          </cell>
          <cell r="N638"/>
          <cell r="O638">
            <v>1034610207</v>
          </cell>
          <cell r="P638">
            <v>86217517</v>
          </cell>
          <cell r="Q638">
            <v>172435034</v>
          </cell>
        </row>
        <row r="639">
          <cell r="A639">
            <v>25307</v>
          </cell>
          <cell r="B639" t="str">
            <v>25307</v>
          </cell>
          <cell r="C639" t="str">
            <v>CUNDINAMARCA</v>
          </cell>
          <cell r="D639" t="str">
            <v>A-03-03-05-001-002-53</v>
          </cell>
          <cell r="E639" t="str">
            <v>GIRARDOT</v>
          </cell>
          <cell r="F639">
            <v>8906803784</v>
          </cell>
          <cell r="G639">
            <v>890680378</v>
          </cell>
          <cell r="H639" t="str">
            <v>GIRARDOT</v>
          </cell>
          <cell r="I639">
            <v>1</v>
          </cell>
          <cell r="J639" t="str">
            <v>CERTIFICADO</v>
          </cell>
          <cell r="K639"/>
          <cell r="L639"/>
          <cell r="M639">
            <v>658797343</v>
          </cell>
          <cell r="N639"/>
          <cell r="O639">
            <v>658797343</v>
          </cell>
          <cell r="P639">
            <v>54899779</v>
          </cell>
          <cell r="Q639">
            <v>109799558</v>
          </cell>
        </row>
        <row r="640">
          <cell r="A640">
            <v>25473</v>
          </cell>
          <cell r="B640" t="str">
            <v>25473</v>
          </cell>
          <cell r="C640" t="str">
            <v>CUNDINAMARCA</v>
          </cell>
          <cell r="D640" t="str">
            <v>A-03-03-05-001-002-92</v>
          </cell>
          <cell r="E640" t="str">
            <v>MOSQUERA</v>
          </cell>
          <cell r="F640">
            <v>8999993423</v>
          </cell>
          <cell r="G640">
            <v>899999342</v>
          </cell>
          <cell r="H640" t="str">
            <v>MOSQUERA</v>
          </cell>
          <cell r="I640">
            <v>1</v>
          </cell>
          <cell r="J640" t="str">
            <v>CERTIFICADO</v>
          </cell>
          <cell r="K640"/>
          <cell r="L640"/>
          <cell r="M640">
            <v>1014545295</v>
          </cell>
          <cell r="N640"/>
          <cell r="O640">
            <v>1014545295</v>
          </cell>
          <cell r="P640">
            <v>84545441</v>
          </cell>
          <cell r="Q640">
            <v>169090882</v>
          </cell>
        </row>
        <row r="641">
          <cell r="A641">
            <v>25754</v>
          </cell>
          <cell r="B641" t="str">
            <v>25754</v>
          </cell>
          <cell r="C641" t="str">
            <v>CUNDINAMARCA</v>
          </cell>
          <cell r="D641" t="str">
            <v>A-03-03-05-001-002-70</v>
          </cell>
          <cell r="E641" t="str">
            <v>SOACHA</v>
          </cell>
          <cell r="F641">
            <v>8000947557</v>
          </cell>
          <cell r="G641">
            <v>800094755</v>
          </cell>
          <cell r="H641" t="str">
            <v>SOACHA</v>
          </cell>
          <cell r="I641">
            <v>1</v>
          </cell>
          <cell r="J641" t="str">
            <v>CERTIFICADO</v>
          </cell>
          <cell r="K641"/>
          <cell r="L641"/>
          <cell r="M641">
            <v>3672809727</v>
          </cell>
          <cell r="N641"/>
          <cell r="O641">
            <v>3672809727</v>
          </cell>
          <cell r="P641">
            <v>306067477</v>
          </cell>
          <cell r="Q641">
            <v>612134954</v>
          </cell>
        </row>
        <row r="642">
          <cell r="A642">
            <v>25899</v>
          </cell>
          <cell r="B642" t="str">
            <v>25899</v>
          </cell>
          <cell r="C642" t="str">
            <v>CUNDINAMARCA</v>
          </cell>
          <cell r="D642" t="str">
            <v>A-03-03-05-001-002-97</v>
          </cell>
          <cell r="E642" t="str">
            <v>ZIPAQUIRA</v>
          </cell>
          <cell r="F642" t="str">
            <v>8999993186</v>
          </cell>
          <cell r="G642">
            <v>899999318</v>
          </cell>
          <cell r="H642" t="str">
            <v>ZIPAQUIRA</v>
          </cell>
          <cell r="I642">
            <v>1</v>
          </cell>
          <cell r="J642" t="str">
            <v>CERTIFICADO</v>
          </cell>
          <cell r="K642"/>
          <cell r="L642"/>
          <cell r="M642">
            <v>992259071</v>
          </cell>
          <cell r="N642"/>
          <cell r="O642">
            <v>992259071</v>
          </cell>
          <cell r="P642">
            <v>82688256</v>
          </cell>
          <cell r="Q642">
            <v>165376512</v>
          </cell>
        </row>
        <row r="643">
          <cell r="A643">
            <v>94001</v>
          </cell>
          <cell r="B643" t="str">
            <v>94001</v>
          </cell>
          <cell r="C643" t="str">
            <v>GUAINIA</v>
          </cell>
          <cell r="D643" t="str">
            <v>A-03-03-05-001-002-15</v>
          </cell>
          <cell r="E643" t="str">
            <v>INIRIDA</v>
          </cell>
          <cell r="F643">
            <v>8920991057</v>
          </cell>
          <cell r="G643">
            <v>892099105</v>
          </cell>
          <cell r="H643" t="str">
            <v>GUAINIA</v>
          </cell>
          <cell r="I643">
            <v>1</v>
          </cell>
          <cell r="J643"/>
          <cell r="K643"/>
          <cell r="L643"/>
          <cell r="M643">
            <v>1094702991</v>
          </cell>
          <cell r="N643"/>
          <cell r="O643">
            <v>1094702991</v>
          </cell>
          <cell r="P643">
            <v>91225249</v>
          </cell>
          <cell r="Q643">
            <v>182450498</v>
          </cell>
        </row>
        <row r="644">
          <cell r="A644">
            <v>94343</v>
          </cell>
          <cell r="B644" t="str">
            <v>94343</v>
          </cell>
          <cell r="C644" t="str">
            <v>GUAINIA</v>
          </cell>
          <cell r="D644" t="str">
            <v>A-03-03-05-001-002-15</v>
          </cell>
          <cell r="E644" t="str">
            <v>BARRANCOMINAS</v>
          </cell>
          <cell r="F644">
            <v>9013626627</v>
          </cell>
          <cell r="G644">
            <v>901362662</v>
          </cell>
          <cell r="H644" t="str">
            <v>GUAINIA</v>
          </cell>
          <cell r="I644">
            <v>1</v>
          </cell>
          <cell r="J644"/>
          <cell r="K644"/>
          <cell r="L644"/>
          <cell r="M644">
            <v>537693047</v>
          </cell>
          <cell r="N644"/>
          <cell r="O644">
            <v>537693047</v>
          </cell>
          <cell r="P644">
            <v>44807754</v>
          </cell>
          <cell r="Q644">
            <v>89615508</v>
          </cell>
        </row>
        <row r="645">
          <cell r="A645">
            <v>94</v>
          </cell>
          <cell r="B645" t="str">
            <v>94</v>
          </cell>
          <cell r="C645" t="str">
            <v>GUAINIA-CORREGIMINTO</v>
          </cell>
          <cell r="D645" t="str">
            <v>A-03-03-05-001-002-80</v>
          </cell>
          <cell r="E645" t="str">
            <v>CORREGIMIENTOS DEPTALES</v>
          </cell>
          <cell r="F645" t="str">
            <v>8920991490</v>
          </cell>
          <cell r="G645">
            <v>892099149</v>
          </cell>
          <cell r="H645" t="str">
            <v>GUAINIA-CORREGIMINTO</v>
          </cell>
          <cell r="I645">
            <v>1</v>
          </cell>
          <cell r="J645" t="str">
            <v xml:space="preserve"> </v>
          </cell>
          <cell r="K645"/>
          <cell r="L645"/>
          <cell r="M645">
            <v>442705461</v>
          </cell>
          <cell r="N645"/>
          <cell r="O645">
            <v>442705461</v>
          </cell>
          <cell r="P645">
            <v>36892122</v>
          </cell>
          <cell r="Q645">
            <v>73784244</v>
          </cell>
        </row>
        <row r="646">
          <cell r="A646">
            <v>44035</v>
          </cell>
          <cell r="B646" t="str">
            <v>44035</v>
          </cell>
          <cell r="C646" t="str">
            <v>LA GUAJIRA</v>
          </cell>
          <cell r="D646" t="str">
            <v>A-03-03-05-001-002-18</v>
          </cell>
          <cell r="E646" t="str">
            <v>ALBANIA</v>
          </cell>
          <cell r="F646">
            <v>8390003600</v>
          </cell>
          <cell r="G646">
            <v>839000360</v>
          </cell>
          <cell r="H646" t="str">
            <v>LA GUAJIRA</v>
          </cell>
          <cell r="I646">
            <v>1</v>
          </cell>
          <cell r="J646"/>
          <cell r="K646"/>
          <cell r="L646"/>
          <cell r="M646">
            <v>689146327</v>
          </cell>
          <cell r="N646"/>
          <cell r="O646">
            <v>689146327</v>
          </cell>
          <cell r="P646">
            <v>57428861</v>
          </cell>
          <cell r="Q646">
            <v>114857722</v>
          </cell>
        </row>
        <row r="647">
          <cell r="A647">
            <v>44078</v>
          </cell>
          <cell r="B647" t="str">
            <v>44078</v>
          </cell>
          <cell r="C647" t="str">
            <v>LA GUAJIRA</v>
          </cell>
          <cell r="D647" t="str">
            <v>A-03-03-05-001-002-18</v>
          </cell>
          <cell r="E647" t="str">
            <v>BARRANCAS</v>
          </cell>
          <cell r="F647">
            <v>8000992233</v>
          </cell>
          <cell r="G647">
            <v>800099223</v>
          </cell>
          <cell r="H647" t="str">
            <v>LA GUAJIRA</v>
          </cell>
          <cell r="I647">
            <v>1</v>
          </cell>
          <cell r="J647"/>
          <cell r="K647"/>
          <cell r="L647"/>
          <cell r="M647">
            <v>707301359</v>
          </cell>
          <cell r="N647"/>
          <cell r="O647">
            <v>707301359</v>
          </cell>
          <cell r="P647">
            <v>58941780</v>
          </cell>
          <cell r="Q647">
            <v>117883560</v>
          </cell>
        </row>
        <row r="648">
          <cell r="A648">
            <v>44090</v>
          </cell>
          <cell r="B648" t="str">
            <v>44090</v>
          </cell>
          <cell r="C648" t="str">
            <v>LA GUAJIRA</v>
          </cell>
          <cell r="D648" t="str">
            <v>A-03-03-05-001-002-18</v>
          </cell>
          <cell r="E648" t="str">
            <v>DIBULLA</v>
          </cell>
          <cell r="F648">
            <v>8250001341</v>
          </cell>
          <cell r="G648">
            <v>825000134</v>
          </cell>
          <cell r="H648" t="str">
            <v>LA GUAJIRA</v>
          </cell>
          <cell r="I648">
            <v>1</v>
          </cell>
          <cell r="J648"/>
          <cell r="K648"/>
          <cell r="L648"/>
          <cell r="M648">
            <v>1051975567</v>
          </cell>
          <cell r="N648"/>
          <cell r="O648">
            <v>1051975567</v>
          </cell>
          <cell r="P648">
            <v>87664631</v>
          </cell>
          <cell r="Q648">
            <v>175329262</v>
          </cell>
        </row>
        <row r="649">
          <cell r="A649">
            <v>44098</v>
          </cell>
          <cell r="B649" t="str">
            <v>44098</v>
          </cell>
          <cell r="C649" t="str">
            <v>LA GUAJIRA</v>
          </cell>
          <cell r="D649" t="str">
            <v>A-03-03-05-001-002-18</v>
          </cell>
          <cell r="E649" t="str">
            <v>DISTRACCION</v>
          </cell>
          <cell r="F649">
            <v>8250001667</v>
          </cell>
          <cell r="G649">
            <v>825000166</v>
          </cell>
          <cell r="H649" t="str">
            <v>LA GUAJIRA</v>
          </cell>
          <cell r="I649">
            <v>1</v>
          </cell>
          <cell r="J649"/>
          <cell r="K649"/>
          <cell r="L649"/>
          <cell r="M649">
            <v>227629127</v>
          </cell>
          <cell r="N649"/>
          <cell r="O649">
            <v>227629127</v>
          </cell>
          <cell r="P649">
            <v>18969094</v>
          </cell>
          <cell r="Q649">
            <v>37938188</v>
          </cell>
        </row>
        <row r="650">
          <cell r="A650">
            <v>44110</v>
          </cell>
          <cell r="B650" t="str">
            <v>44110</v>
          </cell>
          <cell r="C650" t="str">
            <v>LA GUAJIRA</v>
          </cell>
          <cell r="D650" t="str">
            <v>A-03-03-05-001-002-18</v>
          </cell>
          <cell r="E650" t="str">
            <v>EL MOLINO</v>
          </cell>
          <cell r="F650">
            <v>8000927880</v>
          </cell>
          <cell r="G650">
            <v>800092788</v>
          </cell>
          <cell r="H650" t="str">
            <v>LA GUAJIRA</v>
          </cell>
          <cell r="I650">
            <v>1</v>
          </cell>
          <cell r="J650"/>
          <cell r="K650"/>
          <cell r="L650"/>
          <cell r="M650">
            <v>122114307</v>
          </cell>
          <cell r="N650"/>
          <cell r="O650">
            <v>122114307</v>
          </cell>
          <cell r="P650">
            <v>10176192</v>
          </cell>
          <cell r="Q650">
            <v>20352384</v>
          </cell>
        </row>
        <row r="651">
          <cell r="A651">
            <v>44279</v>
          </cell>
          <cell r="B651" t="str">
            <v>44279</v>
          </cell>
          <cell r="C651" t="str">
            <v>LA GUAJIRA</v>
          </cell>
          <cell r="D651" t="str">
            <v>A-03-03-05-001-002-18</v>
          </cell>
          <cell r="E651" t="str">
            <v>FONSECA</v>
          </cell>
          <cell r="F651">
            <v>8921700083</v>
          </cell>
          <cell r="G651">
            <v>892170008</v>
          </cell>
          <cell r="H651" t="str">
            <v>LA GUAJIRA</v>
          </cell>
          <cell r="I651">
            <v>1</v>
          </cell>
          <cell r="J651"/>
          <cell r="K651"/>
          <cell r="L651"/>
          <cell r="M651">
            <v>774604463</v>
          </cell>
          <cell r="N651"/>
          <cell r="O651">
            <v>774604463</v>
          </cell>
          <cell r="P651">
            <v>64550372</v>
          </cell>
          <cell r="Q651">
            <v>129100744</v>
          </cell>
        </row>
        <row r="652">
          <cell r="A652">
            <v>44378</v>
          </cell>
          <cell r="B652" t="str">
            <v>44378</v>
          </cell>
          <cell r="C652" t="str">
            <v>LA GUAJIRA</v>
          </cell>
          <cell r="D652" t="str">
            <v>A-03-03-05-001-002-18</v>
          </cell>
          <cell r="E652" t="str">
            <v>HATONUEVO</v>
          </cell>
          <cell r="F652">
            <v>8002551012</v>
          </cell>
          <cell r="G652">
            <v>800255101</v>
          </cell>
          <cell r="H652" t="str">
            <v>LA GUAJIRA</v>
          </cell>
          <cell r="I652">
            <v>1</v>
          </cell>
          <cell r="J652"/>
          <cell r="K652"/>
          <cell r="L652" t="str">
            <v>No. 0700 del 15-03-2017</v>
          </cell>
          <cell r="M652">
            <v>382135375</v>
          </cell>
          <cell r="N652"/>
          <cell r="O652">
            <v>382135375</v>
          </cell>
          <cell r="P652">
            <v>31844615</v>
          </cell>
          <cell r="Q652">
            <v>63689230</v>
          </cell>
        </row>
        <row r="653">
          <cell r="A653">
            <v>44420</v>
          </cell>
          <cell r="B653" t="str">
            <v>44420</v>
          </cell>
          <cell r="C653" t="str">
            <v>LA GUAJIRA</v>
          </cell>
          <cell r="D653" t="str">
            <v>A-03-03-05-001-002-18</v>
          </cell>
          <cell r="E653" t="str">
            <v>LA JAGUA DEL PILAR</v>
          </cell>
          <cell r="F653">
            <v>8250006761</v>
          </cell>
          <cell r="G653">
            <v>825000676</v>
          </cell>
          <cell r="H653" t="str">
            <v>LA GUAJIRA</v>
          </cell>
          <cell r="I653">
            <v>1</v>
          </cell>
          <cell r="J653"/>
          <cell r="K653"/>
          <cell r="L653"/>
          <cell r="M653">
            <v>59806933</v>
          </cell>
          <cell r="N653"/>
          <cell r="O653">
            <v>59806933</v>
          </cell>
          <cell r="P653">
            <v>4983911</v>
          </cell>
          <cell r="Q653">
            <v>9967822</v>
          </cell>
        </row>
        <row r="654">
          <cell r="A654">
            <v>44560</v>
          </cell>
          <cell r="B654" t="str">
            <v>44560</v>
          </cell>
          <cell r="C654" t="str">
            <v>LA GUAJIRA</v>
          </cell>
          <cell r="D654" t="str">
            <v>A-03-03-05-001-002-18</v>
          </cell>
          <cell r="E654" t="str">
            <v>MANAURE</v>
          </cell>
          <cell r="F654">
            <v>8921150248</v>
          </cell>
          <cell r="G654">
            <v>892115024</v>
          </cell>
          <cell r="H654" t="str">
            <v>LA GUAJIRA</v>
          </cell>
          <cell r="I654">
            <v>1</v>
          </cell>
          <cell r="J654"/>
          <cell r="K654"/>
          <cell r="L654"/>
          <cell r="M654">
            <v>5977041663</v>
          </cell>
          <cell r="N654"/>
          <cell r="O654">
            <v>5977041663</v>
          </cell>
          <cell r="P654">
            <v>498086805</v>
          </cell>
          <cell r="Q654">
            <v>996173610</v>
          </cell>
        </row>
        <row r="655">
          <cell r="A655">
            <v>44650</v>
          </cell>
          <cell r="B655" t="str">
            <v>44650</v>
          </cell>
          <cell r="C655" t="str">
            <v>LA GUAJIRA</v>
          </cell>
          <cell r="D655" t="str">
            <v>A-03-03-05-001-002-18</v>
          </cell>
          <cell r="E655" t="str">
            <v>SAN JUAN DEL C.</v>
          </cell>
          <cell r="F655">
            <v>8921151790</v>
          </cell>
          <cell r="G655">
            <v>892115179</v>
          </cell>
          <cell r="H655" t="str">
            <v>LA GUAJIRA</v>
          </cell>
          <cell r="I655">
            <v>1</v>
          </cell>
          <cell r="J655"/>
          <cell r="K655"/>
          <cell r="L655"/>
          <cell r="M655">
            <v>875191231</v>
          </cell>
          <cell r="N655"/>
          <cell r="O655">
            <v>875191231</v>
          </cell>
          <cell r="P655">
            <v>72932603</v>
          </cell>
          <cell r="Q655">
            <v>145865206</v>
          </cell>
        </row>
        <row r="656">
          <cell r="A656">
            <v>44855</v>
          </cell>
          <cell r="B656" t="str">
            <v>44855</v>
          </cell>
          <cell r="C656" t="str">
            <v>LA GUAJIRA</v>
          </cell>
          <cell r="D656" t="str">
            <v>A-03-03-05-001-002-18</v>
          </cell>
          <cell r="E656" t="str">
            <v>URUMITA</v>
          </cell>
          <cell r="F656">
            <v>8000594056</v>
          </cell>
          <cell r="G656">
            <v>800059405</v>
          </cell>
          <cell r="H656" t="str">
            <v>LA GUAJIRA</v>
          </cell>
          <cell r="I656">
            <v>1</v>
          </cell>
          <cell r="J656"/>
          <cell r="K656"/>
          <cell r="L656"/>
          <cell r="M656">
            <v>194927195</v>
          </cell>
          <cell r="N656"/>
          <cell r="O656">
            <v>194927195</v>
          </cell>
          <cell r="P656">
            <v>16243933</v>
          </cell>
          <cell r="Q656">
            <v>32487866</v>
          </cell>
        </row>
        <row r="657">
          <cell r="A657">
            <v>44874</v>
          </cell>
          <cell r="B657" t="str">
            <v>44874</v>
          </cell>
          <cell r="C657" t="str">
            <v>LA GUAJIRA</v>
          </cell>
          <cell r="D657" t="str">
            <v>A-03-03-05-001-002-18</v>
          </cell>
          <cell r="E657" t="str">
            <v>VILLANUEVA</v>
          </cell>
          <cell r="F657">
            <v>8921151980</v>
          </cell>
          <cell r="G657">
            <v>892115198</v>
          </cell>
          <cell r="H657" t="str">
            <v>LA GUAJIRA</v>
          </cell>
          <cell r="I657">
            <v>1</v>
          </cell>
          <cell r="J657"/>
          <cell r="K657"/>
          <cell r="L657"/>
          <cell r="M657">
            <v>361749707</v>
          </cell>
          <cell r="N657"/>
          <cell r="O657">
            <v>361749707</v>
          </cell>
          <cell r="P657">
            <v>30145809</v>
          </cell>
          <cell r="Q657">
            <v>60291618</v>
          </cell>
        </row>
        <row r="658">
          <cell r="A658">
            <v>95001</v>
          </cell>
          <cell r="B658" t="str">
            <v>95001</v>
          </cell>
          <cell r="C658" t="str">
            <v>GUAVIARE</v>
          </cell>
          <cell r="D658" t="str">
            <v>A-03-03-05-001-002-16</v>
          </cell>
          <cell r="E658" t="str">
            <v>SAN JOSE DEL GUAVIARE</v>
          </cell>
          <cell r="F658">
            <v>8001031802</v>
          </cell>
          <cell r="G658">
            <v>800103180</v>
          </cell>
          <cell r="H658" t="str">
            <v>GUAVIARE</v>
          </cell>
          <cell r="I658">
            <v>1</v>
          </cell>
          <cell r="J658"/>
          <cell r="K658"/>
          <cell r="L658"/>
          <cell r="M658">
            <v>1049482751</v>
          </cell>
          <cell r="N658"/>
          <cell r="O658">
            <v>1049482751</v>
          </cell>
          <cell r="P658">
            <v>87456896</v>
          </cell>
          <cell r="Q658">
            <v>174913792</v>
          </cell>
        </row>
        <row r="659">
          <cell r="A659">
            <v>95015</v>
          </cell>
          <cell r="B659" t="str">
            <v>95015</v>
          </cell>
          <cell r="C659" t="str">
            <v>GUAVIARE</v>
          </cell>
          <cell r="D659" t="str">
            <v>A-03-03-05-001-002-16</v>
          </cell>
          <cell r="E659" t="str">
            <v>CALAMAR</v>
          </cell>
          <cell r="F659">
            <v>8001914311</v>
          </cell>
          <cell r="G659">
            <v>800191431</v>
          </cell>
          <cell r="H659" t="str">
            <v>GUAVIARE</v>
          </cell>
          <cell r="I659">
            <v>1</v>
          </cell>
          <cell r="J659"/>
          <cell r="K659"/>
          <cell r="L659"/>
          <cell r="M659">
            <v>211392479</v>
          </cell>
          <cell r="N659"/>
          <cell r="O659">
            <v>211392479</v>
          </cell>
          <cell r="P659">
            <v>17616040</v>
          </cell>
          <cell r="Q659">
            <v>35232080</v>
          </cell>
        </row>
        <row r="660">
          <cell r="A660">
            <v>95025</v>
          </cell>
          <cell r="B660" t="str">
            <v>95025</v>
          </cell>
          <cell r="C660" t="str">
            <v>GUAVIARE</v>
          </cell>
          <cell r="D660" t="str">
            <v>A-03-03-05-001-002-16</v>
          </cell>
          <cell r="E660" t="str">
            <v>EL RETORNO</v>
          </cell>
          <cell r="F660">
            <v>8001914271</v>
          </cell>
          <cell r="G660">
            <v>800191427</v>
          </cell>
          <cell r="H660" t="str">
            <v>GUAVIARE</v>
          </cell>
          <cell r="I660">
            <v>1</v>
          </cell>
          <cell r="J660"/>
          <cell r="K660"/>
          <cell r="L660"/>
          <cell r="M660">
            <v>290077727</v>
          </cell>
          <cell r="N660"/>
          <cell r="O660">
            <v>290077727</v>
          </cell>
          <cell r="P660">
            <v>24173144</v>
          </cell>
          <cell r="Q660">
            <v>48346288</v>
          </cell>
        </row>
        <row r="661">
          <cell r="A661">
            <v>95200</v>
          </cell>
          <cell r="B661" t="str">
            <v>95200</v>
          </cell>
          <cell r="C661" t="str">
            <v>GUAVIARE</v>
          </cell>
          <cell r="D661" t="str">
            <v>A-03-03-05-001-002-16</v>
          </cell>
          <cell r="E661" t="str">
            <v>MIRAFLORES</v>
          </cell>
          <cell r="F661">
            <v>8001031984</v>
          </cell>
          <cell r="G661">
            <v>800103198</v>
          </cell>
          <cell r="H661" t="str">
            <v>GUAVIARE</v>
          </cell>
          <cell r="I661">
            <v>1</v>
          </cell>
          <cell r="J661"/>
          <cell r="K661"/>
          <cell r="L661"/>
          <cell r="M661">
            <v>96886758</v>
          </cell>
          <cell r="N661"/>
          <cell r="O661">
            <v>96886758</v>
          </cell>
          <cell r="P661">
            <v>8073897</v>
          </cell>
          <cell r="Q661">
            <v>16147794</v>
          </cell>
        </row>
        <row r="662">
          <cell r="A662">
            <v>41006</v>
          </cell>
          <cell r="B662" t="str">
            <v>41006</v>
          </cell>
          <cell r="C662" t="str">
            <v>HUILA</v>
          </cell>
          <cell r="D662" t="str">
            <v>A-03-03-05-001-002-17</v>
          </cell>
          <cell r="E662" t="str">
            <v>ACEVEDO</v>
          </cell>
          <cell r="F662">
            <v>8911800691</v>
          </cell>
          <cell r="G662">
            <v>891180069</v>
          </cell>
          <cell r="H662" t="str">
            <v>HUILA</v>
          </cell>
          <cell r="I662">
            <v>1</v>
          </cell>
          <cell r="J662"/>
          <cell r="K662"/>
          <cell r="L662"/>
          <cell r="M662">
            <v>566528007</v>
          </cell>
          <cell r="N662"/>
          <cell r="O662">
            <v>566528007</v>
          </cell>
          <cell r="P662">
            <v>47210667</v>
          </cell>
          <cell r="Q662">
            <v>94421334</v>
          </cell>
        </row>
        <row r="663">
          <cell r="A663">
            <v>41013</v>
          </cell>
          <cell r="B663" t="str">
            <v>41013</v>
          </cell>
          <cell r="C663" t="str">
            <v>HUILA</v>
          </cell>
          <cell r="D663" t="str">
            <v>A-03-03-05-001-002-17</v>
          </cell>
          <cell r="E663" t="str">
            <v>AGRADO</v>
          </cell>
          <cell r="F663">
            <v>8911801399</v>
          </cell>
          <cell r="G663">
            <v>891180139</v>
          </cell>
          <cell r="H663" t="str">
            <v>HUILA</v>
          </cell>
          <cell r="I663">
            <v>1</v>
          </cell>
          <cell r="J663"/>
          <cell r="K663" t="str">
            <v>No. 3446 del 25-10-2017</v>
          </cell>
          <cell r="L663" t="str">
            <v xml:space="preserve">Medida cautelar de suspension de giros </v>
          </cell>
          <cell r="M663">
            <v>140429303</v>
          </cell>
          <cell r="N663"/>
          <cell r="O663">
            <v>140429303</v>
          </cell>
          <cell r="P663">
            <v>11702442</v>
          </cell>
          <cell r="Q663">
            <v>23404884</v>
          </cell>
        </row>
        <row r="664">
          <cell r="A664">
            <v>41016</v>
          </cell>
          <cell r="B664" t="str">
            <v>41016</v>
          </cell>
          <cell r="C664" t="str">
            <v>HUILA</v>
          </cell>
          <cell r="D664" t="str">
            <v>A-03-03-05-001-002-17</v>
          </cell>
          <cell r="E664" t="str">
            <v>AIPE</v>
          </cell>
          <cell r="F664">
            <v>8911800701</v>
          </cell>
          <cell r="G664">
            <v>891180070</v>
          </cell>
          <cell r="H664" t="str">
            <v>HUILA</v>
          </cell>
          <cell r="I664">
            <v>1</v>
          </cell>
          <cell r="J664"/>
          <cell r="K664"/>
          <cell r="L664"/>
          <cell r="M664">
            <v>261740523</v>
          </cell>
          <cell r="N664"/>
          <cell r="O664">
            <v>261740523</v>
          </cell>
          <cell r="P664">
            <v>21811710</v>
          </cell>
          <cell r="Q664">
            <v>43623420</v>
          </cell>
        </row>
        <row r="665">
          <cell r="A665">
            <v>41020</v>
          </cell>
          <cell r="B665" t="str">
            <v>41020</v>
          </cell>
          <cell r="C665" t="str">
            <v>HUILA</v>
          </cell>
          <cell r="D665" t="str">
            <v>A-03-03-05-001-002-17</v>
          </cell>
          <cell r="E665" t="str">
            <v>ALGECIRAS</v>
          </cell>
          <cell r="F665">
            <v>8911800240</v>
          </cell>
          <cell r="G665">
            <v>891180024</v>
          </cell>
          <cell r="H665" t="str">
            <v>HUILA</v>
          </cell>
          <cell r="I665">
            <v>1</v>
          </cell>
          <cell r="J665"/>
          <cell r="K665"/>
          <cell r="L665"/>
          <cell r="M665">
            <v>333576059</v>
          </cell>
          <cell r="N665"/>
          <cell r="O665">
            <v>333576059</v>
          </cell>
          <cell r="P665">
            <v>27798005</v>
          </cell>
          <cell r="Q665">
            <v>55596010</v>
          </cell>
        </row>
        <row r="666">
          <cell r="A666">
            <v>41026</v>
          </cell>
          <cell r="B666" t="str">
            <v>41026</v>
          </cell>
          <cell r="C666" t="str">
            <v>HUILA</v>
          </cell>
          <cell r="D666" t="str">
            <v>A-03-03-05-001-002-17</v>
          </cell>
          <cell r="E666" t="str">
            <v>ALTAMIRA</v>
          </cell>
          <cell r="F666">
            <v>8911801184</v>
          </cell>
          <cell r="G666">
            <v>891180118</v>
          </cell>
          <cell r="H666" t="str">
            <v>HUILA</v>
          </cell>
          <cell r="I666">
            <v>1</v>
          </cell>
          <cell r="J666"/>
          <cell r="K666"/>
          <cell r="L666"/>
          <cell r="M666">
            <v>39826840</v>
          </cell>
          <cell r="N666"/>
          <cell r="O666">
            <v>39826840</v>
          </cell>
          <cell r="P666">
            <v>3318903</v>
          </cell>
          <cell r="Q666">
            <v>6637806</v>
          </cell>
        </row>
        <row r="667">
          <cell r="A667">
            <v>41078</v>
          </cell>
          <cell r="B667" t="str">
            <v>41078</v>
          </cell>
          <cell r="C667" t="str">
            <v>HUILA</v>
          </cell>
          <cell r="D667" t="str">
            <v>A-03-03-05-001-002-17</v>
          </cell>
          <cell r="E667" t="str">
            <v>BARAYA</v>
          </cell>
          <cell r="F667">
            <v>8911801833</v>
          </cell>
          <cell r="G667">
            <v>891180183</v>
          </cell>
          <cell r="H667" t="str">
            <v>HUILA</v>
          </cell>
          <cell r="I667">
            <v>1</v>
          </cell>
          <cell r="J667"/>
          <cell r="K667" t="str">
            <v>No. 3446 del 25-10-2017</v>
          </cell>
          <cell r="L667" t="str">
            <v>No. 1938 del 04-07-2018</v>
          </cell>
          <cell r="M667">
            <v>103699135</v>
          </cell>
          <cell r="N667"/>
          <cell r="O667">
            <v>103699135</v>
          </cell>
          <cell r="P667">
            <v>8641595</v>
          </cell>
          <cell r="Q667">
            <v>17283190</v>
          </cell>
        </row>
        <row r="668">
          <cell r="A668">
            <v>41132</v>
          </cell>
          <cell r="B668" t="str">
            <v>41132</v>
          </cell>
          <cell r="C668" t="str">
            <v>HUILA</v>
          </cell>
          <cell r="D668" t="str">
            <v>A-03-03-05-001-002-17</v>
          </cell>
          <cell r="E668" t="str">
            <v>CAMPOALEGRE</v>
          </cell>
          <cell r="F668">
            <v>8911181199</v>
          </cell>
          <cell r="G668">
            <v>891118119</v>
          </cell>
          <cell r="H668" t="str">
            <v>HUILA</v>
          </cell>
          <cell r="I668">
            <v>1</v>
          </cell>
          <cell r="J668"/>
          <cell r="K668"/>
          <cell r="L668"/>
          <cell r="M668">
            <v>399831719</v>
          </cell>
          <cell r="N668"/>
          <cell r="O668">
            <v>399831719</v>
          </cell>
          <cell r="P668">
            <v>33319310</v>
          </cell>
          <cell r="Q668">
            <v>66638620</v>
          </cell>
        </row>
        <row r="669">
          <cell r="A669">
            <v>41206</v>
          </cell>
          <cell r="B669" t="str">
            <v>41206</v>
          </cell>
          <cell r="C669" t="str">
            <v>HUILA</v>
          </cell>
          <cell r="D669" t="str">
            <v>A-03-03-05-001-002-17</v>
          </cell>
          <cell r="E669" t="str">
            <v>COLOMBIA</v>
          </cell>
          <cell r="F669">
            <v>8911800281</v>
          </cell>
          <cell r="G669">
            <v>891180028</v>
          </cell>
          <cell r="H669" t="str">
            <v>HUILA</v>
          </cell>
          <cell r="I669">
            <v>1</v>
          </cell>
          <cell r="J669"/>
          <cell r="K669"/>
          <cell r="L669"/>
          <cell r="M669">
            <v>119972121</v>
          </cell>
          <cell r="N669"/>
          <cell r="O669">
            <v>119972121</v>
          </cell>
          <cell r="P669">
            <v>9997677</v>
          </cell>
          <cell r="Q669">
            <v>19995354</v>
          </cell>
        </row>
        <row r="670">
          <cell r="A670">
            <v>41244</v>
          </cell>
          <cell r="B670" t="str">
            <v>41244</v>
          </cell>
          <cell r="C670" t="str">
            <v>HUILA</v>
          </cell>
          <cell r="D670" t="str">
            <v>A-03-03-05-001-002-17</v>
          </cell>
          <cell r="E670" t="str">
            <v>ELIAS</v>
          </cell>
          <cell r="F670">
            <v>8911801328</v>
          </cell>
          <cell r="G670">
            <v>891180132</v>
          </cell>
          <cell r="H670" t="str">
            <v>HUILA</v>
          </cell>
          <cell r="I670">
            <v>1</v>
          </cell>
          <cell r="J670"/>
          <cell r="K670"/>
          <cell r="L670"/>
          <cell r="M670">
            <v>48127987</v>
          </cell>
          <cell r="N670"/>
          <cell r="O670">
            <v>48127987</v>
          </cell>
          <cell r="P670">
            <v>4010666</v>
          </cell>
          <cell r="Q670">
            <v>8021332</v>
          </cell>
        </row>
        <row r="671">
          <cell r="A671">
            <v>41298</v>
          </cell>
          <cell r="B671" t="str">
            <v>41298</v>
          </cell>
          <cell r="C671" t="str">
            <v>HUILA</v>
          </cell>
          <cell r="D671" t="str">
            <v>A-03-03-05-001-002-17</v>
          </cell>
          <cell r="E671" t="str">
            <v>GARZON</v>
          </cell>
          <cell r="F671">
            <v>8911800226</v>
          </cell>
          <cell r="G671">
            <v>891180022</v>
          </cell>
          <cell r="H671" t="str">
            <v>HUILA</v>
          </cell>
          <cell r="I671">
            <v>1</v>
          </cell>
          <cell r="J671"/>
          <cell r="K671"/>
          <cell r="L671"/>
          <cell r="M671">
            <v>1077256783</v>
          </cell>
          <cell r="N671"/>
          <cell r="O671">
            <v>1077256783</v>
          </cell>
          <cell r="P671">
            <v>89771399</v>
          </cell>
          <cell r="Q671">
            <v>179542798</v>
          </cell>
        </row>
        <row r="672">
          <cell r="A672">
            <v>41306</v>
          </cell>
          <cell r="B672" t="str">
            <v>41306</v>
          </cell>
          <cell r="C672" t="str">
            <v>HUILA</v>
          </cell>
          <cell r="D672" t="str">
            <v>A-03-03-05-001-002-17</v>
          </cell>
          <cell r="E672" t="str">
            <v>GIGANTE</v>
          </cell>
          <cell r="F672">
            <v>8911801761</v>
          </cell>
          <cell r="G672">
            <v>891180176</v>
          </cell>
          <cell r="H672" t="str">
            <v>HUILA</v>
          </cell>
          <cell r="I672">
            <v>1</v>
          </cell>
          <cell r="J672"/>
          <cell r="K672"/>
          <cell r="L672"/>
          <cell r="M672">
            <v>424472239</v>
          </cell>
          <cell r="N672"/>
          <cell r="O672">
            <v>424472239</v>
          </cell>
          <cell r="P672">
            <v>35372687</v>
          </cell>
          <cell r="Q672">
            <v>70745374</v>
          </cell>
        </row>
        <row r="673">
          <cell r="A673">
            <v>41319</v>
          </cell>
          <cell r="B673" t="str">
            <v>41319</v>
          </cell>
          <cell r="C673" t="str">
            <v>HUILA</v>
          </cell>
          <cell r="D673" t="str">
            <v>A-03-03-05-001-002-17</v>
          </cell>
          <cell r="E673" t="str">
            <v>GUADALUPE</v>
          </cell>
          <cell r="F673">
            <v>8911801779</v>
          </cell>
          <cell r="G673">
            <v>891180177</v>
          </cell>
          <cell r="H673" t="str">
            <v>HUILA</v>
          </cell>
          <cell r="I673">
            <v>1</v>
          </cell>
          <cell r="J673"/>
          <cell r="K673"/>
          <cell r="L673"/>
          <cell r="M673">
            <v>291580267</v>
          </cell>
          <cell r="N673"/>
          <cell r="O673">
            <v>291580267</v>
          </cell>
          <cell r="P673">
            <v>24298356</v>
          </cell>
          <cell r="Q673">
            <v>48596712</v>
          </cell>
        </row>
        <row r="674">
          <cell r="A674">
            <v>41349</v>
          </cell>
          <cell r="B674" t="str">
            <v>41349</v>
          </cell>
          <cell r="C674" t="str">
            <v>HUILA</v>
          </cell>
          <cell r="D674" t="str">
            <v>A-03-03-05-001-002-17</v>
          </cell>
          <cell r="E674" t="str">
            <v>HOBO</v>
          </cell>
          <cell r="F674">
            <v>8911800193</v>
          </cell>
          <cell r="G674">
            <v>891180019</v>
          </cell>
          <cell r="H674" t="str">
            <v>HUILA</v>
          </cell>
          <cell r="I674">
            <v>1</v>
          </cell>
          <cell r="J674"/>
          <cell r="K674"/>
          <cell r="L674"/>
          <cell r="M674">
            <v>146059713</v>
          </cell>
          <cell r="N674"/>
          <cell r="O674">
            <v>146059713</v>
          </cell>
          <cell r="P674">
            <v>12171643</v>
          </cell>
          <cell r="Q674">
            <v>24343286</v>
          </cell>
        </row>
        <row r="675">
          <cell r="A675">
            <v>41357</v>
          </cell>
          <cell r="B675" t="str">
            <v>41357</v>
          </cell>
          <cell r="C675" t="str">
            <v>HUILA</v>
          </cell>
          <cell r="D675" t="str">
            <v>A-03-03-05-001-002-17</v>
          </cell>
          <cell r="E675" t="str">
            <v>IQUIRA</v>
          </cell>
          <cell r="F675">
            <v>8911801310</v>
          </cell>
          <cell r="G675">
            <v>891180131</v>
          </cell>
          <cell r="H675" t="str">
            <v>HUILA</v>
          </cell>
          <cell r="I675">
            <v>1</v>
          </cell>
          <cell r="J675"/>
          <cell r="K675"/>
          <cell r="L675"/>
          <cell r="M675">
            <v>211303927</v>
          </cell>
          <cell r="N675"/>
          <cell r="O675">
            <v>211303927</v>
          </cell>
          <cell r="P675">
            <v>17608661</v>
          </cell>
          <cell r="Q675">
            <v>35217322</v>
          </cell>
        </row>
        <row r="676">
          <cell r="A676">
            <v>41359</v>
          </cell>
          <cell r="B676" t="str">
            <v>41359</v>
          </cell>
          <cell r="C676" t="str">
            <v>HUILA</v>
          </cell>
          <cell r="D676" t="str">
            <v>A-03-03-05-001-002-17</v>
          </cell>
          <cell r="E676" t="str">
            <v>ISNOS</v>
          </cell>
          <cell r="F676">
            <v>8000970981</v>
          </cell>
          <cell r="G676">
            <v>800097098</v>
          </cell>
          <cell r="H676" t="str">
            <v>HUILA</v>
          </cell>
          <cell r="I676">
            <v>1</v>
          </cell>
          <cell r="J676"/>
          <cell r="K676"/>
          <cell r="L676"/>
          <cell r="M676">
            <v>415139959</v>
          </cell>
          <cell r="N676"/>
          <cell r="O676">
            <v>415139959</v>
          </cell>
          <cell r="P676">
            <v>34594997</v>
          </cell>
          <cell r="Q676">
            <v>69189994</v>
          </cell>
        </row>
        <row r="677">
          <cell r="A677">
            <v>41378</v>
          </cell>
          <cell r="B677" t="str">
            <v>41378</v>
          </cell>
          <cell r="C677" t="str">
            <v>HUILA</v>
          </cell>
          <cell r="D677" t="str">
            <v>A-03-03-05-001-002-17</v>
          </cell>
          <cell r="E677" t="str">
            <v>LA ARGENTINA</v>
          </cell>
          <cell r="F677">
            <v>8911802057</v>
          </cell>
          <cell r="G677">
            <v>891180205</v>
          </cell>
          <cell r="H677" t="str">
            <v>HUILA</v>
          </cell>
          <cell r="I677">
            <v>1</v>
          </cell>
          <cell r="J677"/>
          <cell r="K677"/>
          <cell r="L677"/>
          <cell r="M677">
            <v>207117947</v>
          </cell>
          <cell r="N677"/>
          <cell r="O677">
            <v>207117947</v>
          </cell>
          <cell r="P677">
            <v>17259829</v>
          </cell>
          <cell r="Q677">
            <v>34519658</v>
          </cell>
        </row>
        <row r="678">
          <cell r="A678">
            <v>41396</v>
          </cell>
          <cell r="B678" t="str">
            <v>41396</v>
          </cell>
          <cell r="C678" t="str">
            <v>HUILA</v>
          </cell>
          <cell r="D678" t="str">
            <v>A-03-03-05-001-002-17</v>
          </cell>
          <cell r="E678" t="str">
            <v>LA PLATA</v>
          </cell>
          <cell r="F678">
            <v>8911801557</v>
          </cell>
          <cell r="G678">
            <v>891180155</v>
          </cell>
          <cell r="H678" t="str">
            <v>HUILA</v>
          </cell>
          <cell r="I678">
            <v>1</v>
          </cell>
          <cell r="J678"/>
          <cell r="K678"/>
          <cell r="L678"/>
          <cell r="M678">
            <v>1005944063</v>
          </cell>
          <cell r="N678"/>
          <cell r="O678">
            <v>1005944063</v>
          </cell>
          <cell r="P678">
            <v>83828672</v>
          </cell>
          <cell r="Q678">
            <v>167657344</v>
          </cell>
        </row>
        <row r="679">
          <cell r="A679">
            <v>41483</v>
          </cell>
          <cell r="B679" t="str">
            <v>41483</v>
          </cell>
          <cell r="C679" t="str">
            <v>HUILA</v>
          </cell>
          <cell r="D679" t="str">
            <v>A-03-03-05-001-002-17</v>
          </cell>
          <cell r="E679" t="str">
            <v>NATAGA</v>
          </cell>
          <cell r="F679">
            <v>8911028440</v>
          </cell>
          <cell r="G679">
            <v>891102844</v>
          </cell>
          <cell r="H679" t="str">
            <v>HUILA</v>
          </cell>
          <cell r="I679">
            <v>1</v>
          </cell>
          <cell r="J679"/>
          <cell r="K679" t="str">
            <v>No. 4091 del 16-11-2016</v>
          </cell>
          <cell r="L679" t="str">
            <v>No. 0924 del 03-04-2017</v>
          </cell>
          <cell r="M679">
            <v>112974371</v>
          </cell>
          <cell r="N679"/>
          <cell r="O679">
            <v>112974371</v>
          </cell>
          <cell r="P679">
            <v>9414531</v>
          </cell>
          <cell r="Q679">
            <v>18829062</v>
          </cell>
        </row>
        <row r="680">
          <cell r="A680">
            <v>41503</v>
          </cell>
          <cell r="B680" t="str">
            <v>41503</v>
          </cell>
          <cell r="C680" t="str">
            <v>HUILA</v>
          </cell>
          <cell r="D680" t="str">
            <v>A-03-03-05-001-002-17</v>
          </cell>
          <cell r="E680" t="str">
            <v>OPORAPA</v>
          </cell>
          <cell r="F680">
            <v>8911801793</v>
          </cell>
          <cell r="G680">
            <v>891180179</v>
          </cell>
          <cell r="H680" t="str">
            <v>HUILA</v>
          </cell>
          <cell r="I680">
            <v>1</v>
          </cell>
          <cell r="J680"/>
          <cell r="K680" t="str">
            <v>No. 3446 del 25-10-2017</v>
          </cell>
          <cell r="L680" t="str">
            <v>No. 0920 del 27-03-2019</v>
          </cell>
          <cell r="M680">
            <v>197052895</v>
          </cell>
          <cell r="N680"/>
          <cell r="O680">
            <v>197052895</v>
          </cell>
          <cell r="P680">
            <v>16421075</v>
          </cell>
          <cell r="Q680">
            <v>32842150</v>
          </cell>
        </row>
        <row r="681">
          <cell r="A681">
            <v>41518</v>
          </cell>
          <cell r="B681" t="str">
            <v>41518</v>
          </cell>
          <cell r="C681" t="str">
            <v>HUILA</v>
          </cell>
          <cell r="D681" t="str">
            <v>A-03-03-05-001-002-17</v>
          </cell>
          <cell r="E681" t="str">
            <v>PAICOL</v>
          </cell>
          <cell r="F681">
            <v>8911801944</v>
          </cell>
          <cell r="G681">
            <v>891180194</v>
          </cell>
          <cell r="H681" t="str">
            <v>HUILA</v>
          </cell>
          <cell r="I681">
            <v>1</v>
          </cell>
          <cell r="J681"/>
          <cell r="K681" t="str">
            <v>No. 4091 del 16-11-2016</v>
          </cell>
          <cell r="L681" t="str">
            <v>No. 3025 del 18-09-2017</v>
          </cell>
          <cell r="M681">
            <v>101374035</v>
          </cell>
          <cell r="N681"/>
          <cell r="O681">
            <v>101374035</v>
          </cell>
          <cell r="P681">
            <v>8447836</v>
          </cell>
          <cell r="Q681">
            <v>16895672</v>
          </cell>
        </row>
        <row r="682">
          <cell r="A682">
            <v>41524</v>
          </cell>
          <cell r="B682" t="str">
            <v>41524</v>
          </cell>
          <cell r="C682" t="str">
            <v>HUILA</v>
          </cell>
          <cell r="D682" t="str">
            <v>A-03-03-05-001-002-17</v>
          </cell>
          <cell r="E682" t="str">
            <v>PALERMO</v>
          </cell>
          <cell r="F682">
            <v>8911800219</v>
          </cell>
          <cell r="G682">
            <v>891180021</v>
          </cell>
          <cell r="H682" t="str">
            <v>HUILA</v>
          </cell>
          <cell r="I682">
            <v>1</v>
          </cell>
          <cell r="J682"/>
          <cell r="K682"/>
          <cell r="L682"/>
          <cell r="M682">
            <v>366572647</v>
          </cell>
          <cell r="N682"/>
          <cell r="O682">
            <v>366572647</v>
          </cell>
          <cell r="P682">
            <v>30547721</v>
          </cell>
          <cell r="Q682">
            <v>61095442</v>
          </cell>
        </row>
        <row r="683">
          <cell r="A683">
            <v>41530</v>
          </cell>
          <cell r="B683" t="str">
            <v>41530</v>
          </cell>
          <cell r="C683" t="str">
            <v>HUILA</v>
          </cell>
          <cell r="D683" t="str">
            <v>A-03-03-05-001-002-17</v>
          </cell>
          <cell r="E683" t="str">
            <v>PALESTINA</v>
          </cell>
          <cell r="F683">
            <v>8911027641</v>
          </cell>
          <cell r="G683">
            <v>891102764</v>
          </cell>
          <cell r="H683" t="str">
            <v>HUILA</v>
          </cell>
          <cell r="I683">
            <v>1</v>
          </cell>
          <cell r="J683"/>
          <cell r="K683"/>
          <cell r="L683"/>
          <cell r="M683">
            <v>186404507</v>
          </cell>
          <cell r="N683"/>
          <cell r="O683">
            <v>186404507</v>
          </cell>
          <cell r="P683">
            <v>15533709</v>
          </cell>
          <cell r="Q683">
            <v>31067418</v>
          </cell>
        </row>
        <row r="684">
          <cell r="A684">
            <v>41548</v>
          </cell>
          <cell r="B684" t="str">
            <v>41548</v>
          </cell>
          <cell r="C684" t="str">
            <v>HUILA</v>
          </cell>
          <cell r="D684" t="str">
            <v>A-03-03-05-001-002-17</v>
          </cell>
          <cell r="E684" t="str">
            <v>PITAL</v>
          </cell>
          <cell r="F684">
            <v>8911801990</v>
          </cell>
          <cell r="G684">
            <v>891180199</v>
          </cell>
          <cell r="H684" t="str">
            <v>HUILA</v>
          </cell>
          <cell r="I684">
            <v>1</v>
          </cell>
          <cell r="J684"/>
          <cell r="K684"/>
          <cell r="L684"/>
          <cell r="M684">
            <v>231177855</v>
          </cell>
          <cell r="N684"/>
          <cell r="O684">
            <v>231177855</v>
          </cell>
          <cell r="P684">
            <v>19264821</v>
          </cell>
          <cell r="Q684">
            <v>38529642</v>
          </cell>
        </row>
        <row r="685">
          <cell r="A685">
            <v>41615</v>
          </cell>
          <cell r="B685" t="str">
            <v>41615</v>
          </cell>
          <cell r="C685" t="str">
            <v>HUILA</v>
          </cell>
          <cell r="D685" t="str">
            <v>A-03-03-05-001-002-17</v>
          </cell>
          <cell r="E685" t="str">
            <v>RIVERA</v>
          </cell>
          <cell r="F685">
            <v>8911800409</v>
          </cell>
          <cell r="G685">
            <v>891180040</v>
          </cell>
          <cell r="H685" t="str">
            <v>HUILA</v>
          </cell>
          <cell r="I685">
            <v>1</v>
          </cell>
          <cell r="J685"/>
          <cell r="K685"/>
          <cell r="L685"/>
          <cell r="M685">
            <v>310196015</v>
          </cell>
          <cell r="N685"/>
          <cell r="O685">
            <v>310196015</v>
          </cell>
          <cell r="P685">
            <v>25849668</v>
          </cell>
          <cell r="Q685">
            <v>51699336</v>
          </cell>
        </row>
        <row r="686">
          <cell r="A686">
            <v>41660</v>
          </cell>
          <cell r="B686" t="str">
            <v>41660</v>
          </cell>
          <cell r="C686" t="str">
            <v>HUILA</v>
          </cell>
          <cell r="D686" t="str">
            <v>A-03-03-05-001-002-17</v>
          </cell>
          <cell r="E686" t="str">
            <v>SALADOBLANCO</v>
          </cell>
          <cell r="F686">
            <v>8911801801</v>
          </cell>
          <cell r="G686">
            <v>891180180</v>
          </cell>
          <cell r="H686" t="str">
            <v>HUILA</v>
          </cell>
          <cell r="I686">
            <v>1</v>
          </cell>
          <cell r="J686"/>
          <cell r="K686"/>
          <cell r="L686"/>
          <cell r="M686">
            <v>242963483</v>
          </cell>
          <cell r="N686"/>
          <cell r="O686">
            <v>242963483</v>
          </cell>
          <cell r="P686">
            <v>20246957</v>
          </cell>
          <cell r="Q686">
            <v>40493914</v>
          </cell>
        </row>
        <row r="687">
          <cell r="A687">
            <v>41668</v>
          </cell>
          <cell r="B687" t="str">
            <v>41668</v>
          </cell>
          <cell r="C687" t="str">
            <v>HUILA</v>
          </cell>
          <cell r="D687" t="str">
            <v>A-03-03-05-001-002-17</v>
          </cell>
          <cell r="E687" t="str">
            <v>SAN AGUSTIN</v>
          </cell>
          <cell r="F687">
            <v>8911800566</v>
          </cell>
          <cell r="G687">
            <v>891180056</v>
          </cell>
          <cell r="H687" t="str">
            <v>HUILA</v>
          </cell>
          <cell r="I687">
            <v>1</v>
          </cell>
          <cell r="J687"/>
          <cell r="K687"/>
          <cell r="L687"/>
          <cell r="M687">
            <v>484241351</v>
          </cell>
          <cell r="N687"/>
          <cell r="O687">
            <v>484241351</v>
          </cell>
          <cell r="P687">
            <v>40353446</v>
          </cell>
          <cell r="Q687">
            <v>80706892</v>
          </cell>
        </row>
        <row r="688">
          <cell r="A688">
            <v>41676</v>
          </cell>
          <cell r="B688" t="str">
            <v>41676</v>
          </cell>
          <cell r="C688" t="str">
            <v>HUILA</v>
          </cell>
          <cell r="D688" t="str">
            <v>A-03-03-05-001-002-17</v>
          </cell>
          <cell r="E688" t="str">
            <v>SANTA MARIA</v>
          </cell>
          <cell r="F688">
            <v>8911800763</v>
          </cell>
          <cell r="G688">
            <v>891180076</v>
          </cell>
          <cell r="H688" t="str">
            <v>HUILA</v>
          </cell>
          <cell r="I688">
            <v>1</v>
          </cell>
          <cell r="J688"/>
          <cell r="K688"/>
          <cell r="L688"/>
          <cell r="M688">
            <v>191748571</v>
          </cell>
          <cell r="N688"/>
          <cell r="O688">
            <v>191748571</v>
          </cell>
          <cell r="P688">
            <v>15979048</v>
          </cell>
          <cell r="Q688">
            <v>31958096</v>
          </cell>
        </row>
        <row r="689">
          <cell r="A689">
            <v>41770</v>
          </cell>
          <cell r="B689" t="str">
            <v>41770</v>
          </cell>
          <cell r="C689" t="str">
            <v>HUILA</v>
          </cell>
          <cell r="D689" t="str">
            <v>A-03-03-05-001-002-17</v>
          </cell>
          <cell r="E689" t="str">
            <v>SUAZA</v>
          </cell>
          <cell r="F689">
            <v>8911801912</v>
          </cell>
          <cell r="G689">
            <v>891180191</v>
          </cell>
          <cell r="H689" t="str">
            <v>HUILA</v>
          </cell>
          <cell r="I689">
            <v>1</v>
          </cell>
          <cell r="J689"/>
          <cell r="K689"/>
          <cell r="L689"/>
          <cell r="M689">
            <v>358927855</v>
          </cell>
          <cell r="N689"/>
          <cell r="O689">
            <v>358927855</v>
          </cell>
          <cell r="P689">
            <v>29910655</v>
          </cell>
          <cell r="Q689">
            <v>59821310</v>
          </cell>
        </row>
        <row r="690">
          <cell r="A690">
            <v>41791</v>
          </cell>
          <cell r="B690" t="str">
            <v>41791</v>
          </cell>
          <cell r="C690" t="str">
            <v>HUILA</v>
          </cell>
          <cell r="D690" t="str">
            <v>A-03-03-05-001-002-17</v>
          </cell>
          <cell r="E690" t="str">
            <v>TARQUI</v>
          </cell>
          <cell r="F690">
            <v>8911802111</v>
          </cell>
          <cell r="G690">
            <v>891180211</v>
          </cell>
          <cell r="H690" t="str">
            <v>HUILA</v>
          </cell>
          <cell r="I690">
            <v>1</v>
          </cell>
          <cell r="J690"/>
          <cell r="K690"/>
          <cell r="L690"/>
          <cell r="M690">
            <v>282736139</v>
          </cell>
          <cell r="N690"/>
          <cell r="O690">
            <v>282736139</v>
          </cell>
          <cell r="P690">
            <v>23561345</v>
          </cell>
          <cell r="Q690">
            <v>47122690</v>
          </cell>
        </row>
        <row r="691">
          <cell r="A691">
            <v>41797</v>
          </cell>
          <cell r="B691" t="str">
            <v>41797</v>
          </cell>
          <cell r="C691" t="str">
            <v>HUILA</v>
          </cell>
          <cell r="D691" t="str">
            <v>A-03-03-05-001-002-17</v>
          </cell>
          <cell r="E691" t="str">
            <v>TESALIA</v>
          </cell>
          <cell r="F691">
            <v>8000971766</v>
          </cell>
          <cell r="G691">
            <v>800097176</v>
          </cell>
          <cell r="H691" t="str">
            <v>HUILA</v>
          </cell>
          <cell r="I691">
            <v>1</v>
          </cell>
          <cell r="J691"/>
          <cell r="K691"/>
          <cell r="L691"/>
          <cell r="M691">
            <v>159265193</v>
          </cell>
          <cell r="N691"/>
          <cell r="O691">
            <v>159265193</v>
          </cell>
          <cell r="P691">
            <v>13272099</v>
          </cell>
          <cell r="Q691">
            <v>26544198</v>
          </cell>
        </row>
        <row r="692">
          <cell r="A692">
            <v>41799</v>
          </cell>
          <cell r="B692" t="str">
            <v>41799</v>
          </cell>
          <cell r="C692" t="str">
            <v>HUILA</v>
          </cell>
          <cell r="D692" t="str">
            <v>A-03-03-05-001-002-17</v>
          </cell>
          <cell r="E692" t="str">
            <v>TELLO</v>
          </cell>
          <cell r="F692">
            <v>8911801270</v>
          </cell>
          <cell r="G692">
            <v>891180127</v>
          </cell>
          <cell r="H692" t="str">
            <v>HUILA</v>
          </cell>
          <cell r="I692">
            <v>1</v>
          </cell>
          <cell r="J692"/>
          <cell r="K692"/>
          <cell r="L692"/>
          <cell r="M692">
            <v>186251127</v>
          </cell>
          <cell r="N692"/>
          <cell r="O692">
            <v>186251127</v>
          </cell>
          <cell r="P692">
            <v>15520927</v>
          </cell>
          <cell r="Q692">
            <v>31041854</v>
          </cell>
        </row>
        <row r="693">
          <cell r="A693">
            <v>41801</v>
          </cell>
          <cell r="B693" t="str">
            <v>41801</v>
          </cell>
          <cell r="C693" t="str">
            <v>HUILA</v>
          </cell>
          <cell r="D693" t="str">
            <v>A-03-03-05-001-002-17</v>
          </cell>
          <cell r="E693" t="str">
            <v>TERUEL</v>
          </cell>
          <cell r="F693">
            <v>8911801819</v>
          </cell>
          <cell r="G693">
            <v>891180181</v>
          </cell>
          <cell r="H693" t="str">
            <v>HUILA</v>
          </cell>
          <cell r="I693">
            <v>1</v>
          </cell>
          <cell r="J693"/>
          <cell r="K693"/>
          <cell r="L693"/>
          <cell r="M693">
            <v>105152515</v>
          </cell>
          <cell r="N693"/>
          <cell r="O693">
            <v>105152515</v>
          </cell>
          <cell r="P693">
            <v>8762710</v>
          </cell>
          <cell r="Q693">
            <v>17525420</v>
          </cell>
        </row>
        <row r="694">
          <cell r="A694">
            <v>41807</v>
          </cell>
          <cell r="B694" t="str">
            <v>41807</v>
          </cell>
          <cell r="C694" t="str">
            <v>HUILA</v>
          </cell>
          <cell r="D694" t="str">
            <v>A-03-03-05-001-002-17</v>
          </cell>
          <cell r="E694" t="str">
            <v>TIMANA</v>
          </cell>
          <cell r="F694">
            <v>8911801826</v>
          </cell>
          <cell r="G694">
            <v>891180182</v>
          </cell>
          <cell r="H694" t="str">
            <v>HUILA</v>
          </cell>
          <cell r="I694">
            <v>1</v>
          </cell>
          <cell r="J694"/>
          <cell r="K694"/>
          <cell r="L694"/>
          <cell r="M694">
            <v>298958487</v>
          </cell>
          <cell r="N694"/>
          <cell r="O694">
            <v>298958487</v>
          </cell>
          <cell r="P694">
            <v>24913207</v>
          </cell>
          <cell r="Q694">
            <v>49826414</v>
          </cell>
        </row>
        <row r="695">
          <cell r="A695">
            <v>41872</v>
          </cell>
          <cell r="B695" t="str">
            <v>41872</v>
          </cell>
          <cell r="C695" t="str">
            <v>HUILA</v>
          </cell>
          <cell r="D695" t="str">
            <v>A-03-03-05-001-002-17</v>
          </cell>
          <cell r="E695" t="str">
            <v>VILLA VIEJA</v>
          </cell>
          <cell r="F695">
            <v>8911801872</v>
          </cell>
          <cell r="G695">
            <v>891180187</v>
          </cell>
          <cell r="H695" t="str">
            <v>HUILA</v>
          </cell>
          <cell r="I695">
            <v>1</v>
          </cell>
          <cell r="J695"/>
          <cell r="K695" t="str">
            <v>No. 4091 del 16-11-2016</v>
          </cell>
          <cell r="L695" t="str">
            <v>No. 2756 del 31-08-2017</v>
          </cell>
          <cell r="M695">
            <v>93203251</v>
          </cell>
          <cell r="N695"/>
          <cell r="O695">
            <v>93203251</v>
          </cell>
          <cell r="P695">
            <v>7766938</v>
          </cell>
          <cell r="Q695">
            <v>15533876</v>
          </cell>
        </row>
        <row r="696">
          <cell r="A696">
            <v>41885</v>
          </cell>
          <cell r="B696" t="str">
            <v>41885</v>
          </cell>
          <cell r="C696" t="str">
            <v>HUILA</v>
          </cell>
          <cell r="D696" t="str">
            <v>A-03-03-05-001-002-17</v>
          </cell>
          <cell r="E696" t="str">
            <v>YAGUARA</v>
          </cell>
          <cell r="F696">
            <v>8000971806</v>
          </cell>
          <cell r="G696">
            <v>800097180</v>
          </cell>
          <cell r="H696" t="str">
            <v>HUILA</v>
          </cell>
          <cell r="I696">
            <v>1</v>
          </cell>
          <cell r="J696"/>
          <cell r="K696"/>
          <cell r="L696"/>
          <cell r="M696">
            <v>82135103</v>
          </cell>
          <cell r="N696"/>
          <cell r="O696">
            <v>82135103</v>
          </cell>
          <cell r="P696">
            <v>6844592</v>
          </cell>
          <cell r="Q696">
            <v>13689184</v>
          </cell>
        </row>
        <row r="697">
          <cell r="A697">
            <v>41001</v>
          </cell>
          <cell r="B697" t="str">
            <v>41001</v>
          </cell>
          <cell r="C697" t="str">
            <v>HUILA</v>
          </cell>
          <cell r="D697" t="str">
            <v>A-03-03-05-001-002-63</v>
          </cell>
          <cell r="E697" t="str">
            <v>NEIVA</v>
          </cell>
          <cell r="F697">
            <v>8911800091</v>
          </cell>
          <cell r="G697">
            <v>891180009</v>
          </cell>
          <cell r="H697" t="str">
            <v>NEIVA</v>
          </cell>
          <cell r="I697">
            <v>1</v>
          </cell>
          <cell r="J697" t="str">
            <v>CERTIFICADO</v>
          </cell>
          <cell r="K697"/>
          <cell r="L697"/>
          <cell r="M697">
            <v>3067327103</v>
          </cell>
          <cell r="N697"/>
          <cell r="O697">
            <v>3067327103</v>
          </cell>
          <cell r="P697">
            <v>255610592</v>
          </cell>
          <cell r="Q697">
            <v>511221184</v>
          </cell>
        </row>
        <row r="698">
          <cell r="A698">
            <v>41551</v>
          </cell>
          <cell r="B698" t="str">
            <v>41551</v>
          </cell>
          <cell r="C698" t="str">
            <v>HUILA</v>
          </cell>
          <cell r="D698" t="str">
            <v>A-03-03-05-001-002-94</v>
          </cell>
          <cell r="E698" t="str">
            <v>PITALITO</v>
          </cell>
          <cell r="F698">
            <v>8911800770</v>
          </cell>
          <cell r="G698">
            <v>891180077</v>
          </cell>
          <cell r="H698" t="str">
            <v>PITALITO</v>
          </cell>
          <cell r="I698">
            <v>1</v>
          </cell>
          <cell r="J698" t="str">
            <v>CERTIFICADO</v>
          </cell>
          <cell r="K698"/>
          <cell r="L698"/>
          <cell r="M698">
            <v>1829732415</v>
          </cell>
          <cell r="N698"/>
          <cell r="O698">
            <v>1829732415</v>
          </cell>
          <cell r="P698">
            <v>152477701</v>
          </cell>
          <cell r="Q698">
            <v>304955402</v>
          </cell>
        </row>
        <row r="699">
          <cell r="A699">
            <v>44001</v>
          </cell>
          <cell r="B699" t="str">
            <v>44001</v>
          </cell>
          <cell r="C699" t="str">
            <v>LA GUAJIRA</v>
          </cell>
          <cell r="D699" t="str">
            <v>A-03-03-05-001-002-86</v>
          </cell>
          <cell r="E699" t="str">
            <v>RIOHACHA</v>
          </cell>
          <cell r="F699">
            <v>8921150072</v>
          </cell>
          <cell r="G699">
            <v>892115007</v>
          </cell>
          <cell r="H699" t="str">
            <v>RIOHACHA</v>
          </cell>
          <cell r="I699">
            <v>1</v>
          </cell>
          <cell r="J699" t="str">
            <v>CERTIFICADO</v>
          </cell>
          <cell r="K699"/>
          <cell r="L699"/>
          <cell r="M699">
            <v>4962537023</v>
          </cell>
          <cell r="N699"/>
          <cell r="O699">
            <v>4962537023</v>
          </cell>
          <cell r="P699">
            <v>413544752</v>
          </cell>
          <cell r="Q699">
            <v>827089504</v>
          </cell>
        </row>
        <row r="700">
          <cell r="A700">
            <v>44430</v>
          </cell>
          <cell r="B700" t="str">
            <v>44430</v>
          </cell>
          <cell r="C700" t="str">
            <v>LA GUAJIRA</v>
          </cell>
          <cell r="D700" t="str">
            <v>A-03-03-05-001-002-59</v>
          </cell>
          <cell r="E700" t="str">
            <v>MAICAO</v>
          </cell>
          <cell r="F700">
            <v>8921200209</v>
          </cell>
          <cell r="G700">
            <v>892120020</v>
          </cell>
          <cell r="H700" t="str">
            <v>MAICAO</v>
          </cell>
          <cell r="I700">
            <v>1</v>
          </cell>
          <cell r="J700" t="str">
            <v>CERTIFICADO</v>
          </cell>
          <cell r="K700"/>
          <cell r="L700"/>
          <cell r="M700">
            <v>6011253439</v>
          </cell>
          <cell r="N700"/>
          <cell r="O700">
            <v>6011253439</v>
          </cell>
          <cell r="P700">
            <v>500937787</v>
          </cell>
          <cell r="Q700">
            <v>1001875574</v>
          </cell>
        </row>
        <row r="701">
          <cell r="A701">
            <v>44847</v>
          </cell>
          <cell r="B701" t="str">
            <v>44847</v>
          </cell>
          <cell r="C701" t="str">
            <v>LA GUAJIRA</v>
          </cell>
          <cell r="D701" t="str">
            <v>A-03-03-05-001-002-83</v>
          </cell>
          <cell r="E701" t="str">
            <v>URIBIA</v>
          </cell>
          <cell r="F701">
            <v>8921151554</v>
          </cell>
          <cell r="G701">
            <v>892115155</v>
          </cell>
          <cell r="H701" t="str">
            <v>URIBIA</v>
          </cell>
          <cell r="I701">
            <v>1</v>
          </cell>
          <cell r="J701" t="str">
            <v>CERTIFICADO</v>
          </cell>
          <cell r="K701"/>
          <cell r="L701"/>
          <cell r="M701">
            <v>12149861247</v>
          </cell>
          <cell r="N701"/>
          <cell r="O701">
            <v>12149861247</v>
          </cell>
          <cell r="P701">
            <v>1012488437</v>
          </cell>
          <cell r="Q701">
            <v>2024976874</v>
          </cell>
        </row>
        <row r="702">
          <cell r="A702">
            <v>47030</v>
          </cell>
          <cell r="B702" t="str">
            <v>47030</v>
          </cell>
          <cell r="C702" t="str">
            <v>MAGDALENA</v>
          </cell>
          <cell r="D702" t="str">
            <v>A-03-03-05-001-002-19</v>
          </cell>
          <cell r="E702" t="str">
            <v>ALGARROBO</v>
          </cell>
          <cell r="F702">
            <v>8190032190</v>
          </cell>
          <cell r="G702">
            <v>819003219</v>
          </cell>
          <cell r="H702" t="str">
            <v>MAGDALENA</v>
          </cell>
          <cell r="I702">
            <v>1</v>
          </cell>
          <cell r="J702"/>
          <cell r="K702"/>
          <cell r="L702"/>
          <cell r="M702">
            <v>360407359</v>
          </cell>
          <cell r="N702"/>
          <cell r="O702">
            <v>360407359</v>
          </cell>
          <cell r="P702">
            <v>30033947</v>
          </cell>
          <cell r="Q702">
            <v>60067894</v>
          </cell>
        </row>
        <row r="703">
          <cell r="A703">
            <v>47053</v>
          </cell>
          <cell r="B703" t="str">
            <v>47053</v>
          </cell>
          <cell r="C703" t="str">
            <v>MAGDALENA</v>
          </cell>
          <cell r="D703" t="str">
            <v>A-03-03-05-001-002-19</v>
          </cell>
          <cell r="E703" t="str">
            <v>ARACATACA</v>
          </cell>
          <cell r="F703">
            <v>8917800410</v>
          </cell>
          <cell r="G703">
            <v>891780041</v>
          </cell>
          <cell r="H703" t="str">
            <v>MAGDALENA</v>
          </cell>
          <cell r="I703">
            <v>1</v>
          </cell>
          <cell r="J703"/>
          <cell r="K703"/>
          <cell r="L703"/>
          <cell r="M703">
            <v>818471727</v>
          </cell>
          <cell r="N703"/>
          <cell r="O703">
            <v>818471727</v>
          </cell>
          <cell r="P703">
            <v>68205977</v>
          </cell>
          <cell r="Q703">
            <v>136411954</v>
          </cell>
        </row>
        <row r="704">
          <cell r="A704">
            <v>47058</v>
          </cell>
          <cell r="B704" t="str">
            <v>47058</v>
          </cell>
          <cell r="C704" t="str">
            <v>MAGDALENA</v>
          </cell>
          <cell r="D704" t="str">
            <v>A-03-03-05-001-002-19</v>
          </cell>
          <cell r="E704" t="str">
            <v>ARIGUANI</v>
          </cell>
          <cell r="F704">
            <v>8917021867</v>
          </cell>
          <cell r="G704">
            <v>891702186</v>
          </cell>
          <cell r="H704" t="str">
            <v>MAGDALENA</v>
          </cell>
          <cell r="I704">
            <v>1</v>
          </cell>
          <cell r="J704"/>
          <cell r="K704"/>
          <cell r="L704"/>
          <cell r="M704">
            <v>913728447</v>
          </cell>
          <cell r="N704"/>
          <cell r="O704">
            <v>913728447</v>
          </cell>
          <cell r="P704">
            <v>76144037</v>
          </cell>
          <cell r="Q704">
            <v>152288074</v>
          </cell>
        </row>
        <row r="705">
          <cell r="A705">
            <v>47161</v>
          </cell>
          <cell r="B705" t="str">
            <v>47161</v>
          </cell>
          <cell r="C705" t="str">
            <v>MAGDALENA</v>
          </cell>
          <cell r="D705" t="str">
            <v>A-03-03-05-001-002-19</v>
          </cell>
          <cell r="E705" t="str">
            <v>CERRO S.ANTONIO</v>
          </cell>
          <cell r="F705">
            <v>8917800428</v>
          </cell>
          <cell r="G705">
            <v>891780042</v>
          </cell>
          <cell r="H705" t="str">
            <v>MAGDALENA</v>
          </cell>
          <cell r="I705">
            <v>1</v>
          </cell>
          <cell r="J705"/>
          <cell r="K705"/>
          <cell r="L705"/>
          <cell r="M705">
            <v>202639855</v>
          </cell>
          <cell r="N705"/>
          <cell r="O705">
            <v>202639855</v>
          </cell>
          <cell r="P705">
            <v>16886655</v>
          </cell>
          <cell r="Q705">
            <v>33773310</v>
          </cell>
        </row>
        <row r="706">
          <cell r="A706">
            <v>47170</v>
          </cell>
          <cell r="B706" t="str">
            <v>47170</v>
          </cell>
          <cell r="C706" t="str">
            <v>MAGDALENA</v>
          </cell>
          <cell r="D706" t="str">
            <v>A-03-03-05-001-002-19</v>
          </cell>
          <cell r="E706" t="str">
            <v>CHIBOLO</v>
          </cell>
          <cell r="F706">
            <v>8000719341</v>
          </cell>
          <cell r="G706">
            <v>800071934</v>
          </cell>
          <cell r="H706" t="str">
            <v>MAGDALENA</v>
          </cell>
          <cell r="I706">
            <v>1</v>
          </cell>
          <cell r="J706"/>
          <cell r="K706"/>
          <cell r="L706"/>
          <cell r="M706">
            <v>657108775</v>
          </cell>
          <cell r="N706"/>
          <cell r="O706">
            <v>657108775</v>
          </cell>
          <cell r="P706">
            <v>54759065</v>
          </cell>
          <cell r="Q706">
            <v>109518130</v>
          </cell>
        </row>
        <row r="707">
          <cell r="A707">
            <v>47205</v>
          </cell>
          <cell r="B707" t="str">
            <v>47205</v>
          </cell>
          <cell r="C707" t="str">
            <v>MAGDALENA</v>
          </cell>
          <cell r="D707" t="str">
            <v>A-03-03-05-001-002-19</v>
          </cell>
          <cell r="E707" t="str">
            <v>CONCORDIA</v>
          </cell>
          <cell r="F707">
            <v>8190032255</v>
          </cell>
          <cell r="G707">
            <v>819003225</v>
          </cell>
          <cell r="H707" t="str">
            <v>MAGDALENA</v>
          </cell>
          <cell r="I707">
            <v>1</v>
          </cell>
          <cell r="J707"/>
          <cell r="K707"/>
          <cell r="L707"/>
          <cell r="M707">
            <v>249470991</v>
          </cell>
          <cell r="N707"/>
          <cell r="O707">
            <v>249470991</v>
          </cell>
          <cell r="P707">
            <v>20789249</v>
          </cell>
          <cell r="Q707">
            <v>41578498</v>
          </cell>
        </row>
        <row r="708">
          <cell r="A708">
            <v>47245</v>
          </cell>
          <cell r="B708" t="str">
            <v>47245</v>
          </cell>
          <cell r="C708" t="str">
            <v>MAGDALENA</v>
          </cell>
          <cell r="D708" t="str">
            <v>A-03-03-05-001-002-19</v>
          </cell>
          <cell r="E708" t="str">
            <v>EL BANCO</v>
          </cell>
          <cell r="F708">
            <v>8917800442</v>
          </cell>
          <cell r="G708">
            <v>891780044</v>
          </cell>
          <cell r="H708" t="str">
            <v>MAGDALENA</v>
          </cell>
          <cell r="I708">
            <v>1</v>
          </cell>
          <cell r="J708"/>
          <cell r="K708"/>
          <cell r="L708"/>
          <cell r="M708">
            <v>1706093951</v>
          </cell>
          <cell r="N708"/>
          <cell r="O708">
            <v>1706093951</v>
          </cell>
          <cell r="P708">
            <v>142174496</v>
          </cell>
          <cell r="Q708">
            <v>284348992</v>
          </cell>
        </row>
        <row r="709">
          <cell r="A709">
            <v>47258</v>
          </cell>
          <cell r="B709" t="str">
            <v>47258</v>
          </cell>
          <cell r="C709" t="str">
            <v>MAGDALENA</v>
          </cell>
          <cell r="D709" t="str">
            <v>A-03-03-05-001-002-19</v>
          </cell>
          <cell r="E709" t="str">
            <v>EL PIÑON</v>
          </cell>
          <cell r="F709">
            <v>8917800499</v>
          </cell>
          <cell r="G709">
            <v>891780049</v>
          </cell>
          <cell r="H709" t="str">
            <v>MAGDALENA</v>
          </cell>
          <cell r="I709">
            <v>1</v>
          </cell>
          <cell r="J709"/>
          <cell r="K709"/>
          <cell r="L709"/>
          <cell r="M709">
            <v>363436175</v>
          </cell>
          <cell r="N709"/>
          <cell r="O709">
            <v>363436175</v>
          </cell>
          <cell r="P709">
            <v>30286348</v>
          </cell>
          <cell r="Q709">
            <v>60572696</v>
          </cell>
        </row>
        <row r="710">
          <cell r="A710">
            <v>47268</v>
          </cell>
          <cell r="B710" t="str">
            <v>47268</v>
          </cell>
          <cell r="C710" t="str">
            <v>MAGDALENA</v>
          </cell>
          <cell r="D710" t="str">
            <v>A-03-03-05-001-002-19</v>
          </cell>
          <cell r="E710" t="str">
            <v>EL RETEN</v>
          </cell>
          <cell r="F710">
            <v>8190009259</v>
          </cell>
          <cell r="G710">
            <v>819000925</v>
          </cell>
          <cell r="H710" t="str">
            <v>MAGDALENA</v>
          </cell>
          <cell r="I710">
            <v>1</v>
          </cell>
          <cell r="J710"/>
          <cell r="K710"/>
          <cell r="L710"/>
          <cell r="M710">
            <v>600491935</v>
          </cell>
          <cell r="N710"/>
          <cell r="O710">
            <v>600491935</v>
          </cell>
          <cell r="P710">
            <v>50040995</v>
          </cell>
          <cell r="Q710">
            <v>100081990</v>
          </cell>
        </row>
        <row r="711">
          <cell r="A711">
            <v>47288</v>
          </cell>
          <cell r="B711" t="str">
            <v>47288</v>
          </cell>
          <cell r="C711" t="str">
            <v>MAGDALENA</v>
          </cell>
          <cell r="D711" t="str">
            <v>A-03-03-05-001-002-19</v>
          </cell>
          <cell r="E711" t="str">
            <v>FUNDACION</v>
          </cell>
          <cell r="F711">
            <v>8917800451</v>
          </cell>
          <cell r="G711">
            <v>891780045</v>
          </cell>
          <cell r="H711" t="str">
            <v>MAGDALENA</v>
          </cell>
          <cell r="I711">
            <v>1</v>
          </cell>
          <cell r="J711"/>
          <cell r="K711"/>
          <cell r="L711"/>
          <cell r="M711">
            <v>1467212559</v>
          </cell>
          <cell r="N711"/>
          <cell r="O711">
            <v>1467212559</v>
          </cell>
          <cell r="P711">
            <v>122267713</v>
          </cell>
          <cell r="Q711">
            <v>244535426</v>
          </cell>
        </row>
        <row r="712">
          <cell r="A712">
            <v>47318</v>
          </cell>
          <cell r="B712" t="str">
            <v>47318</v>
          </cell>
          <cell r="C712" t="str">
            <v>MAGDALENA</v>
          </cell>
          <cell r="D712" t="str">
            <v>A-03-03-05-001-002-19</v>
          </cell>
          <cell r="E712" t="str">
            <v>GUAMAL</v>
          </cell>
          <cell r="F712">
            <v>8917800474</v>
          </cell>
          <cell r="G712">
            <v>891780047</v>
          </cell>
          <cell r="H712" t="str">
            <v>MAGDALENA</v>
          </cell>
          <cell r="I712">
            <v>1</v>
          </cell>
          <cell r="J712"/>
          <cell r="K712"/>
          <cell r="L712"/>
          <cell r="M712">
            <v>735863279</v>
          </cell>
          <cell r="N712"/>
          <cell r="O712">
            <v>735863279</v>
          </cell>
          <cell r="P712">
            <v>61321940</v>
          </cell>
          <cell r="Q712">
            <v>122643880</v>
          </cell>
        </row>
        <row r="713">
          <cell r="A713">
            <v>47460</v>
          </cell>
          <cell r="B713" t="str">
            <v>47460</v>
          </cell>
          <cell r="C713" t="str">
            <v>MAGDALENA</v>
          </cell>
          <cell r="D713" t="str">
            <v>A-03-03-05-001-002-19</v>
          </cell>
          <cell r="E713" t="str">
            <v>NUEVA GRANADA</v>
          </cell>
          <cell r="F713">
            <v>8190038490</v>
          </cell>
          <cell r="G713">
            <v>819003849</v>
          </cell>
          <cell r="H713" t="str">
            <v>MAGDALENA</v>
          </cell>
          <cell r="I713">
            <v>1</v>
          </cell>
          <cell r="J713"/>
          <cell r="K713"/>
          <cell r="L713"/>
          <cell r="M713">
            <v>905006255</v>
          </cell>
          <cell r="N713"/>
          <cell r="O713">
            <v>905006255</v>
          </cell>
          <cell r="P713">
            <v>75417188</v>
          </cell>
          <cell r="Q713">
            <v>150834376</v>
          </cell>
        </row>
        <row r="714">
          <cell r="A714">
            <v>47541</v>
          </cell>
          <cell r="B714" t="str">
            <v>47541</v>
          </cell>
          <cell r="C714" t="str">
            <v>MAGDALENA</v>
          </cell>
          <cell r="D714" t="str">
            <v>A-03-03-05-001-002-19</v>
          </cell>
          <cell r="E714" t="str">
            <v>PEDRAZA</v>
          </cell>
          <cell r="F714">
            <v>8917800481</v>
          </cell>
          <cell r="G714">
            <v>891780048</v>
          </cell>
          <cell r="H714" t="str">
            <v>MAGDALENA</v>
          </cell>
          <cell r="I714">
            <v>1</v>
          </cell>
          <cell r="J714"/>
          <cell r="K714"/>
          <cell r="L714"/>
          <cell r="M714">
            <v>234855883</v>
          </cell>
          <cell r="N714"/>
          <cell r="O714">
            <v>234855883</v>
          </cell>
          <cell r="P714">
            <v>19571324</v>
          </cell>
          <cell r="Q714">
            <v>39142648</v>
          </cell>
        </row>
        <row r="715">
          <cell r="A715">
            <v>47545</v>
          </cell>
          <cell r="B715" t="str">
            <v>47545</v>
          </cell>
          <cell r="C715" t="str">
            <v>MAGDALENA</v>
          </cell>
          <cell r="D715" t="str">
            <v>A-03-03-05-001-002-19</v>
          </cell>
          <cell r="E715" t="str">
            <v>PIJIÑO DEL CARMEN</v>
          </cell>
          <cell r="F715">
            <v>8190009850</v>
          </cell>
          <cell r="G715">
            <v>819000985</v>
          </cell>
          <cell r="H715" t="str">
            <v>MAGDALENA</v>
          </cell>
          <cell r="I715">
            <v>1</v>
          </cell>
          <cell r="J715"/>
          <cell r="K715"/>
          <cell r="L715"/>
          <cell r="M715">
            <v>509586303</v>
          </cell>
          <cell r="N715"/>
          <cell r="O715">
            <v>509586303</v>
          </cell>
          <cell r="P715">
            <v>42465525</v>
          </cell>
          <cell r="Q715">
            <v>84931050</v>
          </cell>
        </row>
        <row r="716">
          <cell r="A716">
            <v>47551</v>
          </cell>
          <cell r="B716" t="str">
            <v>47551</v>
          </cell>
          <cell r="C716" t="str">
            <v>MAGDALENA</v>
          </cell>
          <cell r="D716" t="str">
            <v>A-03-03-05-001-002-19</v>
          </cell>
          <cell r="E716" t="str">
            <v>PIVIJAY</v>
          </cell>
          <cell r="F716">
            <v>8917800507</v>
          </cell>
          <cell r="G716">
            <v>891780050</v>
          </cell>
          <cell r="H716" t="str">
            <v>MAGDALENA</v>
          </cell>
          <cell r="I716">
            <v>1</v>
          </cell>
          <cell r="J716"/>
          <cell r="K716"/>
          <cell r="L716"/>
          <cell r="M716">
            <v>743632463</v>
          </cell>
          <cell r="N716"/>
          <cell r="O716">
            <v>743632463</v>
          </cell>
          <cell r="P716">
            <v>61969372</v>
          </cell>
          <cell r="Q716">
            <v>123938744</v>
          </cell>
        </row>
        <row r="717">
          <cell r="A717">
            <v>47555</v>
          </cell>
          <cell r="B717" t="str">
            <v>47555</v>
          </cell>
          <cell r="C717" t="str">
            <v>MAGDALENA</v>
          </cell>
          <cell r="D717" t="str">
            <v>A-03-03-05-001-002-19</v>
          </cell>
          <cell r="E717" t="str">
            <v>PLATO</v>
          </cell>
          <cell r="F717">
            <v>8917800514</v>
          </cell>
          <cell r="G717">
            <v>891780051</v>
          </cell>
          <cell r="H717" t="str">
            <v>MAGDALENA</v>
          </cell>
          <cell r="I717">
            <v>1</v>
          </cell>
          <cell r="J717"/>
          <cell r="K717"/>
          <cell r="L717"/>
          <cell r="M717">
            <v>1587945855</v>
          </cell>
          <cell r="N717"/>
          <cell r="O717">
            <v>1587945855</v>
          </cell>
          <cell r="P717">
            <v>132328821</v>
          </cell>
          <cell r="Q717">
            <v>264657642</v>
          </cell>
        </row>
        <row r="718">
          <cell r="A718">
            <v>47570</v>
          </cell>
          <cell r="B718" t="str">
            <v>47570</v>
          </cell>
          <cell r="C718" t="str">
            <v>MAGDALENA</v>
          </cell>
          <cell r="D718" t="str">
            <v>A-03-03-05-001-002-19</v>
          </cell>
          <cell r="E718" t="str">
            <v>PUEBLO VIEJO</v>
          </cell>
          <cell r="F718">
            <v>8917030451</v>
          </cell>
          <cell r="G718">
            <v>891703045</v>
          </cell>
          <cell r="H718" t="str">
            <v>MAGDALENA</v>
          </cell>
          <cell r="I718">
            <v>1</v>
          </cell>
          <cell r="J718"/>
          <cell r="K718"/>
          <cell r="L718"/>
          <cell r="M718">
            <v>785913183</v>
          </cell>
          <cell r="N718"/>
          <cell r="O718">
            <v>785913183</v>
          </cell>
          <cell r="P718">
            <v>65492765</v>
          </cell>
          <cell r="Q718">
            <v>130985530</v>
          </cell>
        </row>
        <row r="719">
          <cell r="A719">
            <v>47605</v>
          </cell>
          <cell r="B719" t="str">
            <v>47605</v>
          </cell>
          <cell r="C719" t="str">
            <v>MAGDALENA</v>
          </cell>
          <cell r="D719" t="str">
            <v>A-03-03-05-001-002-19</v>
          </cell>
          <cell r="E719" t="str">
            <v>REMOLINO</v>
          </cell>
          <cell r="F719">
            <v>8917800521</v>
          </cell>
          <cell r="G719">
            <v>891780052</v>
          </cell>
          <cell r="H719" t="str">
            <v>MAGDALENA</v>
          </cell>
          <cell r="I719">
            <v>1</v>
          </cell>
          <cell r="J719"/>
          <cell r="K719"/>
          <cell r="L719"/>
          <cell r="M719">
            <v>160874605</v>
          </cell>
          <cell r="N719"/>
          <cell r="O719">
            <v>160874605</v>
          </cell>
          <cell r="P719">
            <v>13406217</v>
          </cell>
          <cell r="Q719">
            <v>26812434</v>
          </cell>
        </row>
        <row r="720">
          <cell r="A720">
            <v>47660</v>
          </cell>
          <cell r="B720" t="str">
            <v>47660</v>
          </cell>
          <cell r="C720" t="str">
            <v>MAGDALENA</v>
          </cell>
          <cell r="D720" t="str">
            <v>A-03-03-05-001-002-19</v>
          </cell>
          <cell r="E720" t="str">
            <v>SABANAS DE SAN ANGEL</v>
          </cell>
          <cell r="F720">
            <v>8190032248</v>
          </cell>
          <cell r="G720">
            <v>819003224</v>
          </cell>
          <cell r="H720" t="str">
            <v>MAGDALENA</v>
          </cell>
          <cell r="I720">
            <v>1</v>
          </cell>
          <cell r="J720"/>
          <cell r="K720"/>
          <cell r="L720"/>
          <cell r="M720">
            <v>627383767</v>
          </cell>
          <cell r="N720"/>
          <cell r="O720">
            <v>627383767</v>
          </cell>
          <cell r="P720">
            <v>52281981</v>
          </cell>
          <cell r="Q720">
            <v>104563962</v>
          </cell>
        </row>
        <row r="721">
          <cell r="A721">
            <v>47675</v>
          </cell>
          <cell r="B721" t="str">
            <v>47675</v>
          </cell>
          <cell r="C721" t="str">
            <v>MAGDALENA</v>
          </cell>
          <cell r="D721" t="str">
            <v>A-03-03-05-001-002-19</v>
          </cell>
          <cell r="E721" t="str">
            <v>SALAMINA</v>
          </cell>
          <cell r="F721">
            <v>8917800539</v>
          </cell>
          <cell r="G721">
            <v>891780053</v>
          </cell>
          <cell r="H721" t="str">
            <v>MAGDALENA</v>
          </cell>
          <cell r="I721">
            <v>1</v>
          </cell>
          <cell r="J721"/>
          <cell r="K721"/>
          <cell r="L721"/>
          <cell r="M721">
            <v>189455875</v>
          </cell>
          <cell r="N721"/>
          <cell r="O721">
            <v>189455875</v>
          </cell>
          <cell r="P721">
            <v>15787990</v>
          </cell>
          <cell r="Q721">
            <v>31575980</v>
          </cell>
        </row>
        <row r="722">
          <cell r="A722">
            <v>47692</v>
          </cell>
          <cell r="B722" t="str">
            <v>47692</v>
          </cell>
          <cell r="C722" t="str">
            <v>MAGDALENA</v>
          </cell>
          <cell r="D722" t="str">
            <v>A-03-03-05-001-002-19</v>
          </cell>
          <cell r="E722" t="str">
            <v>SAN SEBASTIAN</v>
          </cell>
          <cell r="F722">
            <v>8917800546</v>
          </cell>
          <cell r="G722">
            <v>891780054</v>
          </cell>
          <cell r="H722" t="str">
            <v>MAGDALENA</v>
          </cell>
          <cell r="I722">
            <v>1</v>
          </cell>
          <cell r="J722"/>
          <cell r="K722"/>
          <cell r="L722"/>
          <cell r="M722">
            <v>741508663</v>
          </cell>
          <cell r="N722"/>
          <cell r="O722">
            <v>741508663</v>
          </cell>
          <cell r="P722">
            <v>61792389</v>
          </cell>
          <cell r="Q722">
            <v>123584778</v>
          </cell>
        </row>
        <row r="723">
          <cell r="A723">
            <v>47703</v>
          </cell>
          <cell r="B723" t="str">
            <v>47703</v>
          </cell>
          <cell r="C723" t="str">
            <v>MAGDALENA</v>
          </cell>
          <cell r="D723" t="str">
            <v>A-03-03-05-001-002-19</v>
          </cell>
          <cell r="E723" t="str">
            <v>SAN ZENON</v>
          </cell>
          <cell r="F723">
            <v>8917800553</v>
          </cell>
          <cell r="G723">
            <v>891780055</v>
          </cell>
          <cell r="H723" t="str">
            <v>MAGDALENA</v>
          </cell>
          <cell r="I723">
            <v>1</v>
          </cell>
          <cell r="J723"/>
          <cell r="K723" t="str">
            <v>No. 4091 del 16-11-2016</v>
          </cell>
          <cell r="L723" t="str">
            <v>No. 2755 del 31-08-2017</v>
          </cell>
          <cell r="M723">
            <v>268884071</v>
          </cell>
          <cell r="N723"/>
          <cell r="O723">
            <v>268884071</v>
          </cell>
          <cell r="P723">
            <v>22407006</v>
          </cell>
          <cell r="Q723">
            <v>44814012</v>
          </cell>
        </row>
        <row r="724">
          <cell r="A724">
            <v>47707</v>
          </cell>
          <cell r="B724" t="str">
            <v>47707</v>
          </cell>
          <cell r="C724" t="str">
            <v>MAGDALENA</v>
          </cell>
          <cell r="D724" t="str">
            <v>A-03-03-05-001-002-19</v>
          </cell>
          <cell r="E724" t="str">
            <v>SANTA ANA</v>
          </cell>
          <cell r="F724">
            <v>8917800560</v>
          </cell>
          <cell r="G724">
            <v>891780056</v>
          </cell>
          <cell r="H724" t="str">
            <v>MAGDALENA</v>
          </cell>
          <cell r="I724">
            <v>1</v>
          </cell>
          <cell r="J724"/>
          <cell r="K724"/>
          <cell r="L724"/>
          <cell r="M724">
            <v>669976991</v>
          </cell>
          <cell r="N724"/>
          <cell r="O724">
            <v>669976991</v>
          </cell>
          <cell r="P724">
            <v>55831416</v>
          </cell>
          <cell r="Q724">
            <v>111662832</v>
          </cell>
        </row>
        <row r="725">
          <cell r="A725">
            <v>47720</v>
          </cell>
          <cell r="B725" t="str">
            <v>47720</v>
          </cell>
          <cell r="C725" t="str">
            <v>MAGDALENA</v>
          </cell>
          <cell r="D725" t="str">
            <v>A-03-03-05-001-002-19</v>
          </cell>
          <cell r="E725" t="str">
            <v>SANTA BARBARA DE PINTO</v>
          </cell>
          <cell r="F725">
            <v>8190037629</v>
          </cell>
          <cell r="G725">
            <v>819003762</v>
          </cell>
          <cell r="H725" t="str">
            <v>MAGDALENA</v>
          </cell>
          <cell r="I725">
            <v>1</v>
          </cell>
          <cell r="J725"/>
          <cell r="K725"/>
          <cell r="L725"/>
          <cell r="M725">
            <v>330395679</v>
          </cell>
          <cell r="N725"/>
          <cell r="O725">
            <v>330395679</v>
          </cell>
          <cell r="P725">
            <v>27532973</v>
          </cell>
          <cell r="Q725">
            <v>55065946</v>
          </cell>
        </row>
        <row r="726">
          <cell r="A726">
            <v>47745</v>
          </cell>
          <cell r="B726" t="str">
            <v>47745</v>
          </cell>
          <cell r="C726" t="str">
            <v>MAGDALENA</v>
          </cell>
          <cell r="D726" t="str">
            <v>A-03-03-05-001-002-19</v>
          </cell>
          <cell r="E726" t="str">
            <v>SITIONUEVO</v>
          </cell>
          <cell r="F726">
            <v>8917801039</v>
          </cell>
          <cell r="G726">
            <v>891780103</v>
          </cell>
          <cell r="H726" t="str">
            <v>MAGDALENA</v>
          </cell>
          <cell r="I726">
            <v>1</v>
          </cell>
          <cell r="J726"/>
          <cell r="K726"/>
          <cell r="L726"/>
          <cell r="M726">
            <v>691367071</v>
          </cell>
          <cell r="N726"/>
          <cell r="O726">
            <v>691367071</v>
          </cell>
          <cell r="P726">
            <v>57613923</v>
          </cell>
          <cell r="Q726">
            <v>115227846</v>
          </cell>
        </row>
        <row r="727">
          <cell r="A727">
            <v>47798</v>
          </cell>
          <cell r="B727" t="str">
            <v>47798</v>
          </cell>
          <cell r="C727" t="str">
            <v>MAGDALENA</v>
          </cell>
          <cell r="D727" t="str">
            <v>A-03-03-05-001-002-19</v>
          </cell>
          <cell r="E727" t="str">
            <v>TENERIFE</v>
          </cell>
          <cell r="F727">
            <v>8917800578</v>
          </cell>
          <cell r="G727">
            <v>891780057</v>
          </cell>
          <cell r="H727" t="str">
            <v>MAGDALENA</v>
          </cell>
          <cell r="I727">
            <v>1</v>
          </cell>
          <cell r="J727"/>
          <cell r="K727"/>
          <cell r="L727"/>
          <cell r="M727">
            <v>363172411</v>
          </cell>
          <cell r="N727"/>
          <cell r="O727">
            <v>363172411</v>
          </cell>
          <cell r="P727">
            <v>30264368</v>
          </cell>
          <cell r="Q727">
            <v>60528736</v>
          </cell>
        </row>
        <row r="728">
          <cell r="A728">
            <v>47960</v>
          </cell>
          <cell r="B728" t="str">
            <v>47960</v>
          </cell>
          <cell r="C728" t="str">
            <v>MAGDALENA</v>
          </cell>
          <cell r="D728" t="str">
            <v>A-03-03-05-001-002-19</v>
          </cell>
          <cell r="E728" t="str">
            <v>ZAPAYAN</v>
          </cell>
          <cell r="F728">
            <v>8190037604</v>
          </cell>
          <cell r="G728">
            <v>819003760</v>
          </cell>
          <cell r="H728" t="str">
            <v>MAGDALENA</v>
          </cell>
          <cell r="I728">
            <v>1</v>
          </cell>
          <cell r="J728"/>
          <cell r="K728"/>
          <cell r="L728"/>
          <cell r="M728">
            <v>278856967</v>
          </cell>
          <cell r="N728"/>
          <cell r="O728">
            <v>278856967</v>
          </cell>
          <cell r="P728">
            <v>23238081</v>
          </cell>
          <cell r="Q728">
            <v>46476162</v>
          </cell>
        </row>
        <row r="729">
          <cell r="A729">
            <v>47980</v>
          </cell>
          <cell r="B729" t="str">
            <v>47980</v>
          </cell>
          <cell r="C729" t="str">
            <v>MAGDALENA</v>
          </cell>
          <cell r="D729" t="str">
            <v>A-03-03-05-001-002-19</v>
          </cell>
          <cell r="E729" t="str">
            <v>ZONA BANANERA</v>
          </cell>
          <cell r="F729">
            <v>8190032975</v>
          </cell>
          <cell r="G729">
            <v>819003297</v>
          </cell>
          <cell r="H729" t="str">
            <v>MAGDALENA</v>
          </cell>
          <cell r="I729">
            <v>1</v>
          </cell>
          <cell r="J729"/>
          <cell r="K729"/>
          <cell r="L729"/>
          <cell r="M729">
            <v>1874118271</v>
          </cell>
          <cell r="N729"/>
          <cell r="O729">
            <v>1874118271</v>
          </cell>
          <cell r="P729">
            <v>156176523</v>
          </cell>
          <cell r="Q729">
            <v>312353046</v>
          </cell>
        </row>
        <row r="730">
          <cell r="A730">
            <v>47001</v>
          </cell>
          <cell r="B730" t="str">
            <v>47001</v>
          </cell>
          <cell r="C730" t="str">
            <v>MAGDALENA</v>
          </cell>
          <cell r="D730" t="str">
            <v>A-03-03-05-001-002-36</v>
          </cell>
          <cell r="E730" t="str">
            <v>SANTA MARTA</v>
          </cell>
          <cell r="F730">
            <v>8917800094</v>
          </cell>
          <cell r="G730">
            <v>891780009</v>
          </cell>
          <cell r="H730" t="str">
            <v>SANTA MARTA</v>
          </cell>
          <cell r="I730">
            <v>1</v>
          </cell>
          <cell r="J730" t="str">
            <v>CERTIFICADO</v>
          </cell>
          <cell r="K730"/>
          <cell r="L730"/>
          <cell r="M730">
            <v>6747520255</v>
          </cell>
          <cell r="N730"/>
          <cell r="O730">
            <v>6747520255</v>
          </cell>
          <cell r="P730">
            <v>562293355</v>
          </cell>
          <cell r="Q730">
            <v>1124586710</v>
          </cell>
        </row>
        <row r="731">
          <cell r="A731">
            <v>47189</v>
          </cell>
          <cell r="B731" t="str">
            <v>47189</v>
          </cell>
          <cell r="C731" t="str">
            <v>MAGDALENA</v>
          </cell>
          <cell r="D731" t="str">
            <v>A-03-03-05-001-002-45</v>
          </cell>
          <cell r="E731" t="str">
            <v>CIENAGA</v>
          </cell>
          <cell r="F731">
            <v>8917800435</v>
          </cell>
          <cell r="G731">
            <v>891780043</v>
          </cell>
          <cell r="H731" t="str">
            <v>CIENAGA</v>
          </cell>
          <cell r="I731">
            <v>1</v>
          </cell>
          <cell r="J731" t="str">
            <v>CERTIFICADO</v>
          </cell>
          <cell r="K731" t="str">
            <v>No. 2091 del 18-07-2018</v>
          </cell>
          <cell r="L731" t="str">
            <v>No. 2070 del 27-07-2019</v>
          </cell>
          <cell r="M731">
            <v>2272947455</v>
          </cell>
          <cell r="N731"/>
          <cell r="O731">
            <v>2272947455</v>
          </cell>
          <cell r="P731">
            <v>189412288</v>
          </cell>
          <cell r="Q731">
            <v>378824576</v>
          </cell>
        </row>
        <row r="732">
          <cell r="A732">
            <v>50006</v>
          </cell>
          <cell r="B732" t="str">
            <v>50006</v>
          </cell>
          <cell r="C732" t="str">
            <v>META</v>
          </cell>
          <cell r="D732" t="str">
            <v>A-03-03-05-001-002-20</v>
          </cell>
          <cell r="E732" t="str">
            <v>ACACIAS</v>
          </cell>
          <cell r="F732">
            <v>8920014573</v>
          </cell>
          <cell r="G732">
            <v>892001457</v>
          </cell>
          <cell r="H732" t="str">
            <v>META</v>
          </cell>
          <cell r="I732">
            <v>1</v>
          </cell>
          <cell r="J732"/>
          <cell r="K732"/>
          <cell r="L732"/>
          <cell r="M732">
            <v>794673759</v>
          </cell>
          <cell r="N732"/>
          <cell r="O732">
            <v>794673759</v>
          </cell>
          <cell r="P732">
            <v>66222813</v>
          </cell>
          <cell r="Q732">
            <v>132445626</v>
          </cell>
        </row>
        <row r="733">
          <cell r="A733">
            <v>50110</v>
          </cell>
          <cell r="B733" t="str">
            <v>50110</v>
          </cell>
          <cell r="C733" t="str">
            <v>META</v>
          </cell>
          <cell r="D733" t="str">
            <v>A-03-03-05-001-002-20</v>
          </cell>
          <cell r="E733" t="str">
            <v>BARRANCA DE UPIA</v>
          </cell>
          <cell r="F733">
            <v>8001525771</v>
          </cell>
          <cell r="G733">
            <v>800152577</v>
          </cell>
          <cell r="H733" t="str">
            <v>META</v>
          </cell>
          <cell r="I733">
            <v>1</v>
          </cell>
          <cell r="J733"/>
          <cell r="K733"/>
          <cell r="L733"/>
          <cell r="M733">
            <v>109176765</v>
          </cell>
          <cell r="N733"/>
          <cell r="O733">
            <v>109176765</v>
          </cell>
          <cell r="P733">
            <v>9098064</v>
          </cell>
          <cell r="Q733">
            <v>18196128</v>
          </cell>
        </row>
        <row r="734">
          <cell r="A734">
            <v>50124</v>
          </cell>
          <cell r="B734" t="str">
            <v>50124</v>
          </cell>
          <cell r="C734" t="str">
            <v>META</v>
          </cell>
          <cell r="D734" t="str">
            <v>A-03-03-05-001-002-20</v>
          </cell>
          <cell r="E734" t="str">
            <v>CABUYARO</v>
          </cell>
          <cell r="F734">
            <v>8920992324</v>
          </cell>
          <cell r="G734">
            <v>892099232</v>
          </cell>
          <cell r="H734" t="str">
            <v>META</v>
          </cell>
          <cell r="I734">
            <v>1</v>
          </cell>
          <cell r="J734"/>
          <cell r="K734"/>
          <cell r="L734"/>
          <cell r="M734">
            <v>100608165</v>
          </cell>
          <cell r="N734"/>
          <cell r="O734">
            <v>100608165</v>
          </cell>
          <cell r="P734">
            <v>8384014</v>
          </cell>
          <cell r="Q734">
            <v>16768028</v>
          </cell>
        </row>
        <row r="735">
          <cell r="A735">
            <v>50150</v>
          </cell>
          <cell r="B735" t="str">
            <v>50150</v>
          </cell>
          <cell r="C735" t="str">
            <v>META</v>
          </cell>
          <cell r="D735" t="str">
            <v>A-03-03-05-001-002-20</v>
          </cell>
          <cell r="E735" t="str">
            <v>CASTILLA NUEVA</v>
          </cell>
          <cell r="F735">
            <v>8000981904</v>
          </cell>
          <cell r="G735">
            <v>800098190</v>
          </cell>
          <cell r="H735" t="str">
            <v>META</v>
          </cell>
          <cell r="I735">
            <v>1</v>
          </cell>
          <cell r="J735"/>
          <cell r="K735"/>
          <cell r="L735"/>
          <cell r="M735">
            <v>154409313</v>
          </cell>
          <cell r="N735"/>
          <cell r="O735">
            <v>154409313</v>
          </cell>
          <cell r="P735">
            <v>12867443</v>
          </cell>
          <cell r="Q735">
            <v>25734886</v>
          </cell>
        </row>
        <row r="736">
          <cell r="A736">
            <v>50223</v>
          </cell>
          <cell r="B736" t="str">
            <v>50223</v>
          </cell>
          <cell r="C736" t="str">
            <v>META</v>
          </cell>
          <cell r="D736" t="str">
            <v>A-03-03-05-001-002-20</v>
          </cell>
          <cell r="E736" t="str">
            <v>CUBARRAL</v>
          </cell>
          <cell r="F736">
            <v>8920008120</v>
          </cell>
          <cell r="G736">
            <v>892000812</v>
          </cell>
          <cell r="H736" t="str">
            <v>META</v>
          </cell>
          <cell r="I736">
            <v>1</v>
          </cell>
          <cell r="J736"/>
          <cell r="K736"/>
          <cell r="L736"/>
          <cell r="M736">
            <v>75865976</v>
          </cell>
          <cell r="N736"/>
          <cell r="O736">
            <v>75865976</v>
          </cell>
          <cell r="P736">
            <v>6322165</v>
          </cell>
          <cell r="Q736">
            <v>12644330</v>
          </cell>
        </row>
        <row r="737">
          <cell r="A737">
            <v>50226</v>
          </cell>
          <cell r="B737" t="str">
            <v>50226</v>
          </cell>
          <cell r="C737" t="str">
            <v>META</v>
          </cell>
          <cell r="D737" t="str">
            <v>A-03-03-05-001-002-20</v>
          </cell>
          <cell r="E737" t="str">
            <v>CUMARAL</v>
          </cell>
          <cell r="F737">
            <v>8920991849</v>
          </cell>
          <cell r="G737">
            <v>892099184</v>
          </cell>
          <cell r="H737" t="str">
            <v>META</v>
          </cell>
          <cell r="I737">
            <v>1</v>
          </cell>
          <cell r="J737"/>
          <cell r="K737"/>
          <cell r="L737"/>
          <cell r="M737">
            <v>270301907</v>
          </cell>
          <cell r="N737"/>
          <cell r="O737">
            <v>270301907</v>
          </cell>
          <cell r="P737">
            <v>22525159</v>
          </cell>
          <cell r="Q737">
            <v>45050318</v>
          </cell>
        </row>
        <row r="738">
          <cell r="A738">
            <v>50245</v>
          </cell>
          <cell r="B738" t="str">
            <v>50245</v>
          </cell>
          <cell r="C738" t="str">
            <v>META</v>
          </cell>
          <cell r="D738" t="str">
            <v>A-03-03-05-001-002-20</v>
          </cell>
          <cell r="E738" t="str">
            <v>EL CALVARIO</v>
          </cell>
          <cell r="F738">
            <v>8920990011</v>
          </cell>
          <cell r="G738">
            <v>892099001</v>
          </cell>
          <cell r="H738" t="str">
            <v>META</v>
          </cell>
          <cell r="I738">
            <v>1</v>
          </cell>
          <cell r="J738"/>
          <cell r="K738" t="str">
            <v>No. 4091 del 16-11-2016</v>
          </cell>
          <cell r="L738" t="str">
            <v>No. 0927 del 03-04-2017</v>
          </cell>
          <cell r="M738">
            <v>25344548</v>
          </cell>
          <cell r="N738"/>
          <cell r="O738">
            <v>25344548</v>
          </cell>
          <cell r="P738">
            <v>2112046</v>
          </cell>
          <cell r="Q738">
            <v>4224092</v>
          </cell>
        </row>
        <row r="739">
          <cell r="A739">
            <v>50251</v>
          </cell>
          <cell r="B739" t="str">
            <v>50251</v>
          </cell>
          <cell r="C739" t="str">
            <v>META</v>
          </cell>
          <cell r="D739" t="str">
            <v>A-03-03-05-001-002-20</v>
          </cell>
          <cell r="E739" t="str">
            <v>EL CASTILLO</v>
          </cell>
          <cell r="F739">
            <v>8920992782</v>
          </cell>
          <cell r="G739">
            <v>892099278</v>
          </cell>
          <cell r="H739" t="str">
            <v>META</v>
          </cell>
          <cell r="I739">
            <v>1</v>
          </cell>
          <cell r="J739"/>
          <cell r="K739"/>
          <cell r="L739"/>
          <cell r="M739">
            <v>141437243</v>
          </cell>
          <cell r="N739"/>
          <cell r="O739">
            <v>141437243</v>
          </cell>
          <cell r="P739">
            <v>11786437</v>
          </cell>
          <cell r="Q739">
            <v>23572874</v>
          </cell>
        </row>
        <row r="740">
          <cell r="A740">
            <v>50270</v>
          </cell>
          <cell r="B740" t="str">
            <v>50270</v>
          </cell>
          <cell r="C740" t="str">
            <v>META</v>
          </cell>
          <cell r="D740" t="str">
            <v>A-03-03-05-001-002-20</v>
          </cell>
          <cell r="E740" t="str">
            <v>EL DORADO</v>
          </cell>
          <cell r="F740">
            <v>8002554436</v>
          </cell>
          <cell r="G740">
            <v>800255443</v>
          </cell>
          <cell r="H740" t="str">
            <v>META</v>
          </cell>
          <cell r="I740">
            <v>1</v>
          </cell>
          <cell r="J740"/>
          <cell r="K740"/>
          <cell r="L740"/>
          <cell r="M740">
            <v>66215849</v>
          </cell>
          <cell r="N740"/>
          <cell r="O740">
            <v>66215849</v>
          </cell>
          <cell r="P740">
            <v>5517987</v>
          </cell>
          <cell r="Q740">
            <v>11035974</v>
          </cell>
        </row>
        <row r="741">
          <cell r="A741">
            <v>50287</v>
          </cell>
          <cell r="B741" t="str">
            <v>50287</v>
          </cell>
          <cell r="C741" t="str">
            <v>META</v>
          </cell>
          <cell r="D741" t="str">
            <v>A-03-03-05-001-002-20</v>
          </cell>
          <cell r="E741" t="str">
            <v>FUENTE DE ORO</v>
          </cell>
          <cell r="F741">
            <v>8920991831</v>
          </cell>
          <cell r="G741">
            <v>892099183</v>
          </cell>
          <cell r="H741" t="str">
            <v>META</v>
          </cell>
          <cell r="I741">
            <v>1</v>
          </cell>
          <cell r="J741"/>
          <cell r="K741"/>
          <cell r="L741"/>
          <cell r="M741">
            <v>167866051</v>
          </cell>
          <cell r="N741"/>
          <cell r="O741">
            <v>167866051</v>
          </cell>
          <cell r="P741">
            <v>13988838</v>
          </cell>
          <cell r="Q741">
            <v>27977676</v>
          </cell>
        </row>
        <row r="742">
          <cell r="A742">
            <v>50313</v>
          </cell>
          <cell r="B742" t="str">
            <v>50313</v>
          </cell>
          <cell r="C742" t="str">
            <v>META</v>
          </cell>
          <cell r="D742" t="str">
            <v>A-03-03-05-001-002-20</v>
          </cell>
          <cell r="E742" t="str">
            <v>GRANADA</v>
          </cell>
          <cell r="F742">
            <v>8920992435</v>
          </cell>
          <cell r="G742">
            <v>892099243</v>
          </cell>
          <cell r="H742" t="str">
            <v>META</v>
          </cell>
          <cell r="I742">
            <v>1</v>
          </cell>
          <cell r="J742"/>
          <cell r="K742"/>
          <cell r="L742"/>
          <cell r="M742">
            <v>1079112527</v>
          </cell>
          <cell r="N742"/>
          <cell r="O742">
            <v>1079112527</v>
          </cell>
          <cell r="P742">
            <v>89926044</v>
          </cell>
          <cell r="Q742">
            <v>179852088</v>
          </cell>
        </row>
        <row r="743">
          <cell r="A743">
            <v>50318</v>
          </cell>
          <cell r="B743" t="str">
            <v>50318</v>
          </cell>
          <cell r="C743" t="str">
            <v>META</v>
          </cell>
          <cell r="D743" t="str">
            <v>A-03-03-05-001-002-20</v>
          </cell>
          <cell r="E743" t="str">
            <v>GUAMAL</v>
          </cell>
          <cell r="F743">
            <v>8000981936</v>
          </cell>
          <cell r="G743">
            <v>800098193</v>
          </cell>
          <cell r="H743" t="str">
            <v>META</v>
          </cell>
          <cell r="I743">
            <v>1</v>
          </cell>
          <cell r="J743"/>
          <cell r="K743"/>
          <cell r="L743"/>
          <cell r="M743">
            <v>131339377</v>
          </cell>
          <cell r="N743"/>
          <cell r="O743">
            <v>131339377</v>
          </cell>
          <cell r="P743">
            <v>10944948</v>
          </cell>
          <cell r="Q743">
            <v>21889896</v>
          </cell>
        </row>
        <row r="744">
          <cell r="A744">
            <v>50325</v>
          </cell>
          <cell r="B744" t="str">
            <v>50325</v>
          </cell>
          <cell r="C744" t="str">
            <v>META</v>
          </cell>
          <cell r="D744" t="str">
            <v>A-03-03-05-001-002-20</v>
          </cell>
          <cell r="E744" t="str">
            <v>MAPIRIPAN</v>
          </cell>
          <cell r="F744">
            <v>8001364586</v>
          </cell>
          <cell r="G744">
            <v>800136458</v>
          </cell>
          <cell r="H744" t="str">
            <v>META</v>
          </cell>
          <cell r="I744">
            <v>1</v>
          </cell>
          <cell r="J744"/>
          <cell r="K744" t="str">
            <v>No. 4091 del 16-11-2016</v>
          </cell>
          <cell r="L744" t="str">
            <v>No. 1487 del 01-06-2017</v>
          </cell>
          <cell r="M744">
            <v>235725015</v>
          </cell>
          <cell r="N744"/>
          <cell r="O744">
            <v>235725015</v>
          </cell>
          <cell r="P744">
            <v>19643751</v>
          </cell>
          <cell r="Q744">
            <v>39287502</v>
          </cell>
        </row>
        <row r="745">
          <cell r="A745">
            <v>50330</v>
          </cell>
          <cell r="B745" t="str">
            <v>50330</v>
          </cell>
          <cell r="C745" t="str">
            <v>META</v>
          </cell>
          <cell r="D745" t="str">
            <v>A-03-03-05-001-002-20</v>
          </cell>
          <cell r="E745" t="str">
            <v>MESETAS</v>
          </cell>
          <cell r="F745">
            <v>8920993171</v>
          </cell>
          <cell r="G745">
            <v>892099317</v>
          </cell>
          <cell r="H745" t="str">
            <v>META</v>
          </cell>
          <cell r="I745">
            <v>1</v>
          </cell>
          <cell r="J745"/>
          <cell r="K745"/>
          <cell r="L745"/>
          <cell r="M745">
            <v>189683801</v>
          </cell>
          <cell r="N745"/>
          <cell r="O745">
            <v>189683801</v>
          </cell>
          <cell r="P745">
            <v>15806983</v>
          </cell>
          <cell r="Q745">
            <v>31613966</v>
          </cell>
        </row>
        <row r="746">
          <cell r="A746">
            <v>50350</v>
          </cell>
          <cell r="B746" t="str">
            <v>50350</v>
          </cell>
          <cell r="C746" t="str">
            <v>META</v>
          </cell>
          <cell r="D746" t="str">
            <v>A-03-03-05-001-002-20</v>
          </cell>
          <cell r="E746" t="str">
            <v>LA MACARENA</v>
          </cell>
          <cell r="F746">
            <v>8920992349</v>
          </cell>
          <cell r="G746">
            <v>892099234</v>
          </cell>
          <cell r="H746" t="str">
            <v>META</v>
          </cell>
          <cell r="I746">
            <v>1</v>
          </cell>
          <cell r="J746"/>
          <cell r="K746"/>
          <cell r="L746"/>
          <cell r="M746">
            <v>536624607</v>
          </cell>
          <cell r="N746"/>
          <cell r="O746">
            <v>536624607</v>
          </cell>
          <cell r="P746">
            <v>44718717</v>
          </cell>
          <cell r="Q746">
            <v>89437434</v>
          </cell>
        </row>
        <row r="747">
          <cell r="A747">
            <v>50370</v>
          </cell>
          <cell r="B747" t="str">
            <v>50370</v>
          </cell>
          <cell r="C747" t="str">
            <v>META</v>
          </cell>
          <cell r="D747" t="str">
            <v>A-03-03-05-001-002-20</v>
          </cell>
          <cell r="E747" t="str">
            <v>LA URIBE</v>
          </cell>
          <cell r="F747">
            <v>8001284281</v>
          </cell>
          <cell r="G747">
            <v>800128428</v>
          </cell>
          <cell r="H747" t="str">
            <v>META</v>
          </cell>
          <cell r="I747">
            <v>1</v>
          </cell>
          <cell r="J747"/>
          <cell r="K747"/>
          <cell r="L747"/>
          <cell r="M747">
            <v>296340735</v>
          </cell>
          <cell r="N747"/>
          <cell r="O747">
            <v>296340735</v>
          </cell>
          <cell r="P747">
            <v>24695061</v>
          </cell>
          <cell r="Q747">
            <v>49390122</v>
          </cell>
        </row>
        <row r="748">
          <cell r="A748">
            <v>50400</v>
          </cell>
          <cell r="B748" t="str">
            <v>50400</v>
          </cell>
          <cell r="C748" t="str">
            <v>META</v>
          </cell>
          <cell r="D748" t="str">
            <v>A-03-03-05-001-002-20</v>
          </cell>
          <cell r="E748" t="str">
            <v>LEJANIAS</v>
          </cell>
          <cell r="F748">
            <v>8920992428</v>
          </cell>
          <cell r="G748">
            <v>892099242</v>
          </cell>
          <cell r="H748" t="str">
            <v>META</v>
          </cell>
          <cell r="I748">
            <v>1</v>
          </cell>
          <cell r="J748"/>
          <cell r="K748"/>
          <cell r="L748"/>
          <cell r="M748">
            <v>168972123</v>
          </cell>
          <cell r="N748"/>
          <cell r="O748">
            <v>168972123</v>
          </cell>
          <cell r="P748">
            <v>14081010</v>
          </cell>
          <cell r="Q748">
            <v>28162020</v>
          </cell>
        </row>
        <row r="749">
          <cell r="A749">
            <v>50450</v>
          </cell>
          <cell r="B749" t="str">
            <v>50450</v>
          </cell>
          <cell r="C749" t="str">
            <v>META</v>
          </cell>
          <cell r="D749" t="str">
            <v>A-03-03-05-001-002-20</v>
          </cell>
          <cell r="E749" t="str">
            <v>PUERTO CONCORDIA</v>
          </cell>
          <cell r="F749">
            <v>8001722061</v>
          </cell>
          <cell r="G749">
            <v>800172206</v>
          </cell>
          <cell r="H749" t="str">
            <v>META</v>
          </cell>
          <cell r="I749">
            <v>1</v>
          </cell>
          <cell r="J749"/>
          <cell r="K749"/>
          <cell r="L749"/>
          <cell r="M749">
            <v>254187255</v>
          </cell>
          <cell r="N749"/>
          <cell r="O749">
            <v>254187255</v>
          </cell>
          <cell r="P749">
            <v>21182271</v>
          </cell>
          <cell r="Q749">
            <v>42364542</v>
          </cell>
        </row>
        <row r="750">
          <cell r="A750">
            <v>50568</v>
          </cell>
          <cell r="B750" t="str">
            <v>50568</v>
          </cell>
          <cell r="C750" t="str">
            <v>META</v>
          </cell>
          <cell r="D750" t="str">
            <v>A-03-03-05-001-002-20</v>
          </cell>
          <cell r="E750" t="str">
            <v>PUERTO GAITAN</v>
          </cell>
          <cell r="F750">
            <v>8000790351</v>
          </cell>
          <cell r="G750">
            <v>800079035</v>
          </cell>
          <cell r="H750" t="str">
            <v>META</v>
          </cell>
          <cell r="I750">
            <v>1</v>
          </cell>
          <cell r="J750"/>
          <cell r="K750" t="str">
            <v>No. 3446 del 25-10-2017</v>
          </cell>
          <cell r="L750" t="str">
            <v>No. 3677 del 25-10-2018</v>
          </cell>
          <cell r="M750">
            <v>1434461535</v>
          </cell>
          <cell r="N750"/>
          <cell r="O750">
            <v>1434461535</v>
          </cell>
          <cell r="P750">
            <v>119538461</v>
          </cell>
          <cell r="Q750">
            <v>239076922</v>
          </cell>
        </row>
        <row r="751">
          <cell r="A751">
            <v>50573</v>
          </cell>
          <cell r="B751" t="str">
            <v>50573</v>
          </cell>
          <cell r="C751" t="str">
            <v>META</v>
          </cell>
          <cell r="D751" t="str">
            <v>A-03-03-05-001-002-20</v>
          </cell>
          <cell r="E751" t="str">
            <v>PUERTO LOPEZ</v>
          </cell>
          <cell r="F751">
            <v>8920993250</v>
          </cell>
          <cell r="G751">
            <v>892099325</v>
          </cell>
          <cell r="H751" t="str">
            <v>META</v>
          </cell>
          <cell r="I751">
            <v>1</v>
          </cell>
          <cell r="J751"/>
          <cell r="K751"/>
          <cell r="L751"/>
          <cell r="M751">
            <v>515531111</v>
          </cell>
          <cell r="N751"/>
          <cell r="O751">
            <v>515531111</v>
          </cell>
          <cell r="P751">
            <v>42960926</v>
          </cell>
          <cell r="Q751">
            <v>85921852</v>
          </cell>
        </row>
        <row r="752">
          <cell r="A752">
            <v>50577</v>
          </cell>
          <cell r="B752" t="str">
            <v>50577</v>
          </cell>
          <cell r="C752" t="str">
            <v>META</v>
          </cell>
          <cell r="D752" t="str">
            <v>A-03-03-05-001-002-20</v>
          </cell>
          <cell r="E752" t="str">
            <v>PUERTO LLERAS</v>
          </cell>
          <cell r="F752">
            <v>8920993092</v>
          </cell>
          <cell r="G752">
            <v>892099309</v>
          </cell>
          <cell r="H752" t="str">
            <v>META</v>
          </cell>
          <cell r="I752">
            <v>1</v>
          </cell>
          <cell r="J752"/>
          <cell r="K752"/>
          <cell r="L752"/>
          <cell r="M752">
            <v>180367369</v>
          </cell>
          <cell r="N752"/>
          <cell r="O752">
            <v>180367369</v>
          </cell>
          <cell r="P752">
            <v>15030614</v>
          </cell>
          <cell r="Q752">
            <v>30061228</v>
          </cell>
        </row>
        <row r="753">
          <cell r="A753">
            <v>50590</v>
          </cell>
          <cell r="B753" t="str">
            <v>50590</v>
          </cell>
          <cell r="C753" t="str">
            <v>META</v>
          </cell>
          <cell r="D753" t="str">
            <v>A-03-03-05-001-002-20</v>
          </cell>
          <cell r="E753" t="str">
            <v>PUERTO RICO</v>
          </cell>
          <cell r="F753">
            <v>8000981950</v>
          </cell>
          <cell r="G753">
            <v>800098195</v>
          </cell>
          <cell r="H753" t="str">
            <v>META</v>
          </cell>
          <cell r="I753">
            <v>1</v>
          </cell>
          <cell r="J753"/>
          <cell r="K753"/>
          <cell r="L753"/>
          <cell r="M753">
            <v>256490455</v>
          </cell>
          <cell r="N753"/>
          <cell r="O753">
            <v>256490455</v>
          </cell>
          <cell r="P753">
            <v>21374205</v>
          </cell>
          <cell r="Q753">
            <v>42748410</v>
          </cell>
        </row>
        <row r="754">
          <cell r="A754">
            <v>50606</v>
          </cell>
          <cell r="B754" t="str">
            <v>50606</v>
          </cell>
          <cell r="C754" t="str">
            <v>META</v>
          </cell>
          <cell r="D754" t="str">
            <v>A-03-03-05-001-002-20</v>
          </cell>
          <cell r="E754" t="str">
            <v>RESTREPO</v>
          </cell>
          <cell r="F754">
            <v>8000981991</v>
          </cell>
          <cell r="G754">
            <v>800098199</v>
          </cell>
          <cell r="H754" t="str">
            <v>META</v>
          </cell>
          <cell r="I754">
            <v>1</v>
          </cell>
          <cell r="J754"/>
          <cell r="K754"/>
          <cell r="L754"/>
          <cell r="M754">
            <v>204084411</v>
          </cell>
          <cell r="N754"/>
          <cell r="O754">
            <v>204084411</v>
          </cell>
          <cell r="P754">
            <v>17007034</v>
          </cell>
          <cell r="Q754">
            <v>34014068</v>
          </cell>
        </row>
        <row r="755">
          <cell r="A755">
            <v>50680</v>
          </cell>
          <cell r="B755" t="str">
            <v>50680</v>
          </cell>
          <cell r="C755" t="str">
            <v>META</v>
          </cell>
          <cell r="D755" t="str">
            <v>A-03-03-05-001-002-20</v>
          </cell>
          <cell r="E755" t="str">
            <v>SAN CARLOS DE G</v>
          </cell>
          <cell r="F755">
            <v>8000982031</v>
          </cell>
          <cell r="G755">
            <v>800098203</v>
          </cell>
          <cell r="H755" t="str">
            <v>META</v>
          </cell>
          <cell r="I755">
            <v>1</v>
          </cell>
          <cell r="J755"/>
          <cell r="K755"/>
          <cell r="L755"/>
          <cell r="M755">
            <v>180871651</v>
          </cell>
          <cell r="N755"/>
          <cell r="O755">
            <v>180871651</v>
          </cell>
          <cell r="P755">
            <v>15072638</v>
          </cell>
          <cell r="Q755">
            <v>30145276</v>
          </cell>
        </row>
        <row r="756">
          <cell r="A756">
            <v>50683</v>
          </cell>
          <cell r="B756" t="str">
            <v>50683</v>
          </cell>
          <cell r="C756" t="str">
            <v>META</v>
          </cell>
          <cell r="D756" t="str">
            <v>A-03-03-05-001-002-20</v>
          </cell>
          <cell r="E756" t="str">
            <v>SAN JUAN DE ARAMA</v>
          </cell>
          <cell r="F756">
            <v>8000982056</v>
          </cell>
          <cell r="G756">
            <v>800098205</v>
          </cell>
          <cell r="H756" t="str">
            <v>META</v>
          </cell>
          <cell r="I756">
            <v>1</v>
          </cell>
          <cell r="J756"/>
          <cell r="K756"/>
          <cell r="L756"/>
          <cell r="M756">
            <v>135984361</v>
          </cell>
          <cell r="N756"/>
          <cell r="O756">
            <v>135984361</v>
          </cell>
          <cell r="P756">
            <v>11332030</v>
          </cell>
          <cell r="Q756">
            <v>22664060</v>
          </cell>
        </row>
        <row r="757">
          <cell r="A757">
            <v>50686</v>
          </cell>
          <cell r="B757" t="str">
            <v>50686</v>
          </cell>
          <cell r="C757" t="str">
            <v>META</v>
          </cell>
          <cell r="D757" t="str">
            <v>A-03-03-05-001-002-20</v>
          </cell>
          <cell r="E757" t="str">
            <v>SAN JUANITO</v>
          </cell>
          <cell r="F757">
            <v>8920992467</v>
          </cell>
          <cell r="G757">
            <v>892099246</v>
          </cell>
          <cell r="H757" t="str">
            <v>META</v>
          </cell>
          <cell r="I757">
            <v>1</v>
          </cell>
          <cell r="J757"/>
          <cell r="K757"/>
          <cell r="L757"/>
          <cell r="M757">
            <v>20418019</v>
          </cell>
          <cell r="N757"/>
          <cell r="O757">
            <v>20418019</v>
          </cell>
          <cell r="P757">
            <v>1701502</v>
          </cell>
          <cell r="Q757">
            <v>3403004</v>
          </cell>
        </row>
        <row r="758">
          <cell r="A758">
            <v>50689</v>
          </cell>
          <cell r="B758" t="str">
            <v>50689</v>
          </cell>
          <cell r="C758" t="str">
            <v>META</v>
          </cell>
          <cell r="D758" t="str">
            <v>A-03-03-05-001-002-20</v>
          </cell>
          <cell r="E758" t="str">
            <v>SAN MARTIN</v>
          </cell>
          <cell r="F758">
            <v>8920995486</v>
          </cell>
          <cell r="G758">
            <v>892099548</v>
          </cell>
          <cell r="H758" t="str">
            <v>META</v>
          </cell>
          <cell r="I758">
            <v>1</v>
          </cell>
          <cell r="J758"/>
          <cell r="K758"/>
          <cell r="L758"/>
          <cell r="M758">
            <v>339563815</v>
          </cell>
          <cell r="N758"/>
          <cell r="O758">
            <v>339563815</v>
          </cell>
          <cell r="P758">
            <v>28296985</v>
          </cell>
          <cell r="Q758">
            <v>56593970</v>
          </cell>
        </row>
        <row r="759">
          <cell r="A759">
            <v>50711</v>
          </cell>
          <cell r="B759" t="str">
            <v>50711</v>
          </cell>
          <cell r="C759" t="str">
            <v>META</v>
          </cell>
          <cell r="D759" t="str">
            <v>A-03-03-05-001-002-20</v>
          </cell>
          <cell r="E759" t="str">
            <v>VISTA HERMOSA</v>
          </cell>
          <cell r="F759">
            <v>8920991738</v>
          </cell>
          <cell r="G759">
            <v>892099173</v>
          </cell>
          <cell r="H759" t="str">
            <v>META</v>
          </cell>
          <cell r="I759">
            <v>1</v>
          </cell>
          <cell r="J759"/>
          <cell r="K759"/>
          <cell r="L759"/>
          <cell r="M759">
            <v>398517103</v>
          </cell>
          <cell r="N759"/>
          <cell r="O759">
            <v>398517103</v>
          </cell>
          <cell r="P759">
            <v>33209759</v>
          </cell>
          <cell r="Q759">
            <v>66419518</v>
          </cell>
        </row>
        <row r="760">
          <cell r="A760">
            <v>50001</v>
          </cell>
          <cell r="B760" t="str">
            <v>50001</v>
          </cell>
          <cell r="C760" t="str">
            <v>META</v>
          </cell>
          <cell r="D760" t="str">
            <v>A-03-03-05-001-002-78</v>
          </cell>
          <cell r="E760" t="str">
            <v>VILLAVICENCIO</v>
          </cell>
          <cell r="F760">
            <v>8920993243</v>
          </cell>
          <cell r="G760">
            <v>892099324</v>
          </cell>
          <cell r="H760" t="str">
            <v>VILLAVICENCIO</v>
          </cell>
          <cell r="I760">
            <v>1</v>
          </cell>
          <cell r="J760" t="str">
            <v>CERTIFICADO</v>
          </cell>
          <cell r="K760" t="str">
            <v>No. 3618 del 09-10-2019</v>
          </cell>
          <cell r="L760" t="str">
            <v>No. 1047 del 28-04-2020-parcial hasta abril, definitiva Resol. 1528 del 30 de julio-2020</v>
          </cell>
          <cell r="M760">
            <v>4259172223</v>
          </cell>
          <cell r="N760"/>
          <cell r="O760">
            <v>4259172223</v>
          </cell>
          <cell r="P760">
            <v>354931019</v>
          </cell>
          <cell r="Q760">
            <v>709862038</v>
          </cell>
        </row>
        <row r="761">
          <cell r="A761">
            <v>52019</v>
          </cell>
          <cell r="B761" t="str">
            <v>52019</v>
          </cell>
          <cell r="C761" t="str">
            <v>NARIÑO</v>
          </cell>
          <cell r="D761" t="str">
            <v>A-03-03-05-001-002-21</v>
          </cell>
          <cell r="E761" t="str">
            <v>ALBAN</v>
          </cell>
          <cell r="F761" t="str">
            <v>8000990545</v>
          </cell>
          <cell r="G761">
            <v>800099054</v>
          </cell>
          <cell r="H761" t="str">
            <v>NARIÑO</v>
          </cell>
          <cell r="I761">
            <v>1</v>
          </cell>
          <cell r="J761"/>
          <cell r="K761"/>
          <cell r="L761"/>
          <cell r="M761">
            <v>92005634</v>
          </cell>
          <cell r="N761"/>
          <cell r="O761">
            <v>92005634</v>
          </cell>
          <cell r="P761">
            <v>7667136</v>
          </cell>
          <cell r="Q761">
            <v>15334272</v>
          </cell>
        </row>
        <row r="762">
          <cell r="A762">
            <v>52022</v>
          </cell>
          <cell r="B762" t="str">
            <v>52022</v>
          </cell>
          <cell r="C762" t="str">
            <v>NARIÑO</v>
          </cell>
          <cell r="D762" t="str">
            <v>A-03-03-05-001-002-21</v>
          </cell>
          <cell r="E762" t="str">
            <v>ALDANA</v>
          </cell>
          <cell r="F762" t="str">
            <v>8000990520</v>
          </cell>
          <cell r="G762">
            <v>800099052</v>
          </cell>
          <cell r="H762" t="str">
            <v>NARIÑO</v>
          </cell>
          <cell r="I762">
            <v>1</v>
          </cell>
          <cell r="J762"/>
          <cell r="K762" t="str">
            <v>No. 4091 del 16-11-2016</v>
          </cell>
          <cell r="L762" t="str">
            <v>No. 3747 del 14-11-2017</v>
          </cell>
          <cell r="M762">
            <v>99538103</v>
          </cell>
          <cell r="N762"/>
          <cell r="O762">
            <v>99538103</v>
          </cell>
          <cell r="P762">
            <v>8294842</v>
          </cell>
          <cell r="Q762">
            <v>16589684</v>
          </cell>
        </row>
        <row r="763">
          <cell r="A763">
            <v>52036</v>
          </cell>
          <cell r="B763" t="str">
            <v>52036</v>
          </cell>
          <cell r="C763" t="str">
            <v>NARIÑO</v>
          </cell>
          <cell r="D763" t="str">
            <v>A-03-03-05-001-002-21</v>
          </cell>
          <cell r="E763" t="str">
            <v>ANCUYA</v>
          </cell>
          <cell r="F763" t="str">
            <v>8000990552</v>
          </cell>
          <cell r="G763">
            <v>800099055</v>
          </cell>
          <cell r="H763" t="str">
            <v>NARIÑO</v>
          </cell>
          <cell r="I763">
            <v>1</v>
          </cell>
          <cell r="J763"/>
          <cell r="K763"/>
          <cell r="L763"/>
          <cell r="M763">
            <v>61589528</v>
          </cell>
          <cell r="N763"/>
          <cell r="O763">
            <v>61589528</v>
          </cell>
          <cell r="P763">
            <v>5132461</v>
          </cell>
          <cell r="Q763">
            <v>10264922</v>
          </cell>
        </row>
        <row r="764">
          <cell r="A764">
            <v>52051</v>
          </cell>
          <cell r="B764" t="str">
            <v>52051</v>
          </cell>
          <cell r="C764" t="str">
            <v>NARIÑO</v>
          </cell>
          <cell r="D764" t="str">
            <v>A-03-03-05-001-002-21</v>
          </cell>
          <cell r="E764" t="str">
            <v>ARBOLEDA</v>
          </cell>
          <cell r="F764" t="str">
            <v>8000990584</v>
          </cell>
          <cell r="G764">
            <v>800099058</v>
          </cell>
          <cell r="H764" t="str">
            <v>NARIÑO</v>
          </cell>
          <cell r="I764">
            <v>1</v>
          </cell>
          <cell r="J764"/>
          <cell r="K764"/>
          <cell r="L764"/>
          <cell r="M764">
            <v>104892595</v>
          </cell>
          <cell r="N764"/>
          <cell r="O764">
            <v>104892595</v>
          </cell>
          <cell r="P764">
            <v>8741050</v>
          </cell>
          <cell r="Q764">
            <v>17482100</v>
          </cell>
        </row>
        <row r="765">
          <cell r="A765">
            <v>52079</v>
          </cell>
          <cell r="B765" t="str">
            <v>52079</v>
          </cell>
          <cell r="C765" t="str">
            <v>NARIÑO</v>
          </cell>
          <cell r="D765" t="str">
            <v>A-03-03-05-001-002-21</v>
          </cell>
          <cell r="E765" t="str">
            <v>BARBACOAS</v>
          </cell>
          <cell r="F765" t="str">
            <v>8000990617</v>
          </cell>
          <cell r="G765">
            <v>800099061</v>
          </cell>
          <cell r="H765" t="str">
            <v>NARIÑO</v>
          </cell>
          <cell r="I765">
            <v>1</v>
          </cell>
          <cell r="J765"/>
          <cell r="K765"/>
          <cell r="L765"/>
          <cell r="M765">
            <v>1830298079</v>
          </cell>
          <cell r="N765"/>
          <cell r="O765">
            <v>1830298079</v>
          </cell>
          <cell r="P765">
            <v>152524840</v>
          </cell>
          <cell r="Q765">
            <v>305049680</v>
          </cell>
        </row>
        <row r="766">
          <cell r="A766">
            <v>52083</v>
          </cell>
          <cell r="B766" t="str">
            <v>52083</v>
          </cell>
          <cell r="C766" t="str">
            <v>NARIÑO</v>
          </cell>
          <cell r="D766" t="str">
            <v>A-03-03-05-001-002-21</v>
          </cell>
          <cell r="E766" t="str">
            <v>BELEN</v>
          </cell>
          <cell r="F766" t="str">
            <v>8000354821</v>
          </cell>
          <cell r="G766">
            <v>800035482</v>
          </cell>
          <cell r="H766" t="str">
            <v>NARIÑO</v>
          </cell>
          <cell r="I766">
            <v>1</v>
          </cell>
          <cell r="J766"/>
          <cell r="K766"/>
          <cell r="L766"/>
          <cell r="M766">
            <v>64581791</v>
          </cell>
          <cell r="N766"/>
          <cell r="O766">
            <v>64581791</v>
          </cell>
          <cell r="P766">
            <v>5381816</v>
          </cell>
          <cell r="Q766">
            <v>10763632</v>
          </cell>
        </row>
        <row r="767">
          <cell r="A767">
            <v>52110</v>
          </cell>
          <cell r="B767" t="str">
            <v>52110</v>
          </cell>
          <cell r="C767" t="str">
            <v>NARIÑO</v>
          </cell>
          <cell r="D767" t="str">
            <v>A-03-03-05-001-002-21</v>
          </cell>
          <cell r="E767" t="str">
            <v>BUESACO</v>
          </cell>
          <cell r="F767" t="str">
            <v>8000990624</v>
          </cell>
          <cell r="G767">
            <v>800099062</v>
          </cell>
          <cell r="H767" t="str">
            <v>NARIÑO</v>
          </cell>
          <cell r="I767">
            <v>1</v>
          </cell>
          <cell r="J767"/>
          <cell r="K767"/>
          <cell r="L767"/>
          <cell r="M767">
            <v>231450055</v>
          </cell>
          <cell r="N767"/>
          <cell r="O767">
            <v>231450055</v>
          </cell>
          <cell r="P767">
            <v>19287505</v>
          </cell>
          <cell r="Q767">
            <v>38575010</v>
          </cell>
        </row>
        <row r="768">
          <cell r="A768">
            <v>52203</v>
          </cell>
          <cell r="B768" t="str">
            <v>52203</v>
          </cell>
          <cell r="C768" t="str">
            <v>NARIÑO</v>
          </cell>
          <cell r="D768" t="str">
            <v>A-03-03-05-001-002-21</v>
          </cell>
          <cell r="E768" t="str">
            <v>COLON-GENOVA</v>
          </cell>
          <cell r="F768" t="str">
            <v>8000198169</v>
          </cell>
          <cell r="G768">
            <v>800019816</v>
          </cell>
          <cell r="H768" t="str">
            <v>NARIÑO</v>
          </cell>
          <cell r="I768">
            <v>1</v>
          </cell>
          <cell r="J768"/>
          <cell r="K768"/>
          <cell r="L768"/>
          <cell r="M768">
            <v>84580896</v>
          </cell>
          <cell r="N768"/>
          <cell r="O768">
            <v>84580896</v>
          </cell>
          <cell r="P768">
            <v>7048408</v>
          </cell>
          <cell r="Q768">
            <v>14096816</v>
          </cell>
        </row>
        <row r="769">
          <cell r="A769">
            <v>52207</v>
          </cell>
          <cell r="B769" t="str">
            <v>52207</v>
          </cell>
          <cell r="C769" t="str">
            <v>NARIÑO</v>
          </cell>
          <cell r="D769" t="str">
            <v>A-03-03-05-001-002-21</v>
          </cell>
          <cell r="E769" t="str">
            <v>CONSACA</v>
          </cell>
          <cell r="F769" t="str">
            <v>8000190006</v>
          </cell>
          <cell r="G769">
            <v>800019000</v>
          </cell>
          <cell r="H769" t="str">
            <v>NARIÑO</v>
          </cell>
          <cell r="I769">
            <v>1</v>
          </cell>
          <cell r="J769"/>
          <cell r="K769"/>
          <cell r="L769"/>
          <cell r="M769">
            <v>101812521</v>
          </cell>
          <cell r="N769"/>
          <cell r="O769">
            <v>101812521</v>
          </cell>
          <cell r="P769">
            <v>8484377</v>
          </cell>
          <cell r="Q769">
            <v>16968754</v>
          </cell>
        </row>
        <row r="770">
          <cell r="A770">
            <v>52210</v>
          </cell>
          <cell r="B770" t="str">
            <v>52210</v>
          </cell>
          <cell r="C770" t="str">
            <v>NARIÑO</v>
          </cell>
          <cell r="D770" t="str">
            <v>A-03-03-05-001-002-21</v>
          </cell>
          <cell r="E770" t="str">
            <v>CONTADERO</v>
          </cell>
          <cell r="F770" t="str">
            <v>8000990649</v>
          </cell>
          <cell r="G770">
            <v>800099064</v>
          </cell>
          <cell r="H770" t="str">
            <v>NARIÑO</v>
          </cell>
          <cell r="I770">
            <v>1</v>
          </cell>
          <cell r="J770"/>
          <cell r="K770"/>
          <cell r="L770"/>
          <cell r="M770">
            <v>60900358</v>
          </cell>
          <cell r="N770"/>
          <cell r="O770">
            <v>60900358</v>
          </cell>
          <cell r="P770">
            <v>5075030</v>
          </cell>
          <cell r="Q770">
            <v>10150060</v>
          </cell>
        </row>
        <row r="771">
          <cell r="A771">
            <v>52215</v>
          </cell>
          <cell r="B771" t="str">
            <v>52215</v>
          </cell>
          <cell r="C771" t="str">
            <v>NARIÑO</v>
          </cell>
          <cell r="D771" t="str">
            <v>A-03-03-05-001-002-21</v>
          </cell>
          <cell r="E771" t="str">
            <v>CORDOBA</v>
          </cell>
          <cell r="F771" t="str">
            <v>8000350241</v>
          </cell>
          <cell r="G771">
            <v>800035024</v>
          </cell>
          <cell r="H771" t="str">
            <v>NARIÑO</v>
          </cell>
          <cell r="I771">
            <v>1</v>
          </cell>
          <cell r="J771"/>
          <cell r="K771" t="str">
            <v>No. 3656 del 29-09-2015</v>
          </cell>
          <cell r="L771" t="str">
            <v>No. 4746 del 21-12-2015</v>
          </cell>
          <cell r="M771">
            <v>163289885</v>
          </cell>
          <cell r="N771"/>
          <cell r="O771">
            <v>163289885</v>
          </cell>
          <cell r="P771">
            <v>13607490</v>
          </cell>
          <cell r="Q771">
            <v>27214980</v>
          </cell>
        </row>
        <row r="772">
          <cell r="A772">
            <v>52224</v>
          </cell>
          <cell r="B772" t="str">
            <v>52224</v>
          </cell>
          <cell r="C772" t="str">
            <v>NARIÑO</v>
          </cell>
          <cell r="D772" t="str">
            <v>A-03-03-05-001-002-21</v>
          </cell>
          <cell r="E772" t="str">
            <v>CUASPUD-CARLOSAMA</v>
          </cell>
          <cell r="F772" t="str">
            <v>8000990703</v>
          </cell>
          <cell r="G772">
            <v>800099070</v>
          </cell>
          <cell r="H772" t="str">
            <v>NARIÑO</v>
          </cell>
          <cell r="I772">
            <v>1</v>
          </cell>
          <cell r="J772"/>
          <cell r="K772"/>
          <cell r="L772"/>
          <cell r="M772">
            <v>94982632</v>
          </cell>
          <cell r="N772"/>
          <cell r="O772">
            <v>94982632</v>
          </cell>
          <cell r="P772">
            <v>7915219</v>
          </cell>
          <cell r="Q772">
            <v>15830438</v>
          </cell>
        </row>
        <row r="773">
          <cell r="A773">
            <v>52227</v>
          </cell>
          <cell r="B773" t="str">
            <v>52227</v>
          </cell>
          <cell r="C773" t="str">
            <v>NARIÑO</v>
          </cell>
          <cell r="D773" t="str">
            <v>A-03-03-05-001-002-21</v>
          </cell>
          <cell r="E773" t="str">
            <v>CUMBAL</v>
          </cell>
          <cell r="F773" t="str">
            <v>8000990663</v>
          </cell>
          <cell r="G773">
            <v>800099066</v>
          </cell>
          <cell r="H773" t="str">
            <v>NARIÑO</v>
          </cell>
          <cell r="I773">
            <v>1</v>
          </cell>
          <cell r="J773"/>
          <cell r="K773"/>
          <cell r="L773"/>
          <cell r="M773">
            <v>433847175</v>
          </cell>
          <cell r="N773"/>
          <cell r="O773">
            <v>433847175</v>
          </cell>
          <cell r="P773">
            <v>36153931</v>
          </cell>
          <cell r="Q773">
            <v>72307862</v>
          </cell>
        </row>
        <row r="774">
          <cell r="A774">
            <v>52233</v>
          </cell>
          <cell r="B774" t="str">
            <v>52233</v>
          </cell>
          <cell r="C774" t="str">
            <v>NARIÑO</v>
          </cell>
          <cell r="D774" t="str">
            <v>A-03-03-05-001-002-21</v>
          </cell>
          <cell r="E774" t="str">
            <v>CUMBITARA</v>
          </cell>
          <cell r="F774" t="str">
            <v>8000990728</v>
          </cell>
          <cell r="G774">
            <v>800099072</v>
          </cell>
          <cell r="H774" t="str">
            <v>NARIÑO</v>
          </cell>
          <cell r="I774">
            <v>1</v>
          </cell>
          <cell r="J774"/>
          <cell r="K774" t="str">
            <v>No. 3446 del 25-10-2017</v>
          </cell>
          <cell r="L774" t="str">
            <v>No. 1657 del 12-06-2018</v>
          </cell>
          <cell r="M774">
            <v>99237013</v>
          </cell>
          <cell r="N774"/>
          <cell r="O774">
            <v>99237013</v>
          </cell>
          <cell r="P774">
            <v>8269751</v>
          </cell>
          <cell r="Q774">
            <v>16539502</v>
          </cell>
        </row>
        <row r="775">
          <cell r="A775">
            <v>52240</v>
          </cell>
          <cell r="B775" t="str">
            <v>52240</v>
          </cell>
          <cell r="C775" t="str">
            <v>NARIÑO</v>
          </cell>
          <cell r="D775" t="str">
            <v>A-03-03-05-001-002-21</v>
          </cell>
          <cell r="E775" t="str">
            <v>CHACHAGUI</v>
          </cell>
          <cell r="F775" t="str">
            <v>8001999594</v>
          </cell>
          <cell r="G775">
            <v>800199959</v>
          </cell>
          <cell r="H775" t="str">
            <v>NARIÑO</v>
          </cell>
          <cell r="I775">
            <v>1</v>
          </cell>
          <cell r="J775"/>
          <cell r="K775"/>
          <cell r="L775"/>
          <cell r="M775">
            <v>153915093</v>
          </cell>
          <cell r="N775"/>
          <cell r="O775">
            <v>153915093</v>
          </cell>
          <cell r="P775">
            <v>12826258</v>
          </cell>
          <cell r="Q775">
            <v>25652516</v>
          </cell>
        </row>
        <row r="776">
          <cell r="A776">
            <v>52250</v>
          </cell>
          <cell r="B776" t="str">
            <v>52250</v>
          </cell>
          <cell r="C776" t="str">
            <v>NARIÑO</v>
          </cell>
          <cell r="D776" t="str">
            <v>A-03-03-05-001-002-21</v>
          </cell>
          <cell r="E776" t="str">
            <v>EL CHARCO</v>
          </cell>
          <cell r="F776" t="str">
            <v>8000990767</v>
          </cell>
          <cell r="G776">
            <v>800099076</v>
          </cell>
          <cell r="H776" t="str">
            <v>NARIÑO</v>
          </cell>
          <cell r="I776">
            <v>1</v>
          </cell>
          <cell r="J776"/>
          <cell r="K776"/>
          <cell r="L776"/>
          <cell r="M776">
            <v>915705343</v>
          </cell>
          <cell r="N776"/>
          <cell r="O776">
            <v>915705343</v>
          </cell>
          <cell r="P776">
            <v>76308779</v>
          </cell>
          <cell r="Q776">
            <v>152617558</v>
          </cell>
        </row>
        <row r="777">
          <cell r="A777">
            <v>52254</v>
          </cell>
          <cell r="B777" t="str">
            <v>52254</v>
          </cell>
          <cell r="C777" t="str">
            <v>NARIÑO</v>
          </cell>
          <cell r="D777" t="str">
            <v>A-03-03-05-001-002-21</v>
          </cell>
          <cell r="E777" t="str">
            <v>EL PEÑOL</v>
          </cell>
          <cell r="F777" t="str">
            <v>8140022435</v>
          </cell>
          <cell r="G777">
            <v>814002243</v>
          </cell>
          <cell r="H777" t="str">
            <v>NARIÑO</v>
          </cell>
          <cell r="I777">
            <v>1</v>
          </cell>
          <cell r="J777"/>
          <cell r="K777"/>
          <cell r="L777"/>
          <cell r="M777">
            <v>65034504</v>
          </cell>
          <cell r="N777"/>
          <cell r="O777">
            <v>65034504</v>
          </cell>
          <cell r="P777">
            <v>5419542</v>
          </cell>
          <cell r="Q777">
            <v>10839084</v>
          </cell>
        </row>
        <row r="778">
          <cell r="A778">
            <v>52256</v>
          </cell>
          <cell r="B778" t="str">
            <v>52256</v>
          </cell>
          <cell r="C778" t="str">
            <v>NARIÑO</v>
          </cell>
          <cell r="D778" t="str">
            <v>A-03-03-05-001-002-21</v>
          </cell>
          <cell r="E778" t="str">
            <v>EL ROSARIO</v>
          </cell>
          <cell r="F778" t="str">
            <v>8000990799</v>
          </cell>
          <cell r="G778">
            <v>800099079</v>
          </cell>
          <cell r="H778" t="str">
            <v>NARIÑO</v>
          </cell>
          <cell r="I778">
            <v>1</v>
          </cell>
          <cell r="J778"/>
          <cell r="K778" t="str">
            <v>No. 3446 del 25-10-2017</v>
          </cell>
          <cell r="L778" t="str">
            <v>No. 1434 del 21-05-2018</v>
          </cell>
          <cell r="M778">
            <v>81323418</v>
          </cell>
          <cell r="N778"/>
          <cell r="O778">
            <v>81323418</v>
          </cell>
          <cell r="P778">
            <v>6776952</v>
          </cell>
          <cell r="Q778">
            <v>13553904</v>
          </cell>
        </row>
        <row r="779">
          <cell r="A779">
            <v>52258</v>
          </cell>
          <cell r="B779" t="str">
            <v>52258</v>
          </cell>
          <cell r="C779" t="str">
            <v>NARIÑO</v>
          </cell>
          <cell r="D779" t="str">
            <v>A-03-03-05-001-002-21</v>
          </cell>
          <cell r="E779" t="str">
            <v>EL TABLON</v>
          </cell>
          <cell r="F779" t="str">
            <v>8000990807</v>
          </cell>
          <cell r="G779">
            <v>800099080</v>
          </cell>
          <cell r="H779" t="str">
            <v>NARIÑO</v>
          </cell>
          <cell r="I779">
            <v>1</v>
          </cell>
          <cell r="J779"/>
          <cell r="K779"/>
          <cell r="L779"/>
          <cell r="M779">
            <v>208130379</v>
          </cell>
          <cell r="N779"/>
          <cell r="O779">
            <v>208130379</v>
          </cell>
          <cell r="P779">
            <v>17344198</v>
          </cell>
          <cell r="Q779">
            <v>34688396</v>
          </cell>
        </row>
        <row r="780">
          <cell r="A780">
            <v>52260</v>
          </cell>
          <cell r="B780" t="str">
            <v>52260</v>
          </cell>
          <cell r="C780" t="str">
            <v>NARIÑO</v>
          </cell>
          <cell r="D780" t="str">
            <v>A-03-03-05-001-002-21</v>
          </cell>
          <cell r="E780" t="str">
            <v>EL TAMBO</v>
          </cell>
          <cell r="F780" t="str">
            <v>8000990846</v>
          </cell>
          <cell r="G780">
            <v>800099084</v>
          </cell>
          <cell r="H780" t="str">
            <v>NARIÑO</v>
          </cell>
          <cell r="I780">
            <v>1</v>
          </cell>
          <cell r="J780"/>
          <cell r="K780"/>
          <cell r="L780"/>
          <cell r="M780">
            <v>139670383</v>
          </cell>
          <cell r="N780"/>
          <cell r="O780">
            <v>139670383</v>
          </cell>
          <cell r="P780">
            <v>11639199</v>
          </cell>
          <cell r="Q780">
            <v>23278398</v>
          </cell>
        </row>
        <row r="781">
          <cell r="A781">
            <v>52287</v>
          </cell>
          <cell r="B781" t="str">
            <v>52287</v>
          </cell>
          <cell r="C781" t="str">
            <v>NARIÑO</v>
          </cell>
          <cell r="D781" t="str">
            <v>A-03-03-05-001-002-21</v>
          </cell>
          <cell r="E781" t="str">
            <v>FUNES</v>
          </cell>
          <cell r="F781" t="str">
            <v>8000990892</v>
          </cell>
          <cell r="G781">
            <v>800099089</v>
          </cell>
          <cell r="H781" t="str">
            <v>NARIÑO</v>
          </cell>
          <cell r="I781">
            <v>1</v>
          </cell>
          <cell r="J781"/>
          <cell r="K781"/>
          <cell r="L781"/>
          <cell r="M781">
            <v>85406205</v>
          </cell>
          <cell r="N781"/>
          <cell r="O781">
            <v>85406205</v>
          </cell>
          <cell r="P781">
            <v>7117184</v>
          </cell>
          <cell r="Q781">
            <v>14234368</v>
          </cell>
        </row>
        <row r="782">
          <cell r="A782">
            <v>52317</v>
          </cell>
          <cell r="B782" t="str">
            <v>52317</v>
          </cell>
          <cell r="C782" t="str">
            <v>NARIÑO</v>
          </cell>
          <cell r="D782" t="str">
            <v>A-03-03-05-001-002-21</v>
          </cell>
          <cell r="E782" t="str">
            <v>GUACHUCAL</v>
          </cell>
          <cell r="F782" t="str">
            <v>8000156891</v>
          </cell>
          <cell r="G782">
            <v>800015689</v>
          </cell>
          <cell r="H782" t="str">
            <v>NARIÑO</v>
          </cell>
          <cell r="I782">
            <v>1</v>
          </cell>
          <cell r="J782"/>
          <cell r="K782"/>
          <cell r="L782"/>
          <cell r="M782">
            <v>182835235</v>
          </cell>
          <cell r="N782"/>
          <cell r="O782">
            <v>182835235</v>
          </cell>
          <cell r="P782">
            <v>15236270</v>
          </cell>
          <cell r="Q782">
            <v>30472540</v>
          </cell>
        </row>
        <row r="783">
          <cell r="A783">
            <v>52320</v>
          </cell>
          <cell r="B783" t="str">
            <v>52320</v>
          </cell>
          <cell r="C783" t="str">
            <v>NARIÑO</v>
          </cell>
          <cell r="D783" t="str">
            <v>A-03-03-05-001-002-21</v>
          </cell>
          <cell r="E783" t="str">
            <v>GUAITARILLA</v>
          </cell>
          <cell r="F783" t="str">
            <v>8000990900</v>
          </cell>
          <cell r="G783">
            <v>800099090</v>
          </cell>
          <cell r="H783" t="str">
            <v>NARIÑO</v>
          </cell>
          <cell r="I783">
            <v>1</v>
          </cell>
          <cell r="J783"/>
          <cell r="K783"/>
          <cell r="L783"/>
          <cell r="M783">
            <v>119067029</v>
          </cell>
          <cell r="N783"/>
          <cell r="O783">
            <v>119067029</v>
          </cell>
          <cell r="P783">
            <v>9922252</v>
          </cell>
          <cell r="Q783">
            <v>19844504</v>
          </cell>
        </row>
        <row r="784">
          <cell r="A784">
            <v>52323</v>
          </cell>
          <cell r="B784" t="str">
            <v>52323</v>
          </cell>
          <cell r="C784" t="str">
            <v>NARIÑO</v>
          </cell>
          <cell r="D784" t="str">
            <v>A-03-03-05-001-002-21</v>
          </cell>
          <cell r="E784" t="str">
            <v>GUALMATAN</v>
          </cell>
          <cell r="F784" t="str">
            <v>8000836727</v>
          </cell>
          <cell r="G784">
            <v>800083672</v>
          </cell>
          <cell r="H784" t="str">
            <v>NARIÑO</v>
          </cell>
          <cell r="I784">
            <v>1</v>
          </cell>
          <cell r="J784"/>
          <cell r="K784"/>
          <cell r="L784"/>
          <cell r="M784">
            <v>79973305</v>
          </cell>
          <cell r="N784"/>
          <cell r="O784">
            <v>79973305</v>
          </cell>
          <cell r="P784">
            <v>6664442</v>
          </cell>
          <cell r="Q784">
            <v>13328884</v>
          </cell>
        </row>
        <row r="785">
          <cell r="A785">
            <v>52352</v>
          </cell>
          <cell r="B785" t="str">
            <v>52352</v>
          </cell>
          <cell r="C785" t="str">
            <v>NARIÑO</v>
          </cell>
          <cell r="D785" t="str">
            <v>A-03-03-05-001-002-21</v>
          </cell>
          <cell r="E785" t="str">
            <v>ILES</v>
          </cell>
          <cell r="F785" t="str">
            <v>8000990925</v>
          </cell>
          <cell r="G785">
            <v>800099092</v>
          </cell>
          <cell r="H785" t="str">
            <v>NARIÑO</v>
          </cell>
          <cell r="I785">
            <v>1</v>
          </cell>
          <cell r="J785"/>
          <cell r="K785"/>
          <cell r="L785"/>
          <cell r="M785">
            <v>113679177</v>
          </cell>
          <cell r="N785"/>
          <cell r="O785">
            <v>113679177</v>
          </cell>
          <cell r="P785">
            <v>9473265</v>
          </cell>
          <cell r="Q785">
            <v>18946530</v>
          </cell>
        </row>
        <row r="786">
          <cell r="A786">
            <v>52354</v>
          </cell>
          <cell r="B786" t="str">
            <v>52354</v>
          </cell>
          <cell r="C786" t="str">
            <v>NARIÑO</v>
          </cell>
          <cell r="D786" t="str">
            <v>A-03-03-05-001-002-21</v>
          </cell>
          <cell r="E786" t="str">
            <v>IMUES</v>
          </cell>
          <cell r="F786" t="str">
            <v>8000190052</v>
          </cell>
          <cell r="G786">
            <v>800019005</v>
          </cell>
          <cell r="H786" t="str">
            <v>NARIÑO</v>
          </cell>
          <cell r="I786">
            <v>1</v>
          </cell>
          <cell r="J786"/>
          <cell r="K786"/>
          <cell r="L786"/>
          <cell r="M786">
            <v>72917478</v>
          </cell>
          <cell r="N786"/>
          <cell r="O786">
            <v>72917478</v>
          </cell>
          <cell r="P786">
            <v>6076457</v>
          </cell>
          <cell r="Q786">
            <v>12152914</v>
          </cell>
        </row>
        <row r="787">
          <cell r="A787">
            <v>52378</v>
          </cell>
          <cell r="B787" t="str">
            <v>52378</v>
          </cell>
          <cell r="C787" t="str">
            <v>NARIÑO</v>
          </cell>
          <cell r="D787" t="str">
            <v>A-03-03-05-001-002-21</v>
          </cell>
          <cell r="E787" t="str">
            <v>LA CRUZ</v>
          </cell>
          <cell r="F787" t="str">
            <v>8000990989</v>
          </cell>
          <cell r="G787">
            <v>800099098</v>
          </cell>
          <cell r="H787" t="str">
            <v>NARIÑO</v>
          </cell>
          <cell r="I787">
            <v>1</v>
          </cell>
          <cell r="J787"/>
          <cell r="K787"/>
          <cell r="L787"/>
          <cell r="M787">
            <v>208868819</v>
          </cell>
          <cell r="N787"/>
          <cell r="O787">
            <v>208868819</v>
          </cell>
          <cell r="P787">
            <v>17405735</v>
          </cell>
          <cell r="Q787">
            <v>34811470</v>
          </cell>
        </row>
        <row r="788">
          <cell r="A788">
            <v>52381</v>
          </cell>
          <cell r="B788" t="str">
            <v>52381</v>
          </cell>
          <cell r="C788" t="str">
            <v>NARIÑO</v>
          </cell>
          <cell r="D788" t="str">
            <v>A-03-03-05-001-002-21</v>
          </cell>
          <cell r="E788" t="str">
            <v>LA FLORIDA</v>
          </cell>
          <cell r="F788" t="str">
            <v>8000991006</v>
          </cell>
          <cell r="G788">
            <v>800099100</v>
          </cell>
          <cell r="H788" t="str">
            <v>NARIÑO</v>
          </cell>
          <cell r="I788">
            <v>1</v>
          </cell>
          <cell r="J788"/>
          <cell r="K788"/>
          <cell r="L788"/>
          <cell r="M788">
            <v>136957857</v>
          </cell>
          <cell r="N788"/>
          <cell r="O788">
            <v>136957857</v>
          </cell>
          <cell r="P788">
            <v>11413155</v>
          </cell>
          <cell r="Q788">
            <v>22826310</v>
          </cell>
        </row>
        <row r="789">
          <cell r="A789">
            <v>52385</v>
          </cell>
          <cell r="B789" t="str">
            <v>52385</v>
          </cell>
          <cell r="C789" t="str">
            <v>NARIÑO</v>
          </cell>
          <cell r="D789" t="str">
            <v>A-03-03-05-001-002-21</v>
          </cell>
          <cell r="E789" t="str">
            <v>LA LLANADA</v>
          </cell>
          <cell r="F789" t="str">
            <v>8001498940</v>
          </cell>
          <cell r="G789">
            <v>800149894</v>
          </cell>
          <cell r="H789" t="str">
            <v>NARIÑO</v>
          </cell>
          <cell r="I789">
            <v>1</v>
          </cell>
          <cell r="J789"/>
          <cell r="K789"/>
          <cell r="L789"/>
          <cell r="M789">
            <v>68494655</v>
          </cell>
          <cell r="N789"/>
          <cell r="O789">
            <v>68494655</v>
          </cell>
          <cell r="P789">
            <v>5707888</v>
          </cell>
          <cell r="Q789">
            <v>11415776</v>
          </cell>
        </row>
        <row r="790">
          <cell r="A790">
            <v>52390</v>
          </cell>
          <cell r="B790" t="str">
            <v>52390</v>
          </cell>
          <cell r="C790" t="str">
            <v>NARIÑO</v>
          </cell>
          <cell r="D790" t="str">
            <v>A-03-03-05-001-002-21</v>
          </cell>
          <cell r="E790" t="str">
            <v>LA TOLA</v>
          </cell>
          <cell r="F790" t="str">
            <v>8002225020</v>
          </cell>
          <cell r="G790">
            <v>800222502</v>
          </cell>
          <cell r="H790" t="str">
            <v>NARIÑO</v>
          </cell>
          <cell r="I790">
            <v>1</v>
          </cell>
          <cell r="J790"/>
          <cell r="K790"/>
          <cell r="L790"/>
          <cell r="M790">
            <v>395030223</v>
          </cell>
          <cell r="N790"/>
          <cell r="O790">
            <v>395030223</v>
          </cell>
          <cell r="P790">
            <v>32919185</v>
          </cell>
          <cell r="Q790">
            <v>65838370</v>
          </cell>
        </row>
        <row r="791">
          <cell r="A791">
            <v>52399</v>
          </cell>
          <cell r="B791" t="str">
            <v>52399</v>
          </cell>
          <cell r="C791" t="str">
            <v>NARIÑO</v>
          </cell>
          <cell r="D791" t="str">
            <v>A-03-03-05-001-002-21</v>
          </cell>
          <cell r="E791" t="str">
            <v>LA UNION</v>
          </cell>
          <cell r="F791" t="str">
            <v>8000991020</v>
          </cell>
          <cell r="G791">
            <v>800099102</v>
          </cell>
          <cell r="H791" t="str">
            <v>NARIÑO</v>
          </cell>
          <cell r="I791">
            <v>1</v>
          </cell>
          <cell r="J791"/>
          <cell r="K791"/>
          <cell r="L791"/>
          <cell r="M791">
            <v>363044935</v>
          </cell>
          <cell r="N791"/>
          <cell r="O791">
            <v>363044935</v>
          </cell>
          <cell r="P791">
            <v>30253745</v>
          </cell>
          <cell r="Q791">
            <v>60507490</v>
          </cell>
        </row>
        <row r="792">
          <cell r="A792">
            <v>52405</v>
          </cell>
          <cell r="B792" t="str">
            <v>52405</v>
          </cell>
          <cell r="C792" t="str">
            <v>NARIÑO</v>
          </cell>
          <cell r="D792" t="str">
            <v>A-03-03-05-001-002-21</v>
          </cell>
          <cell r="E792" t="str">
            <v>LEIVA</v>
          </cell>
          <cell r="F792" t="str">
            <v>8000191115</v>
          </cell>
          <cell r="G792">
            <v>800019111</v>
          </cell>
          <cell r="H792" t="str">
            <v>NARIÑO</v>
          </cell>
          <cell r="I792">
            <v>1</v>
          </cell>
          <cell r="J792"/>
          <cell r="K792"/>
          <cell r="L792"/>
          <cell r="M792">
            <v>154664411</v>
          </cell>
          <cell r="N792"/>
          <cell r="O792">
            <v>154664411</v>
          </cell>
          <cell r="P792">
            <v>12888701</v>
          </cell>
          <cell r="Q792">
            <v>25777402</v>
          </cell>
        </row>
        <row r="793">
          <cell r="A793">
            <v>52411</v>
          </cell>
          <cell r="B793" t="str">
            <v>52411</v>
          </cell>
          <cell r="C793" t="str">
            <v>NARIÑO</v>
          </cell>
          <cell r="D793" t="str">
            <v>A-03-03-05-001-002-21</v>
          </cell>
          <cell r="E793" t="str">
            <v>LINARES</v>
          </cell>
          <cell r="F793" t="str">
            <v>8000991052</v>
          </cell>
          <cell r="G793">
            <v>800099105</v>
          </cell>
          <cell r="H793" t="str">
            <v>NARIÑO</v>
          </cell>
          <cell r="I793">
            <v>1</v>
          </cell>
          <cell r="J793"/>
          <cell r="K793"/>
          <cell r="L793"/>
          <cell r="M793">
            <v>95710115</v>
          </cell>
          <cell r="N793"/>
          <cell r="O793">
            <v>95710115</v>
          </cell>
          <cell r="P793">
            <v>7975843</v>
          </cell>
          <cell r="Q793">
            <v>15951686</v>
          </cell>
        </row>
        <row r="794">
          <cell r="A794">
            <v>52418</v>
          </cell>
          <cell r="B794" t="str">
            <v>52418</v>
          </cell>
          <cell r="C794" t="str">
            <v>NARIÑO</v>
          </cell>
          <cell r="D794" t="str">
            <v>A-03-03-05-001-002-21</v>
          </cell>
          <cell r="E794" t="str">
            <v>LOS ANDES</v>
          </cell>
          <cell r="F794" t="str">
            <v>8000191122</v>
          </cell>
          <cell r="G794">
            <v>800019112</v>
          </cell>
          <cell r="H794" t="str">
            <v>NARIÑO</v>
          </cell>
          <cell r="I794">
            <v>1</v>
          </cell>
          <cell r="J794"/>
          <cell r="K794"/>
          <cell r="L794"/>
          <cell r="M794">
            <v>155415063</v>
          </cell>
          <cell r="N794"/>
          <cell r="O794">
            <v>155415063</v>
          </cell>
          <cell r="P794">
            <v>12951255</v>
          </cell>
          <cell r="Q794">
            <v>25902510</v>
          </cell>
        </row>
        <row r="795">
          <cell r="A795">
            <v>52427</v>
          </cell>
          <cell r="B795" t="str">
            <v>52427</v>
          </cell>
          <cell r="C795" t="str">
            <v>NARIÑO</v>
          </cell>
          <cell r="D795" t="str">
            <v>A-03-03-05-001-002-21</v>
          </cell>
          <cell r="E795" t="str">
            <v>MAGUI-PAYAN</v>
          </cell>
          <cell r="F795" t="str">
            <v>8000991061</v>
          </cell>
          <cell r="G795">
            <v>800099106</v>
          </cell>
          <cell r="H795" t="str">
            <v>NARIÑO</v>
          </cell>
          <cell r="I795">
            <v>1</v>
          </cell>
          <cell r="J795"/>
          <cell r="K795"/>
          <cell r="L795"/>
          <cell r="M795">
            <v>517471711</v>
          </cell>
          <cell r="N795"/>
          <cell r="O795">
            <v>517471711</v>
          </cell>
          <cell r="P795">
            <v>43122643</v>
          </cell>
          <cell r="Q795">
            <v>86245286</v>
          </cell>
        </row>
        <row r="796">
          <cell r="A796">
            <v>52435</v>
          </cell>
          <cell r="B796" t="str">
            <v>52435</v>
          </cell>
          <cell r="C796" t="str">
            <v>NARIÑO</v>
          </cell>
          <cell r="D796" t="str">
            <v>A-03-03-05-001-002-21</v>
          </cell>
          <cell r="E796" t="str">
            <v>MALLAMA</v>
          </cell>
          <cell r="F796" t="str">
            <v>8000991084</v>
          </cell>
          <cell r="G796">
            <v>800099108</v>
          </cell>
          <cell r="H796" t="str">
            <v>NARIÑO</v>
          </cell>
          <cell r="I796">
            <v>1</v>
          </cell>
          <cell r="J796"/>
          <cell r="K796"/>
          <cell r="L796"/>
          <cell r="M796">
            <v>95697513</v>
          </cell>
          <cell r="N796"/>
          <cell r="O796">
            <v>95697513</v>
          </cell>
          <cell r="P796">
            <v>7974793</v>
          </cell>
          <cell r="Q796">
            <v>15949586</v>
          </cell>
        </row>
        <row r="797">
          <cell r="A797">
            <v>52473</v>
          </cell>
          <cell r="B797" t="str">
            <v>52473</v>
          </cell>
          <cell r="C797" t="str">
            <v>NARIÑO</v>
          </cell>
          <cell r="D797" t="str">
            <v>A-03-03-05-001-002-21</v>
          </cell>
          <cell r="E797" t="str">
            <v>MOSQUERA</v>
          </cell>
          <cell r="F797" t="str">
            <v>8000991117</v>
          </cell>
          <cell r="G797">
            <v>800099111</v>
          </cell>
          <cell r="H797" t="str">
            <v>NARIÑO</v>
          </cell>
          <cell r="I797">
            <v>1</v>
          </cell>
          <cell r="J797"/>
          <cell r="K797" t="str">
            <v>No. 3446 del 25-10-2017</v>
          </cell>
          <cell r="L797" t="str">
            <v>No. 1169 del 30-04-2018</v>
          </cell>
          <cell r="M797">
            <v>310597231</v>
          </cell>
          <cell r="N797"/>
          <cell r="O797">
            <v>310597231</v>
          </cell>
          <cell r="P797">
            <v>25883103</v>
          </cell>
          <cell r="Q797">
            <v>51766206</v>
          </cell>
        </row>
        <row r="798">
          <cell r="A798">
            <v>52480</v>
          </cell>
          <cell r="B798" t="str">
            <v>52480</v>
          </cell>
          <cell r="C798" t="str">
            <v>NARIÑO</v>
          </cell>
          <cell r="D798" t="str">
            <v>A-03-03-05-001-002-21</v>
          </cell>
          <cell r="E798" t="str">
            <v>NARIÑO</v>
          </cell>
          <cell r="F798" t="str">
            <v>8140037344</v>
          </cell>
          <cell r="G798">
            <v>814003734</v>
          </cell>
          <cell r="H798" t="str">
            <v>NARIÑO</v>
          </cell>
          <cell r="I798">
            <v>1</v>
          </cell>
          <cell r="J798"/>
          <cell r="K798"/>
          <cell r="L798"/>
          <cell r="M798">
            <v>46690524</v>
          </cell>
          <cell r="N798"/>
          <cell r="O798">
            <v>46690524</v>
          </cell>
          <cell r="P798">
            <v>3890877</v>
          </cell>
          <cell r="Q798">
            <v>7781754</v>
          </cell>
        </row>
        <row r="799">
          <cell r="A799">
            <v>52490</v>
          </cell>
          <cell r="B799" t="str">
            <v>52490</v>
          </cell>
          <cell r="C799" t="str">
            <v>NARIÑO</v>
          </cell>
          <cell r="D799" t="str">
            <v>A-03-03-05-001-002-21</v>
          </cell>
          <cell r="E799" t="str">
            <v>OLAYA HERRERA</v>
          </cell>
          <cell r="F799" t="str">
            <v>8000991131</v>
          </cell>
          <cell r="G799">
            <v>800099113</v>
          </cell>
          <cell r="H799" t="str">
            <v>NARIÑO</v>
          </cell>
          <cell r="I799">
            <v>1</v>
          </cell>
          <cell r="J799"/>
          <cell r="K799"/>
          <cell r="L799"/>
          <cell r="M799">
            <v>948339503</v>
          </cell>
          <cell r="N799"/>
          <cell r="O799">
            <v>948339503</v>
          </cell>
          <cell r="P799">
            <v>79028292</v>
          </cell>
          <cell r="Q799">
            <v>158056584</v>
          </cell>
        </row>
        <row r="800">
          <cell r="A800">
            <v>52506</v>
          </cell>
          <cell r="B800" t="str">
            <v>52506</v>
          </cell>
          <cell r="C800" t="str">
            <v>NARIÑO</v>
          </cell>
          <cell r="D800" t="str">
            <v>A-03-03-05-001-002-21</v>
          </cell>
          <cell r="E800" t="str">
            <v>OSPINA</v>
          </cell>
          <cell r="F800" t="str">
            <v>8000991156</v>
          </cell>
          <cell r="G800">
            <v>800099115</v>
          </cell>
          <cell r="H800" t="str">
            <v>NARIÑO</v>
          </cell>
          <cell r="I800">
            <v>1</v>
          </cell>
          <cell r="J800"/>
          <cell r="K800"/>
          <cell r="L800"/>
          <cell r="M800">
            <v>68611037</v>
          </cell>
          <cell r="N800"/>
          <cell r="O800">
            <v>68611037</v>
          </cell>
          <cell r="P800">
            <v>5717586</v>
          </cell>
          <cell r="Q800">
            <v>11435172</v>
          </cell>
        </row>
        <row r="801">
          <cell r="A801">
            <v>52520</v>
          </cell>
          <cell r="B801" t="str">
            <v>52520</v>
          </cell>
          <cell r="C801" t="str">
            <v>NARIÑO</v>
          </cell>
          <cell r="D801" t="str">
            <v>A-03-03-05-001-002-21</v>
          </cell>
          <cell r="E801" t="str">
            <v>FRANCISCO PIZARRO</v>
          </cell>
          <cell r="F801" t="str">
            <v>8000990853</v>
          </cell>
          <cell r="G801">
            <v>800099085</v>
          </cell>
          <cell r="H801" t="str">
            <v>NARIÑO</v>
          </cell>
          <cell r="I801">
            <v>1</v>
          </cell>
          <cell r="J801"/>
          <cell r="K801"/>
          <cell r="L801"/>
          <cell r="M801">
            <v>217371239</v>
          </cell>
          <cell r="N801"/>
          <cell r="O801">
            <v>217371239</v>
          </cell>
          <cell r="P801">
            <v>18114270</v>
          </cell>
          <cell r="Q801">
            <v>36228540</v>
          </cell>
        </row>
        <row r="802">
          <cell r="A802">
            <v>52540</v>
          </cell>
          <cell r="B802" t="str">
            <v>52540</v>
          </cell>
          <cell r="C802" t="str">
            <v>NARIÑO</v>
          </cell>
          <cell r="D802" t="str">
            <v>A-03-03-05-001-002-21</v>
          </cell>
          <cell r="E802" t="str">
            <v>POLICARPA</v>
          </cell>
          <cell r="F802" t="str">
            <v>8000203249</v>
          </cell>
          <cell r="G802">
            <v>800020324</v>
          </cell>
          <cell r="H802" t="str">
            <v>NARIÑO</v>
          </cell>
          <cell r="I802">
            <v>1</v>
          </cell>
          <cell r="J802"/>
          <cell r="K802"/>
          <cell r="L802"/>
          <cell r="M802">
            <v>161104251</v>
          </cell>
          <cell r="N802"/>
          <cell r="O802">
            <v>161104251</v>
          </cell>
          <cell r="P802">
            <v>13425354</v>
          </cell>
          <cell r="Q802">
            <v>26850708</v>
          </cell>
        </row>
        <row r="803">
          <cell r="A803">
            <v>52560</v>
          </cell>
          <cell r="B803" t="str">
            <v>52560</v>
          </cell>
          <cell r="C803" t="str">
            <v>NARIÑO</v>
          </cell>
          <cell r="D803" t="str">
            <v>A-03-03-05-001-002-21</v>
          </cell>
          <cell r="E803" t="str">
            <v>POTOSI</v>
          </cell>
          <cell r="F803" t="str">
            <v>8000372324</v>
          </cell>
          <cell r="G803">
            <v>800037232</v>
          </cell>
          <cell r="H803" t="str">
            <v>NARIÑO</v>
          </cell>
          <cell r="I803">
            <v>1</v>
          </cell>
          <cell r="J803"/>
          <cell r="K803"/>
          <cell r="L803"/>
          <cell r="M803">
            <v>147809125</v>
          </cell>
          <cell r="N803"/>
          <cell r="O803">
            <v>147809125</v>
          </cell>
          <cell r="P803">
            <v>12317427</v>
          </cell>
          <cell r="Q803">
            <v>24634854</v>
          </cell>
        </row>
        <row r="804">
          <cell r="A804">
            <v>52565</v>
          </cell>
          <cell r="B804" t="str">
            <v>52565</v>
          </cell>
          <cell r="C804" t="str">
            <v>NARIÑO</v>
          </cell>
          <cell r="D804" t="str">
            <v>A-03-03-05-001-002-21</v>
          </cell>
          <cell r="E804" t="str">
            <v>PROVIDENCIA</v>
          </cell>
          <cell r="F804" t="str">
            <v>8002224989</v>
          </cell>
          <cell r="G804">
            <v>800222498</v>
          </cell>
          <cell r="H804" t="str">
            <v>NARIÑO</v>
          </cell>
          <cell r="I804">
            <v>1</v>
          </cell>
          <cell r="J804"/>
          <cell r="K804"/>
          <cell r="L804"/>
          <cell r="M804">
            <v>67607366</v>
          </cell>
          <cell r="N804"/>
          <cell r="O804">
            <v>67607366</v>
          </cell>
          <cell r="P804">
            <v>5633947</v>
          </cell>
          <cell r="Q804">
            <v>11267894</v>
          </cell>
        </row>
        <row r="805">
          <cell r="A805">
            <v>52573</v>
          </cell>
          <cell r="B805" t="str">
            <v>52573</v>
          </cell>
          <cell r="C805" t="str">
            <v>NARIÑO</v>
          </cell>
          <cell r="D805" t="str">
            <v>A-03-03-05-001-002-21</v>
          </cell>
          <cell r="E805" t="str">
            <v>PUERRES</v>
          </cell>
          <cell r="F805">
            <v>8000991188</v>
          </cell>
          <cell r="G805">
            <v>800099118</v>
          </cell>
          <cell r="H805" t="str">
            <v>NARIÑO</v>
          </cell>
          <cell r="I805">
            <v>1</v>
          </cell>
          <cell r="J805"/>
          <cell r="K805"/>
          <cell r="L805"/>
          <cell r="M805">
            <v>98595129</v>
          </cell>
          <cell r="N805"/>
          <cell r="O805">
            <v>98595129</v>
          </cell>
          <cell r="P805">
            <v>8216261</v>
          </cell>
          <cell r="Q805">
            <v>16432522</v>
          </cell>
        </row>
        <row r="806">
          <cell r="A806">
            <v>52585</v>
          </cell>
          <cell r="B806" t="str">
            <v>52585</v>
          </cell>
          <cell r="C806" t="str">
            <v>NARIÑO</v>
          </cell>
          <cell r="D806" t="str">
            <v>A-03-03-05-001-002-21</v>
          </cell>
          <cell r="E806" t="str">
            <v>PUPIALES</v>
          </cell>
          <cell r="F806">
            <v>8000991228</v>
          </cell>
          <cell r="G806">
            <v>800099122</v>
          </cell>
          <cell r="H806" t="str">
            <v>NARIÑO</v>
          </cell>
          <cell r="I806">
            <v>1</v>
          </cell>
          <cell r="J806"/>
          <cell r="K806"/>
          <cell r="L806"/>
          <cell r="M806">
            <v>208219751</v>
          </cell>
          <cell r="N806"/>
          <cell r="O806">
            <v>208219751</v>
          </cell>
          <cell r="P806">
            <v>17351646</v>
          </cell>
          <cell r="Q806">
            <v>34703292</v>
          </cell>
        </row>
        <row r="807">
          <cell r="A807">
            <v>52612</v>
          </cell>
          <cell r="B807" t="str">
            <v>52612</v>
          </cell>
          <cell r="C807" t="str">
            <v>NARIÑO</v>
          </cell>
          <cell r="D807" t="str">
            <v>A-03-03-05-001-002-21</v>
          </cell>
          <cell r="E807" t="str">
            <v>RICAURTE</v>
          </cell>
          <cell r="F807">
            <v>8000991274</v>
          </cell>
          <cell r="G807">
            <v>800099127</v>
          </cell>
          <cell r="H807" t="str">
            <v>NARIÑO</v>
          </cell>
          <cell r="I807">
            <v>1</v>
          </cell>
          <cell r="J807"/>
          <cell r="K807"/>
          <cell r="L807"/>
          <cell r="M807">
            <v>662137327</v>
          </cell>
          <cell r="N807"/>
          <cell r="O807">
            <v>662137327</v>
          </cell>
          <cell r="P807">
            <v>55178111</v>
          </cell>
          <cell r="Q807">
            <v>110356222</v>
          </cell>
        </row>
        <row r="808">
          <cell r="A808">
            <v>52621</v>
          </cell>
          <cell r="B808" t="str">
            <v>52621</v>
          </cell>
          <cell r="C808" t="str">
            <v>NARIÑO</v>
          </cell>
          <cell r="D808" t="str">
            <v>A-03-03-05-001-002-21</v>
          </cell>
          <cell r="E808" t="str">
            <v>ROBERTO PAYAN</v>
          </cell>
          <cell r="F808">
            <v>8000991321</v>
          </cell>
          <cell r="G808">
            <v>800099132</v>
          </cell>
          <cell r="H808" t="str">
            <v>NARIÑO</v>
          </cell>
          <cell r="I808">
            <v>1</v>
          </cell>
          <cell r="J808"/>
          <cell r="K808"/>
          <cell r="L808"/>
          <cell r="M808">
            <v>359978087</v>
          </cell>
          <cell r="N808"/>
          <cell r="O808">
            <v>359978087</v>
          </cell>
          <cell r="P808">
            <v>29998174</v>
          </cell>
          <cell r="Q808">
            <v>59996348</v>
          </cell>
        </row>
        <row r="809">
          <cell r="A809">
            <v>52678</v>
          </cell>
          <cell r="B809" t="str">
            <v>52678</v>
          </cell>
          <cell r="C809" t="str">
            <v>NARIÑO</v>
          </cell>
          <cell r="D809" t="str">
            <v>A-03-03-05-001-002-21</v>
          </cell>
          <cell r="E809" t="str">
            <v>SAMANIEGO</v>
          </cell>
          <cell r="F809">
            <v>8000991360</v>
          </cell>
          <cell r="G809">
            <v>800099136</v>
          </cell>
          <cell r="H809" t="str">
            <v>NARIÑO</v>
          </cell>
          <cell r="I809">
            <v>1</v>
          </cell>
          <cell r="J809"/>
          <cell r="K809"/>
          <cell r="L809"/>
          <cell r="M809">
            <v>359247283</v>
          </cell>
          <cell r="N809"/>
          <cell r="O809">
            <v>359247283</v>
          </cell>
          <cell r="P809">
            <v>29937274</v>
          </cell>
          <cell r="Q809">
            <v>59874548</v>
          </cell>
        </row>
        <row r="810">
          <cell r="A810">
            <v>52683</v>
          </cell>
          <cell r="B810" t="str">
            <v>52683</v>
          </cell>
          <cell r="C810" t="str">
            <v>NARIÑO</v>
          </cell>
          <cell r="D810" t="str">
            <v>A-03-03-05-001-002-21</v>
          </cell>
          <cell r="E810" t="str">
            <v>SANDONA</v>
          </cell>
          <cell r="F810">
            <v>8000991385</v>
          </cell>
          <cell r="G810">
            <v>800099138</v>
          </cell>
          <cell r="H810" t="str">
            <v>NARIÑO</v>
          </cell>
          <cell r="I810">
            <v>1</v>
          </cell>
          <cell r="J810"/>
          <cell r="K810"/>
          <cell r="L810"/>
          <cell r="M810">
            <v>225225007</v>
          </cell>
          <cell r="N810"/>
          <cell r="O810">
            <v>225225007</v>
          </cell>
          <cell r="P810">
            <v>18768751</v>
          </cell>
          <cell r="Q810">
            <v>37537502</v>
          </cell>
        </row>
        <row r="811">
          <cell r="A811">
            <v>52685</v>
          </cell>
          <cell r="B811" t="str">
            <v>52685</v>
          </cell>
          <cell r="C811" t="str">
            <v>NARIÑO</v>
          </cell>
          <cell r="D811" t="str">
            <v>A-03-03-05-001-002-21</v>
          </cell>
          <cell r="E811" t="str">
            <v>SAN BERNARDO</v>
          </cell>
          <cell r="F811">
            <v>8001930318</v>
          </cell>
          <cell r="G811">
            <v>800193031</v>
          </cell>
          <cell r="H811" t="str">
            <v>NARIÑO</v>
          </cell>
          <cell r="I811">
            <v>1</v>
          </cell>
          <cell r="J811"/>
          <cell r="K811"/>
          <cell r="L811"/>
          <cell r="M811">
            <v>84438609</v>
          </cell>
          <cell r="N811"/>
          <cell r="O811">
            <v>84438609</v>
          </cell>
          <cell r="P811">
            <v>7036551</v>
          </cell>
          <cell r="Q811">
            <v>14073102</v>
          </cell>
        </row>
        <row r="812">
          <cell r="A812">
            <v>52687</v>
          </cell>
          <cell r="B812" t="str">
            <v>52687</v>
          </cell>
          <cell r="C812" t="str">
            <v>NARIÑO</v>
          </cell>
          <cell r="D812" t="str">
            <v>A-03-03-05-001-002-21</v>
          </cell>
          <cell r="E812" t="str">
            <v>SAN LORENZO</v>
          </cell>
          <cell r="F812">
            <v>8000991425</v>
          </cell>
          <cell r="G812">
            <v>800099142</v>
          </cell>
          <cell r="H812" t="str">
            <v>NARIÑO</v>
          </cell>
          <cell r="I812">
            <v>1</v>
          </cell>
          <cell r="J812"/>
          <cell r="K812"/>
          <cell r="L812"/>
          <cell r="M812">
            <v>234527751</v>
          </cell>
          <cell r="N812"/>
          <cell r="O812">
            <v>234527751</v>
          </cell>
          <cell r="P812">
            <v>19543979</v>
          </cell>
          <cell r="Q812">
            <v>39087958</v>
          </cell>
        </row>
        <row r="813">
          <cell r="A813">
            <v>52693</v>
          </cell>
          <cell r="B813" t="str">
            <v>52693</v>
          </cell>
          <cell r="C813" t="str">
            <v>NARIÑO</v>
          </cell>
          <cell r="D813" t="str">
            <v>A-03-03-05-001-002-21</v>
          </cell>
          <cell r="E813" t="str">
            <v>SAN PABLO</v>
          </cell>
          <cell r="F813">
            <v>8000991432</v>
          </cell>
          <cell r="G813">
            <v>800099143</v>
          </cell>
          <cell r="H813" t="str">
            <v>NARIÑO</v>
          </cell>
          <cell r="I813">
            <v>1</v>
          </cell>
          <cell r="J813"/>
          <cell r="K813"/>
          <cell r="L813"/>
          <cell r="M813">
            <v>159423157</v>
          </cell>
          <cell r="N813"/>
          <cell r="O813">
            <v>159423157</v>
          </cell>
          <cell r="P813">
            <v>13285263</v>
          </cell>
          <cell r="Q813">
            <v>26570526</v>
          </cell>
        </row>
        <row r="814">
          <cell r="A814">
            <v>52694</v>
          </cell>
          <cell r="B814" t="str">
            <v>52694</v>
          </cell>
          <cell r="C814" t="str">
            <v>NARIÑO</v>
          </cell>
          <cell r="D814" t="str">
            <v>A-03-03-05-001-002-21</v>
          </cell>
          <cell r="E814" t="str">
            <v>SAN PEDRO DE CARTAGO</v>
          </cell>
          <cell r="F814">
            <v>8001487203</v>
          </cell>
          <cell r="G814">
            <v>800148720</v>
          </cell>
          <cell r="H814" t="str">
            <v>NARIÑO</v>
          </cell>
          <cell r="I814">
            <v>1</v>
          </cell>
          <cell r="J814"/>
          <cell r="K814"/>
          <cell r="L814"/>
          <cell r="M814">
            <v>92386857</v>
          </cell>
          <cell r="N814"/>
          <cell r="O814">
            <v>92386857</v>
          </cell>
          <cell r="P814">
            <v>7698905</v>
          </cell>
          <cell r="Q814">
            <v>15397810</v>
          </cell>
        </row>
        <row r="815">
          <cell r="A815">
            <v>52696</v>
          </cell>
          <cell r="B815" t="str">
            <v>52696</v>
          </cell>
          <cell r="C815" t="str">
            <v>NARIÑO</v>
          </cell>
          <cell r="D815" t="str">
            <v>A-03-03-05-001-002-21</v>
          </cell>
          <cell r="E815" t="str">
            <v>SANTA BARBARA</v>
          </cell>
          <cell r="F815">
            <v>8000991471</v>
          </cell>
          <cell r="G815">
            <v>800099147</v>
          </cell>
          <cell r="H815" t="str">
            <v>NARIÑO</v>
          </cell>
          <cell r="I815">
            <v>1</v>
          </cell>
          <cell r="J815"/>
          <cell r="K815" t="str">
            <v>No. 3446 del 25-10-2017</v>
          </cell>
          <cell r="L815" t="str">
            <v>No. 1170 del 30-04-2018</v>
          </cell>
          <cell r="M815">
            <v>433076411</v>
          </cell>
          <cell r="N815"/>
          <cell r="O815">
            <v>433076411</v>
          </cell>
          <cell r="P815">
            <v>36089701</v>
          </cell>
          <cell r="Q815">
            <v>72179402</v>
          </cell>
        </row>
        <row r="816">
          <cell r="A816">
            <v>52699</v>
          </cell>
          <cell r="B816" t="str">
            <v>52699</v>
          </cell>
          <cell r="C816" t="str">
            <v>NARIÑO</v>
          </cell>
          <cell r="D816" t="str">
            <v>A-03-03-05-001-002-21</v>
          </cell>
          <cell r="E816" t="str">
            <v>SANTACRUZ</v>
          </cell>
          <cell r="F816">
            <v>8000196850</v>
          </cell>
          <cell r="G816">
            <v>800019685</v>
          </cell>
          <cell r="H816" t="str">
            <v>NARIÑO</v>
          </cell>
          <cell r="I816">
            <v>1</v>
          </cell>
          <cell r="J816"/>
          <cell r="K816"/>
          <cell r="L816"/>
          <cell r="M816">
            <v>161326679</v>
          </cell>
          <cell r="N816"/>
          <cell r="O816">
            <v>161326679</v>
          </cell>
          <cell r="P816">
            <v>13443890</v>
          </cell>
          <cell r="Q816">
            <v>26887780</v>
          </cell>
        </row>
        <row r="817">
          <cell r="A817">
            <v>52720</v>
          </cell>
          <cell r="B817" t="str">
            <v>52720</v>
          </cell>
          <cell r="C817" t="str">
            <v>NARIÑO</v>
          </cell>
          <cell r="D817" t="str">
            <v>A-03-03-05-001-002-21</v>
          </cell>
          <cell r="E817" t="str">
            <v>SAPUYES</v>
          </cell>
          <cell r="F817">
            <v>8000991496</v>
          </cell>
          <cell r="G817">
            <v>800099149</v>
          </cell>
          <cell r="H817" t="str">
            <v>NARIÑO</v>
          </cell>
          <cell r="I817">
            <v>1</v>
          </cell>
          <cell r="J817"/>
          <cell r="K817"/>
          <cell r="L817"/>
          <cell r="M817">
            <v>93314441</v>
          </cell>
          <cell r="N817"/>
          <cell r="O817">
            <v>93314441</v>
          </cell>
          <cell r="P817">
            <v>7776203</v>
          </cell>
          <cell r="Q817">
            <v>15552406</v>
          </cell>
        </row>
        <row r="818">
          <cell r="A818">
            <v>52786</v>
          </cell>
          <cell r="B818" t="str">
            <v>52786</v>
          </cell>
          <cell r="C818" t="str">
            <v>NARIÑO</v>
          </cell>
          <cell r="D818" t="str">
            <v>A-03-03-05-001-002-21</v>
          </cell>
          <cell r="E818" t="str">
            <v>TAMINANGO</v>
          </cell>
          <cell r="F818">
            <v>8000249776</v>
          </cell>
          <cell r="G818">
            <v>800024977</v>
          </cell>
          <cell r="H818" t="str">
            <v>NARIÑO</v>
          </cell>
          <cell r="I818">
            <v>1</v>
          </cell>
          <cell r="J818"/>
          <cell r="K818"/>
          <cell r="L818"/>
          <cell r="M818">
            <v>190523283</v>
          </cell>
          <cell r="N818"/>
          <cell r="O818">
            <v>190523283</v>
          </cell>
          <cell r="P818">
            <v>15876940</v>
          </cell>
          <cell r="Q818">
            <v>31753880</v>
          </cell>
        </row>
        <row r="819">
          <cell r="A819">
            <v>52788</v>
          </cell>
          <cell r="B819" t="str">
            <v>52788</v>
          </cell>
          <cell r="C819" t="str">
            <v>NARIÑO</v>
          </cell>
          <cell r="D819" t="str">
            <v>A-03-03-05-001-002-21</v>
          </cell>
          <cell r="E819" t="str">
            <v>TANGUA</v>
          </cell>
          <cell r="F819">
            <v>8000991511</v>
          </cell>
          <cell r="G819">
            <v>800099151</v>
          </cell>
          <cell r="H819" t="str">
            <v>NARIÑO</v>
          </cell>
          <cell r="I819">
            <v>1</v>
          </cell>
          <cell r="J819"/>
          <cell r="K819"/>
          <cell r="L819"/>
          <cell r="M819">
            <v>125468357</v>
          </cell>
          <cell r="N819"/>
          <cell r="O819">
            <v>125468357</v>
          </cell>
          <cell r="P819">
            <v>10455696</v>
          </cell>
          <cell r="Q819">
            <v>20911392</v>
          </cell>
        </row>
        <row r="820">
          <cell r="A820">
            <v>52838</v>
          </cell>
          <cell r="B820" t="str">
            <v>52838</v>
          </cell>
          <cell r="C820" t="str">
            <v>NARIÑO</v>
          </cell>
          <cell r="D820" t="str">
            <v>A-03-03-05-001-002-21</v>
          </cell>
          <cell r="E820" t="str">
            <v>TUQUERRES</v>
          </cell>
          <cell r="F820">
            <v>8000991529</v>
          </cell>
          <cell r="G820">
            <v>800099152</v>
          </cell>
          <cell r="H820" t="str">
            <v>NARIÑO</v>
          </cell>
          <cell r="I820">
            <v>1</v>
          </cell>
          <cell r="J820"/>
          <cell r="K820"/>
          <cell r="L820"/>
          <cell r="M820">
            <v>471965415</v>
          </cell>
          <cell r="N820"/>
          <cell r="O820">
            <v>471965415</v>
          </cell>
          <cell r="P820">
            <v>39330451</v>
          </cell>
          <cell r="Q820">
            <v>78660902</v>
          </cell>
        </row>
        <row r="821">
          <cell r="A821">
            <v>52885</v>
          </cell>
          <cell r="B821" t="str">
            <v>52885</v>
          </cell>
          <cell r="C821" t="str">
            <v>NARIÑO</v>
          </cell>
          <cell r="D821" t="str">
            <v>A-03-03-05-001-002-21</v>
          </cell>
          <cell r="E821" t="str">
            <v>YACUANQUER</v>
          </cell>
          <cell r="F821">
            <v>8000991536</v>
          </cell>
          <cell r="G821">
            <v>800099153</v>
          </cell>
          <cell r="H821" t="str">
            <v>NARIÑO</v>
          </cell>
          <cell r="I821">
            <v>1</v>
          </cell>
          <cell r="J821"/>
          <cell r="K821"/>
          <cell r="L821"/>
          <cell r="M821">
            <v>111377379</v>
          </cell>
          <cell r="N821"/>
          <cell r="O821">
            <v>111377379</v>
          </cell>
          <cell r="P821">
            <v>9281448</v>
          </cell>
          <cell r="Q821">
            <v>18562896</v>
          </cell>
        </row>
        <row r="822">
          <cell r="A822">
            <v>52001</v>
          </cell>
          <cell r="B822" t="str">
            <v>52001</v>
          </cell>
          <cell r="C822" t="str">
            <v>NARIÑO</v>
          </cell>
          <cell r="D822" t="str">
            <v>A-03-03-05-001-002-65</v>
          </cell>
          <cell r="E822" t="str">
            <v>PASTO</v>
          </cell>
          <cell r="F822">
            <v>8912800003</v>
          </cell>
          <cell r="G822">
            <v>891280000</v>
          </cell>
          <cell r="H822" t="str">
            <v>PASTO</v>
          </cell>
          <cell r="I822">
            <v>1</v>
          </cell>
          <cell r="J822" t="str">
            <v>CERTIFICADO</v>
          </cell>
          <cell r="K822" t="str">
            <v>No. 4278 del 20-11-2019</v>
          </cell>
          <cell r="L822" t="str">
            <v>Resol. 628 del 21/02/2020</v>
          </cell>
          <cell r="M822">
            <v>2847153055</v>
          </cell>
          <cell r="N822"/>
          <cell r="O822">
            <v>2847153055</v>
          </cell>
          <cell r="P822">
            <v>237262755</v>
          </cell>
          <cell r="Q822">
            <v>474525510</v>
          </cell>
        </row>
        <row r="823">
          <cell r="A823">
            <v>52356</v>
          </cell>
          <cell r="B823" t="str">
            <v>52356</v>
          </cell>
          <cell r="C823" t="str">
            <v>NARIÑO</v>
          </cell>
          <cell r="D823" t="str">
            <v>A-03-03-05-001-002-89</v>
          </cell>
          <cell r="E823" t="str">
            <v>IPIALES</v>
          </cell>
          <cell r="F823" t="str">
            <v>8000990957</v>
          </cell>
          <cell r="G823">
            <v>800099095</v>
          </cell>
          <cell r="H823" t="str">
            <v>IPIALES</v>
          </cell>
          <cell r="I823">
            <v>2</v>
          </cell>
          <cell r="J823" t="str">
            <v>CERTIFICADO</v>
          </cell>
          <cell r="K823" t="str">
            <v>No. 2013 del 11-07-2018</v>
          </cell>
          <cell r="L823" t="str">
            <v xml:space="preserve">No. 1047 del 28-04-2020-parcial hasta abirl </v>
          </cell>
          <cell r="M823">
            <v>1403605311</v>
          </cell>
          <cell r="N823"/>
          <cell r="O823">
            <v>1403605311</v>
          </cell>
          <cell r="P823">
            <v>116967109</v>
          </cell>
          <cell r="Q823"/>
        </row>
        <row r="824">
          <cell r="A824">
            <v>52835</v>
          </cell>
          <cell r="B824" t="str">
            <v>52835</v>
          </cell>
          <cell r="C824" t="str">
            <v>NARIÑO</v>
          </cell>
          <cell r="D824" t="str">
            <v>A-03-03-05-001-002-74</v>
          </cell>
          <cell r="E824" t="str">
            <v>TUMACO</v>
          </cell>
          <cell r="F824">
            <v>8912009162</v>
          </cell>
          <cell r="G824">
            <v>891200916</v>
          </cell>
          <cell r="H824" t="str">
            <v>TUMACO</v>
          </cell>
          <cell r="I824">
            <v>1</v>
          </cell>
          <cell r="J824" t="str">
            <v>CERTIFICADO</v>
          </cell>
          <cell r="K824"/>
          <cell r="L824"/>
          <cell r="M824">
            <v>4004485695</v>
          </cell>
          <cell r="N824"/>
          <cell r="O824">
            <v>4004485695</v>
          </cell>
          <cell r="P824">
            <v>333707141</v>
          </cell>
          <cell r="Q824">
            <v>667414282</v>
          </cell>
        </row>
        <row r="825">
          <cell r="A825">
            <v>54003</v>
          </cell>
          <cell r="B825" t="str">
            <v>54003</v>
          </cell>
          <cell r="C825" t="str">
            <v>NORTE DE SANTANDER</v>
          </cell>
          <cell r="D825" t="str">
            <v>A-03-03-05-001-002-22</v>
          </cell>
          <cell r="E825" t="str">
            <v>ABREGO</v>
          </cell>
          <cell r="F825">
            <v>8905046120</v>
          </cell>
          <cell r="G825">
            <v>890504612</v>
          </cell>
          <cell r="H825" t="str">
            <v>NORTE DE SANTANDER</v>
          </cell>
          <cell r="I825">
            <v>1</v>
          </cell>
          <cell r="J825"/>
          <cell r="K825" t="str">
            <v>No. 4091 del 16-11-2016</v>
          </cell>
          <cell r="L825" t="str">
            <v>No. 1526 del 02-06-2017</v>
          </cell>
          <cell r="M825">
            <v>652697631</v>
          </cell>
          <cell r="N825"/>
          <cell r="O825">
            <v>652697631</v>
          </cell>
          <cell r="P825">
            <v>54391469</v>
          </cell>
          <cell r="Q825">
            <v>108782938</v>
          </cell>
        </row>
        <row r="826">
          <cell r="A826">
            <v>54051</v>
          </cell>
          <cell r="B826" t="str">
            <v>54051</v>
          </cell>
          <cell r="C826" t="str">
            <v>NORTE DE SANTANDER</v>
          </cell>
          <cell r="D826" t="str">
            <v>A-03-03-05-001-002-22</v>
          </cell>
          <cell r="E826" t="str">
            <v>ARBOLEDAS</v>
          </cell>
          <cell r="F826">
            <v>8905014367</v>
          </cell>
          <cell r="G826">
            <v>890501436</v>
          </cell>
          <cell r="H826" t="str">
            <v>NORTE DE SANTANDER</v>
          </cell>
          <cell r="I826">
            <v>1</v>
          </cell>
          <cell r="J826"/>
          <cell r="K826"/>
          <cell r="L826"/>
          <cell r="M826">
            <v>157973719</v>
          </cell>
          <cell r="N826"/>
          <cell r="O826">
            <v>157973719</v>
          </cell>
          <cell r="P826">
            <v>13164477</v>
          </cell>
          <cell r="Q826">
            <v>26328954</v>
          </cell>
        </row>
        <row r="827">
          <cell r="A827">
            <v>54099</v>
          </cell>
          <cell r="B827" t="str">
            <v>54099</v>
          </cell>
          <cell r="C827" t="str">
            <v>NORTE DE SANTANDER</v>
          </cell>
          <cell r="D827" t="str">
            <v>A-03-03-05-001-002-22</v>
          </cell>
          <cell r="E827" t="str">
            <v>BOCHALEMA</v>
          </cell>
          <cell r="F827">
            <v>8905056623</v>
          </cell>
          <cell r="G827">
            <v>890505662</v>
          </cell>
          <cell r="H827" t="str">
            <v>NORTE DE SANTANDER</v>
          </cell>
          <cell r="I827">
            <v>1</v>
          </cell>
          <cell r="J827"/>
          <cell r="K827"/>
          <cell r="L827"/>
          <cell r="M827">
            <v>105631275</v>
          </cell>
          <cell r="N827"/>
          <cell r="O827">
            <v>105631275</v>
          </cell>
          <cell r="P827">
            <v>8802606</v>
          </cell>
          <cell r="Q827">
            <v>17605212</v>
          </cell>
        </row>
        <row r="828">
          <cell r="A828">
            <v>54109</v>
          </cell>
          <cell r="B828" t="str">
            <v>54109</v>
          </cell>
          <cell r="C828" t="str">
            <v>NORTE DE SANTANDER</v>
          </cell>
          <cell r="D828" t="str">
            <v>A-03-03-05-001-002-22</v>
          </cell>
          <cell r="E828" t="str">
            <v>BUCARASICA</v>
          </cell>
          <cell r="F828">
            <v>8905034832</v>
          </cell>
          <cell r="G828">
            <v>890503483</v>
          </cell>
          <cell r="H828" t="str">
            <v>NORTE DE SANTANDER</v>
          </cell>
          <cell r="I828">
            <v>1</v>
          </cell>
          <cell r="J828"/>
          <cell r="K828"/>
          <cell r="L828"/>
          <cell r="M828">
            <v>114147063</v>
          </cell>
          <cell r="N828"/>
          <cell r="O828">
            <v>114147063</v>
          </cell>
          <cell r="P828">
            <v>9512255</v>
          </cell>
          <cell r="Q828">
            <v>19024510</v>
          </cell>
        </row>
        <row r="829">
          <cell r="A829">
            <v>54125</v>
          </cell>
          <cell r="B829" t="str">
            <v>54125</v>
          </cell>
          <cell r="C829" t="str">
            <v>NORTE DE SANTANDER</v>
          </cell>
          <cell r="D829" t="str">
            <v>A-03-03-05-001-002-22</v>
          </cell>
          <cell r="E829" t="str">
            <v>CACOTA</v>
          </cell>
          <cell r="F829">
            <v>8000992344</v>
          </cell>
          <cell r="G829">
            <v>800099234</v>
          </cell>
          <cell r="H829" t="str">
            <v>NORTE DE SANTANDER</v>
          </cell>
          <cell r="I829">
            <v>1</v>
          </cell>
          <cell r="J829"/>
          <cell r="K829"/>
          <cell r="L829"/>
          <cell r="M829">
            <v>47683522</v>
          </cell>
          <cell r="N829"/>
          <cell r="O829">
            <v>47683522</v>
          </cell>
          <cell r="P829">
            <v>3973627</v>
          </cell>
          <cell r="Q829">
            <v>7947254</v>
          </cell>
        </row>
        <row r="830">
          <cell r="A830">
            <v>54128</v>
          </cell>
          <cell r="B830" t="str">
            <v>54128</v>
          </cell>
          <cell r="C830" t="str">
            <v>NORTE DE SANTANDER</v>
          </cell>
          <cell r="D830" t="str">
            <v>A-03-03-05-001-002-22</v>
          </cell>
          <cell r="E830" t="str">
            <v>CACHIRA</v>
          </cell>
          <cell r="F830">
            <v>8905017766</v>
          </cell>
          <cell r="G830">
            <v>890501776</v>
          </cell>
          <cell r="H830" t="str">
            <v>NORTE DE SANTANDER</v>
          </cell>
          <cell r="I830">
            <v>1</v>
          </cell>
          <cell r="J830"/>
          <cell r="K830"/>
          <cell r="L830"/>
          <cell r="M830">
            <v>173211955</v>
          </cell>
          <cell r="N830"/>
          <cell r="O830">
            <v>173211955</v>
          </cell>
          <cell r="P830">
            <v>14434330</v>
          </cell>
          <cell r="Q830">
            <v>28868660</v>
          </cell>
        </row>
        <row r="831">
          <cell r="A831">
            <v>54172</v>
          </cell>
          <cell r="B831" t="str">
            <v>54172</v>
          </cell>
          <cell r="C831" t="str">
            <v>NORTE DE SANTANDER</v>
          </cell>
          <cell r="D831" t="str">
            <v>A-03-03-05-001-002-22</v>
          </cell>
          <cell r="E831" t="str">
            <v>CHINACOTA</v>
          </cell>
          <cell r="F831">
            <v>8905031060</v>
          </cell>
          <cell r="G831">
            <v>890503106</v>
          </cell>
          <cell r="H831" t="str">
            <v>NORTE DE SANTANDER</v>
          </cell>
          <cell r="I831">
            <v>1</v>
          </cell>
          <cell r="J831"/>
          <cell r="K831"/>
          <cell r="L831"/>
          <cell r="M831">
            <v>248609199</v>
          </cell>
          <cell r="N831"/>
          <cell r="O831">
            <v>248609199</v>
          </cell>
          <cell r="P831">
            <v>20717433</v>
          </cell>
          <cell r="Q831">
            <v>41434866</v>
          </cell>
        </row>
        <row r="832">
          <cell r="A832">
            <v>54174</v>
          </cell>
          <cell r="B832" t="str">
            <v>54174</v>
          </cell>
          <cell r="C832" t="str">
            <v>NORTE DE SANTANDER</v>
          </cell>
          <cell r="D832" t="str">
            <v>A-03-03-05-001-002-22</v>
          </cell>
          <cell r="E832" t="str">
            <v>CHITAGA</v>
          </cell>
          <cell r="F832">
            <v>8905014224</v>
          </cell>
          <cell r="G832">
            <v>890501422</v>
          </cell>
          <cell r="H832" t="str">
            <v>NORTE DE SANTANDER</v>
          </cell>
          <cell r="I832">
            <v>1</v>
          </cell>
          <cell r="J832"/>
          <cell r="K832"/>
          <cell r="L832"/>
          <cell r="M832">
            <v>216193219</v>
          </cell>
          <cell r="N832"/>
          <cell r="O832">
            <v>216193219</v>
          </cell>
          <cell r="P832">
            <v>18016102</v>
          </cell>
          <cell r="Q832">
            <v>36032204</v>
          </cell>
        </row>
        <row r="833">
          <cell r="A833">
            <v>54206</v>
          </cell>
          <cell r="B833" t="str">
            <v>54206</v>
          </cell>
          <cell r="C833" t="str">
            <v>NORTE DE SANTANDER</v>
          </cell>
          <cell r="D833" t="str">
            <v>A-03-03-05-001-002-22</v>
          </cell>
          <cell r="E833" t="str">
            <v>CONVENCION</v>
          </cell>
          <cell r="F833">
            <v>8000992369</v>
          </cell>
          <cell r="G833">
            <v>800099236</v>
          </cell>
          <cell r="H833" t="str">
            <v>NORTE DE SANTANDER</v>
          </cell>
          <cell r="I833">
            <v>1</v>
          </cell>
          <cell r="J833"/>
          <cell r="K833"/>
          <cell r="L833"/>
          <cell r="M833">
            <v>551862071</v>
          </cell>
          <cell r="N833"/>
          <cell r="O833">
            <v>551862071</v>
          </cell>
          <cell r="P833">
            <v>45988506</v>
          </cell>
          <cell r="Q833">
            <v>91977012</v>
          </cell>
        </row>
        <row r="834">
          <cell r="A834">
            <v>54223</v>
          </cell>
          <cell r="B834" t="str">
            <v>54223</v>
          </cell>
          <cell r="C834" t="str">
            <v>NORTE DE SANTANDER</v>
          </cell>
          <cell r="D834" t="str">
            <v>A-03-03-05-001-002-22</v>
          </cell>
          <cell r="E834" t="str">
            <v>CUCUTILLA</v>
          </cell>
          <cell r="F834">
            <v>8000132377</v>
          </cell>
          <cell r="G834">
            <v>800013237</v>
          </cell>
          <cell r="H834" t="str">
            <v>NORTE DE SANTANDER</v>
          </cell>
          <cell r="I834">
            <v>1</v>
          </cell>
          <cell r="J834"/>
          <cell r="K834"/>
          <cell r="L834"/>
          <cell r="M834">
            <v>136518919</v>
          </cell>
          <cell r="N834"/>
          <cell r="O834">
            <v>136518919</v>
          </cell>
          <cell r="P834">
            <v>11376577</v>
          </cell>
          <cell r="Q834">
            <v>22753154</v>
          </cell>
        </row>
        <row r="835">
          <cell r="A835">
            <v>54239</v>
          </cell>
          <cell r="B835" t="str">
            <v>54239</v>
          </cell>
          <cell r="C835" t="str">
            <v>NORTE DE SANTANDER</v>
          </cell>
          <cell r="D835" t="str">
            <v>A-03-03-05-001-002-22</v>
          </cell>
          <cell r="E835" t="str">
            <v>DURANIA</v>
          </cell>
          <cell r="F835">
            <v>8000992376</v>
          </cell>
          <cell r="G835">
            <v>800099237</v>
          </cell>
          <cell r="H835" t="str">
            <v>NORTE DE SANTANDER</v>
          </cell>
          <cell r="I835">
            <v>1</v>
          </cell>
          <cell r="J835"/>
          <cell r="K835"/>
          <cell r="L835"/>
          <cell r="M835">
            <v>72493254</v>
          </cell>
          <cell r="N835"/>
          <cell r="O835">
            <v>72493254</v>
          </cell>
          <cell r="P835">
            <v>6041105</v>
          </cell>
          <cell r="Q835">
            <v>12082210</v>
          </cell>
        </row>
        <row r="836">
          <cell r="A836">
            <v>54245</v>
          </cell>
          <cell r="B836" t="str">
            <v>54245</v>
          </cell>
          <cell r="C836" t="str">
            <v>NORTE DE SANTANDER</v>
          </cell>
          <cell r="D836" t="str">
            <v>A-03-03-05-001-002-22</v>
          </cell>
          <cell r="E836" t="str">
            <v>EL CARMEN</v>
          </cell>
          <cell r="F836">
            <v>8000992383</v>
          </cell>
          <cell r="G836">
            <v>800099238</v>
          </cell>
          <cell r="H836" t="str">
            <v>NORTE DE SANTANDER</v>
          </cell>
          <cell r="I836">
            <v>1</v>
          </cell>
          <cell r="J836"/>
          <cell r="K836"/>
          <cell r="L836"/>
          <cell r="M836">
            <v>339113363</v>
          </cell>
          <cell r="N836"/>
          <cell r="O836">
            <v>339113363</v>
          </cell>
          <cell r="P836">
            <v>28259447</v>
          </cell>
          <cell r="Q836">
            <v>56518894</v>
          </cell>
        </row>
        <row r="837">
          <cell r="A837">
            <v>54250</v>
          </cell>
          <cell r="B837" t="str">
            <v>54250</v>
          </cell>
          <cell r="C837" t="str">
            <v>NORTE DE SANTANDER</v>
          </cell>
          <cell r="D837" t="str">
            <v>A-03-03-05-001-002-22</v>
          </cell>
          <cell r="E837" t="str">
            <v>EL TARRA</v>
          </cell>
          <cell r="F837">
            <v>8001389593</v>
          </cell>
          <cell r="G837">
            <v>800138959</v>
          </cell>
          <cell r="H837" t="str">
            <v>NORTE DE SANTANDER</v>
          </cell>
          <cell r="I837">
            <v>1</v>
          </cell>
          <cell r="J837"/>
          <cell r="K837"/>
          <cell r="L837"/>
          <cell r="M837">
            <v>772239735</v>
          </cell>
          <cell r="N837"/>
          <cell r="O837">
            <v>772239735</v>
          </cell>
          <cell r="P837">
            <v>64353311</v>
          </cell>
          <cell r="Q837">
            <v>128706622</v>
          </cell>
        </row>
        <row r="838">
          <cell r="A838">
            <v>54261</v>
          </cell>
          <cell r="B838" t="str">
            <v>54261</v>
          </cell>
          <cell r="C838" t="str">
            <v>NORTE DE SANTANDER</v>
          </cell>
          <cell r="D838" t="str">
            <v>A-03-03-05-001-002-22</v>
          </cell>
          <cell r="E838" t="str">
            <v>EL ZULIA</v>
          </cell>
          <cell r="F838">
            <v>8000398039</v>
          </cell>
          <cell r="G838">
            <v>800039803</v>
          </cell>
          <cell r="H838" t="str">
            <v>NORTE DE SANTANDER</v>
          </cell>
          <cell r="I838">
            <v>1</v>
          </cell>
          <cell r="J838"/>
          <cell r="K838"/>
          <cell r="L838"/>
          <cell r="M838">
            <v>519212967</v>
          </cell>
          <cell r="N838"/>
          <cell r="O838">
            <v>519212967</v>
          </cell>
          <cell r="P838">
            <v>43267747</v>
          </cell>
          <cell r="Q838">
            <v>86535494</v>
          </cell>
        </row>
        <row r="839">
          <cell r="A839">
            <v>54313</v>
          </cell>
          <cell r="B839" t="str">
            <v>54313</v>
          </cell>
          <cell r="C839" t="str">
            <v>NORTE DE SANTANDER</v>
          </cell>
          <cell r="D839" t="str">
            <v>A-03-03-05-001-002-22</v>
          </cell>
          <cell r="E839" t="str">
            <v>GRAMALOTE</v>
          </cell>
          <cell r="F839">
            <v>8905014041</v>
          </cell>
          <cell r="G839">
            <v>890501404</v>
          </cell>
          <cell r="H839" t="str">
            <v>NORTE DE SANTANDER</v>
          </cell>
          <cell r="I839">
            <v>1</v>
          </cell>
          <cell r="J839"/>
          <cell r="K839"/>
          <cell r="L839"/>
          <cell r="M839">
            <v>80341970</v>
          </cell>
          <cell r="N839"/>
          <cell r="O839">
            <v>80341970</v>
          </cell>
          <cell r="P839">
            <v>6695164</v>
          </cell>
          <cell r="Q839">
            <v>13390328</v>
          </cell>
        </row>
        <row r="840">
          <cell r="A840">
            <v>54344</v>
          </cell>
          <cell r="B840" t="str">
            <v>54344</v>
          </cell>
          <cell r="C840" t="str">
            <v>NORTE DE SANTANDER</v>
          </cell>
          <cell r="D840" t="str">
            <v>A-03-03-05-001-002-22</v>
          </cell>
          <cell r="E840" t="str">
            <v>HACARI</v>
          </cell>
          <cell r="F840">
            <v>8000992416</v>
          </cell>
          <cell r="G840">
            <v>800099241</v>
          </cell>
          <cell r="H840" t="str">
            <v>NORTE DE SANTANDER</v>
          </cell>
          <cell r="I840">
            <v>1</v>
          </cell>
          <cell r="J840"/>
          <cell r="K840"/>
          <cell r="L840"/>
          <cell r="M840">
            <v>320157427</v>
          </cell>
          <cell r="N840"/>
          <cell r="O840">
            <v>320157427</v>
          </cell>
          <cell r="P840">
            <v>26679786</v>
          </cell>
          <cell r="Q840">
            <v>53359572</v>
          </cell>
        </row>
        <row r="841">
          <cell r="A841">
            <v>54347</v>
          </cell>
          <cell r="B841" t="str">
            <v>54347</v>
          </cell>
          <cell r="C841" t="str">
            <v>NORTE DE SANTANDER</v>
          </cell>
          <cell r="D841" t="str">
            <v>A-03-03-05-001-002-22</v>
          </cell>
          <cell r="E841" t="str">
            <v>HERRAN</v>
          </cell>
          <cell r="F841">
            <v>8000052929</v>
          </cell>
          <cell r="G841">
            <v>800005292</v>
          </cell>
          <cell r="H841" t="str">
            <v>NORTE DE SANTANDER</v>
          </cell>
          <cell r="I841">
            <v>1</v>
          </cell>
          <cell r="J841"/>
          <cell r="K841"/>
          <cell r="L841"/>
          <cell r="M841">
            <v>54140492</v>
          </cell>
          <cell r="N841"/>
          <cell r="O841">
            <v>54140492</v>
          </cell>
          <cell r="P841">
            <v>4511708</v>
          </cell>
          <cell r="Q841">
            <v>9023416</v>
          </cell>
        </row>
        <row r="842">
          <cell r="A842">
            <v>54377</v>
          </cell>
          <cell r="B842" t="str">
            <v>54377</v>
          </cell>
          <cell r="C842" t="str">
            <v>NORTE DE SANTANDER</v>
          </cell>
          <cell r="D842" t="str">
            <v>A-03-03-05-001-002-22</v>
          </cell>
          <cell r="E842" t="str">
            <v>LABATECA</v>
          </cell>
          <cell r="F842">
            <v>8905036807</v>
          </cell>
          <cell r="G842">
            <v>890503680</v>
          </cell>
          <cell r="H842" t="str">
            <v>NORTE DE SANTANDER</v>
          </cell>
          <cell r="I842">
            <v>1</v>
          </cell>
          <cell r="J842"/>
          <cell r="K842"/>
          <cell r="L842"/>
          <cell r="M842">
            <v>74371681</v>
          </cell>
          <cell r="N842"/>
          <cell r="O842">
            <v>74371681</v>
          </cell>
          <cell r="P842">
            <v>6197640</v>
          </cell>
          <cell r="Q842">
            <v>12395280</v>
          </cell>
        </row>
        <row r="843">
          <cell r="A843">
            <v>54385</v>
          </cell>
          <cell r="B843" t="str">
            <v>54385</v>
          </cell>
          <cell r="C843" t="str">
            <v>NORTE DE SANTANDER</v>
          </cell>
          <cell r="D843" t="str">
            <v>A-03-03-05-001-002-22</v>
          </cell>
          <cell r="E843" t="str">
            <v>LA ESPERANZA</v>
          </cell>
          <cell r="F843">
            <v>8002450219</v>
          </cell>
          <cell r="G843">
            <v>800245021</v>
          </cell>
          <cell r="H843" t="str">
            <v>NORTE DE SANTANDER</v>
          </cell>
          <cell r="I843">
            <v>1</v>
          </cell>
          <cell r="J843"/>
          <cell r="K843"/>
          <cell r="L843"/>
          <cell r="M843">
            <v>287963503</v>
          </cell>
          <cell r="N843"/>
          <cell r="O843">
            <v>287963503</v>
          </cell>
          <cell r="P843">
            <v>23996959</v>
          </cell>
          <cell r="Q843">
            <v>47993918</v>
          </cell>
        </row>
        <row r="844">
          <cell r="A844">
            <v>54398</v>
          </cell>
          <cell r="B844" t="str">
            <v>54398</v>
          </cell>
          <cell r="C844" t="str">
            <v>NORTE DE SANTANDER</v>
          </cell>
          <cell r="D844" t="str">
            <v>A-03-03-05-001-002-22</v>
          </cell>
          <cell r="E844" t="str">
            <v>LA PLAYA</v>
          </cell>
          <cell r="F844">
            <v>8000006818</v>
          </cell>
          <cell r="G844">
            <v>800000681</v>
          </cell>
          <cell r="H844" t="str">
            <v>NORTE DE SANTANDER</v>
          </cell>
          <cell r="I844">
            <v>1</v>
          </cell>
          <cell r="J844"/>
          <cell r="K844"/>
          <cell r="L844"/>
          <cell r="M844">
            <v>154540821</v>
          </cell>
          <cell r="N844"/>
          <cell r="O844">
            <v>154540821</v>
          </cell>
          <cell r="P844">
            <v>12878402</v>
          </cell>
          <cell r="Q844">
            <v>25756804</v>
          </cell>
        </row>
        <row r="845">
          <cell r="A845">
            <v>54405</v>
          </cell>
          <cell r="B845" t="str">
            <v>54405</v>
          </cell>
          <cell r="C845" t="str">
            <v>NORTE DE SANTANDER</v>
          </cell>
          <cell r="D845" t="str">
            <v>A-03-03-05-001-002-22</v>
          </cell>
          <cell r="E845" t="str">
            <v>LOS PATIOS</v>
          </cell>
          <cell r="F845">
            <v>8000441135</v>
          </cell>
          <cell r="G845">
            <v>800044113</v>
          </cell>
          <cell r="H845" t="str">
            <v>NORTE DE SANTANDER</v>
          </cell>
          <cell r="I845">
            <v>1</v>
          </cell>
          <cell r="J845"/>
          <cell r="K845"/>
          <cell r="L845"/>
          <cell r="M845">
            <v>724123695</v>
          </cell>
          <cell r="N845"/>
          <cell r="O845">
            <v>724123695</v>
          </cell>
          <cell r="P845">
            <v>60343641</v>
          </cell>
          <cell r="Q845">
            <v>120687282</v>
          </cell>
        </row>
        <row r="846">
          <cell r="A846">
            <v>54418</v>
          </cell>
          <cell r="B846" t="str">
            <v>54418</v>
          </cell>
          <cell r="C846" t="str">
            <v>NORTE DE SANTANDER</v>
          </cell>
          <cell r="D846" t="str">
            <v>A-03-03-05-001-002-22</v>
          </cell>
          <cell r="E846" t="str">
            <v>LOURDES</v>
          </cell>
          <cell r="F846">
            <v>8905026114</v>
          </cell>
          <cell r="G846">
            <v>890502611</v>
          </cell>
          <cell r="H846" t="str">
            <v>NORTE DE SANTANDER</v>
          </cell>
          <cell r="I846">
            <v>1</v>
          </cell>
          <cell r="J846"/>
          <cell r="K846" t="str">
            <v>No. 4091 del 16-11-2016</v>
          </cell>
          <cell r="L846" t="str">
            <v>No. 3026 del 18-09-2017</v>
          </cell>
          <cell r="M846">
            <v>62386233</v>
          </cell>
          <cell r="N846"/>
          <cell r="O846">
            <v>62386233</v>
          </cell>
          <cell r="P846">
            <v>5198853</v>
          </cell>
          <cell r="Q846">
            <v>10397706</v>
          </cell>
        </row>
        <row r="847">
          <cell r="A847">
            <v>54480</v>
          </cell>
          <cell r="B847" t="str">
            <v>54480</v>
          </cell>
          <cell r="C847" t="str">
            <v>NORTE DE SANTANDER</v>
          </cell>
          <cell r="D847" t="str">
            <v>A-03-03-05-001-002-22</v>
          </cell>
          <cell r="E847" t="str">
            <v>MUTISCUA</v>
          </cell>
          <cell r="F847">
            <v>8905032338</v>
          </cell>
          <cell r="G847">
            <v>890503233</v>
          </cell>
          <cell r="H847" t="str">
            <v>NORTE DE SANTANDER</v>
          </cell>
          <cell r="I847">
            <v>1</v>
          </cell>
          <cell r="J847"/>
          <cell r="K847"/>
          <cell r="L847"/>
          <cell r="M847">
            <v>54930092</v>
          </cell>
          <cell r="N847"/>
          <cell r="O847">
            <v>54930092</v>
          </cell>
          <cell r="P847">
            <v>4577508</v>
          </cell>
          <cell r="Q847">
            <v>9155016</v>
          </cell>
        </row>
        <row r="848">
          <cell r="A848">
            <v>54498</v>
          </cell>
          <cell r="B848" t="str">
            <v>54498</v>
          </cell>
          <cell r="C848" t="str">
            <v>NORTE DE SANTANDER</v>
          </cell>
          <cell r="D848" t="str">
            <v>A-03-03-05-001-002-22</v>
          </cell>
          <cell r="E848" t="str">
            <v>OCAÑA</v>
          </cell>
          <cell r="F848">
            <v>8905011022</v>
          </cell>
          <cell r="G848">
            <v>890501102</v>
          </cell>
          <cell r="H848" t="str">
            <v>NORTE DE SANTANDER</v>
          </cell>
          <cell r="I848">
            <v>1</v>
          </cell>
          <cell r="J848"/>
          <cell r="K848"/>
          <cell r="L848"/>
          <cell r="M848">
            <v>1520419359</v>
          </cell>
          <cell r="N848"/>
          <cell r="O848">
            <v>1520419359</v>
          </cell>
          <cell r="P848">
            <v>126701613</v>
          </cell>
          <cell r="Q848">
            <v>253403226</v>
          </cell>
        </row>
        <row r="849">
          <cell r="A849">
            <v>54518</v>
          </cell>
          <cell r="B849" t="str">
            <v>54518</v>
          </cell>
          <cell r="C849" t="str">
            <v>NORTE DE SANTANDER</v>
          </cell>
          <cell r="D849" t="str">
            <v>A-03-03-05-001-002-22</v>
          </cell>
          <cell r="E849" t="str">
            <v>PAMPLONA</v>
          </cell>
          <cell r="F849">
            <v>8000076526</v>
          </cell>
          <cell r="G849">
            <v>800007652</v>
          </cell>
          <cell r="H849" t="str">
            <v>NORTE DE SANTANDER</v>
          </cell>
          <cell r="I849">
            <v>1</v>
          </cell>
          <cell r="J849"/>
          <cell r="K849"/>
          <cell r="L849"/>
          <cell r="M849">
            <v>446383191</v>
          </cell>
          <cell r="N849"/>
          <cell r="O849">
            <v>446383191</v>
          </cell>
          <cell r="P849">
            <v>37198599</v>
          </cell>
          <cell r="Q849">
            <v>74397198</v>
          </cell>
        </row>
        <row r="850">
          <cell r="A850">
            <v>54520</v>
          </cell>
          <cell r="B850" t="str">
            <v>54520</v>
          </cell>
          <cell r="C850" t="str">
            <v>NORTE DE SANTANDER</v>
          </cell>
          <cell r="D850" t="str">
            <v>A-03-03-05-001-002-22</v>
          </cell>
          <cell r="E850" t="str">
            <v>PAMPLONITA</v>
          </cell>
          <cell r="F850">
            <v>8905061168</v>
          </cell>
          <cell r="G850">
            <v>890506116</v>
          </cell>
          <cell r="H850" t="str">
            <v>NORTE DE SANTANDER</v>
          </cell>
          <cell r="I850">
            <v>1</v>
          </cell>
          <cell r="J850"/>
          <cell r="K850"/>
          <cell r="L850"/>
          <cell r="M850">
            <v>83073555</v>
          </cell>
          <cell r="N850"/>
          <cell r="O850">
            <v>83073555</v>
          </cell>
          <cell r="P850">
            <v>6922796</v>
          </cell>
          <cell r="Q850">
            <v>13845592</v>
          </cell>
        </row>
        <row r="851">
          <cell r="A851">
            <v>54553</v>
          </cell>
          <cell r="B851" t="str">
            <v>54553</v>
          </cell>
          <cell r="C851" t="str">
            <v>NORTE DE SANTANDER</v>
          </cell>
          <cell r="D851" t="str">
            <v>A-03-03-05-001-002-22</v>
          </cell>
          <cell r="E851" t="str">
            <v>PUERTO SANTANDER</v>
          </cell>
          <cell r="F851">
            <v>8002508531</v>
          </cell>
          <cell r="G851">
            <v>800250853</v>
          </cell>
          <cell r="H851" t="str">
            <v>NORTE DE SANTANDER</v>
          </cell>
          <cell r="I851">
            <v>1</v>
          </cell>
          <cell r="J851"/>
          <cell r="K851"/>
          <cell r="L851"/>
          <cell r="M851">
            <v>153238059</v>
          </cell>
          <cell r="N851"/>
          <cell r="O851">
            <v>153238059</v>
          </cell>
          <cell r="P851">
            <v>12769838</v>
          </cell>
          <cell r="Q851">
            <v>25539676</v>
          </cell>
        </row>
        <row r="852">
          <cell r="A852">
            <v>54599</v>
          </cell>
          <cell r="B852" t="str">
            <v>54599</v>
          </cell>
          <cell r="C852" t="str">
            <v>NORTE DE SANTANDER</v>
          </cell>
          <cell r="D852" t="str">
            <v>A-03-03-05-001-002-22</v>
          </cell>
          <cell r="E852" t="str">
            <v>RAGONVALIA</v>
          </cell>
          <cell r="F852">
            <v>8000992511</v>
          </cell>
          <cell r="G852">
            <v>800099251</v>
          </cell>
          <cell r="H852" t="str">
            <v>NORTE DE SANTANDER</v>
          </cell>
          <cell r="I852">
            <v>1</v>
          </cell>
          <cell r="J852"/>
          <cell r="K852"/>
          <cell r="L852"/>
          <cell r="M852">
            <v>80066427</v>
          </cell>
          <cell r="N852"/>
          <cell r="O852">
            <v>80066427</v>
          </cell>
          <cell r="P852">
            <v>6672202</v>
          </cell>
          <cell r="Q852">
            <v>13344404</v>
          </cell>
        </row>
        <row r="853">
          <cell r="A853">
            <v>54660</v>
          </cell>
          <cell r="B853" t="str">
            <v>54660</v>
          </cell>
          <cell r="C853" t="str">
            <v>NORTE DE SANTANDER</v>
          </cell>
          <cell r="D853" t="str">
            <v>A-03-03-05-001-002-22</v>
          </cell>
          <cell r="E853" t="str">
            <v>SALAZAR</v>
          </cell>
          <cell r="F853">
            <v>8905015490</v>
          </cell>
          <cell r="G853">
            <v>890501549</v>
          </cell>
          <cell r="H853" t="str">
            <v>NORTE DE SANTANDER</v>
          </cell>
          <cell r="I853">
            <v>1</v>
          </cell>
          <cell r="J853"/>
          <cell r="K853"/>
          <cell r="L853"/>
          <cell r="M853">
            <v>137117651</v>
          </cell>
          <cell r="N853"/>
          <cell r="O853">
            <v>137117651</v>
          </cell>
          <cell r="P853">
            <v>11426471</v>
          </cell>
          <cell r="Q853">
            <v>22852942</v>
          </cell>
        </row>
        <row r="854">
          <cell r="A854">
            <v>54670</v>
          </cell>
          <cell r="B854" t="str">
            <v>54670</v>
          </cell>
          <cell r="C854" t="str">
            <v>NORTE DE SANTANDER</v>
          </cell>
          <cell r="D854" t="str">
            <v>A-03-03-05-001-002-22</v>
          </cell>
          <cell r="E854" t="str">
            <v>SAN CALIXTO</v>
          </cell>
          <cell r="F854">
            <v>8000992606</v>
          </cell>
          <cell r="G854">
            <v>800099260</v>
          </cell>
          <cell r="H854" t="str">
            <v>NORTE DE SANTANDER</v>
          </cell>
          <cell r="I854">
            <v>1</v>
          </cell>
          <cell r="J854"/>
          <cell r="K854"/>
          <cell r="L854"/>
          <cell r="M854">
            <v>259136899</v>
          </cell>
          <cell r="N854"/>
          <cell r="O854">
            <v>259136899</v>
          </cell>
          <cell r="P854">
            <v>21594742</v>
          </cell>
          <cell r="Q854">
            <v>43189484</v>
          </cell>
        </row>
        <row r="855">
          <cell r="A855">
            <v>54673</v>
          </cell>
          <cell r="B855" t="str">
            <v>54673</v>
          </cell>
          <cell r="C855" t="str">
            <v>NORTE DE SANTANDER</v>
          </cell>
          <cell r="D855" t="str">
            <v>A-03-03-05-001-002-22</v>
          </cell>
          <cell r="E855" t="str">
            <v>SAN CAYETANO</v>
          </cell>
          <cell r="F855">
            <v>8905018764</v>
          </cell>
          <cell r="G855">
            <v>890501876</v>
          </cell>
          <cell r="H855" t="str">
            <v>NORTE DE SANTANDER</v>
          </cell>
          <cell r="I855">
            <v>1</v>
          </cell>
          <cell r="J855"/>
          <cell r="K855"/>
          <cell r="L855"/>
          <cell r="M855">
            <v>129256617</v>
          </cell>
          <cell r="N855"/>
          <cell r="O855">
            <v>129256617</v>
          </cell>
          <cell r="P855">
            <v>10771385</v>
          </cell>
          <cell r="Q855">
            <v>21542770</v>
          </cell>
        </row>
        <row r="856">
          <cell r="A856">
            <v>54680</v>
          </cell>
          <cell r="B856" t="str">
            <v>54680</v>
          </cell>
          <cell r="C856" t="str">
            <v>NORTE DE SANTANDER</v>
          </cell>
          <cell r="D856" t="str">
            <v>A-03-03-05-001-002-22</v>
          </cell>
          <cell r="E856" t="str">
            <v>SANTIAGO</v>
          </cell>
          <cell r="F856">
            <v>8000992620</v>
          </cell>
          <cell r="G856">
            <v>800099262</v>
          </cell>
          <cell r="H856" t="str">
            <v>NORTE DE SANTANDER</v>
          </cell>
          <cell r="I856">
            <v>1</v>
          </cell>
          <cell r="J856"/>
          <cell r="K856"/>
          <cell r="L856"/>
          <cell r="M856">
            <v>43887007</v>
          </cell>
          <cell r="N856"/>
          <cell r="O856">
            <v>43887007</v>
          </cell>
          <cell r="P856">
            <v>3657251</v>
          </cell>
          <cell r="Q856">
            <v>7314502</v>
          </cell>
        </row>
        <row r="857">
          <cell r="A857">
            <v>54720</v>
          </cell>
          <cell r="B857" t="str">
            <v>54720</v>
          </cell>
          <cell r="C857" t="str">
            <v>NORTE DE SANTANDER</v>
          </cell>
          <cell r="D857" t="str">
            <v>A-03-03-05-001-002-22</v>
          </cell>
          <cell r="E857" t="str">
            <v>SARDINATA</v>
          </cell>
          <cell r="F857">
            <v>8000992638</v>
          </cell>
          <cell r="G857">
            <v>800099263</v>
          </cell>
          <cell r="H857" t="str">
            <v>NORTE DE SANTANDER</v>
          </cell>
          <cell r="I857">
            <v>1</v>
          </cell>
          <cell r="J857"/>
          <cell r="K857" t="str">
            <v>No. 3446 del 25-10-2017</v>
          </cell>
          <cell r="L857" t="str">
            <v>Res. 4637 del 29/11/2018</v>
          </cell>
          <cell r="M857">
            <v>585339463</v>
          </cell>
          <cell r="N857"/>
          <cell r="O857">
            <v>585339463</v>
          </cell>
          <cell r="P857">
            <v>48778289</v>
          </cell>
          <cell r="Q857">
            <v>97556578</v>
          </cell>
        </row>
        <row r="858">
          <cell r="A858">
            <v>54743</v>
          </cell>
          <cell r="B858" t="str">
            <v>54743</v>
          </cell>
          <cell r="C858" t="str">
            <v>NORTE DE SANTANDER</v>
          </cell>
          <cell r="D858" t="str">
            <v>A-03-03-05-001-002-22</v>
          </cell>
          <cell r="E858" t="str">
            <v>SILOS</v>
          </cell>
          <cell r="F858">
            <v>8905061286</v>
          </cell>
          <cell r="G858">
            <v>890506128</v>
          </cell>
          <cell r="H858" t="str">
            <v>NORTE DE SANTANDER</v>
          </cell>
          <cell r="I858">
            <v>1</v>
          </cell>
          <cell r="J858"/>
          <cell r="K858"/>
          <cell r="L858"/>
          <cell r="M858">
            <v>90699641</v>
          </cell>
          <cell r="N858"/>
          <cell r="O858">
            <v>90699641</v>
          </cell>
          <cell r="P858">
            <v>7558303</v>
          </cell>
          <cell r="Q858">
            <v>15116606</v>
          </cell>
        </row>
        <row r="859">
          <cell r="A859">
            <v>54800</v>
          </cell>
          <cell r="B859" t="str">
            <v>54800</v>
          </cell>
          <cell r="C859" t="str">
            <v>NORTE DE SANTANDER</v>
          </cell>
          <cell r="D859" t="str">
            <v>A-03-03-05-001-002-22</v>
          </cell>
          <cell r="E859" t="str">
            <v>TEORAMA</v>
          </cell>
          <cell r="F859">
            <v>8000170229</v>
          </cell>
          <cell r="G859">
            <v>800017022</v>
          </cell>
          <cell r="H859" t="str">
            <v>NORTE DE SANTANDER</v>
          </cell>
          <cell r="I859">
            <v>1</v>
          </cell>
          <cell r="J859"/>
          <cell r="K859"/>
          <cell r="L859"/>
          <cell r="M859">
            <v>505651799</v>
          </cell>
          <cell r="N859"/>
          <cell r="O859">
            <v>505651799</v>
          </cell>
          <cell r="P859">
            <v>42137650</v>
          </cell>
          <cell r="Q859">
            <v>84275300</v>
          </cell>
        </row>
        <row r="860">
          <cell r="A860">
            <v>54810</v>
          </cell>
          <cell r="B860" t="str">
            <v>54810</v>
          </cell>
          <cell r="C860" t="str">
            <v>NORTE DE SANTANDER</v>
          </cell>
          <cell r="D860" t="str">
            <v>A-03-03-05-001-002-22</v>
          </cell>
          <cell r="E860" t="str">
            <v>TIBU</v>
          </cell>
          <cell r="F860">
            <v>8000706824</v>
          </cell>
          <cell r="G860">
            <v>800070682</v>
          </cell>
          <cell r="H860" t="str">
            <v>NORTE DE SANTANDER</v>
          </cell>
          <cell r="I860">
            <v>1</v>
          </cell>
          <cell r="J860"/>
          <cell r="K860"/>
          <cell r="L860"/>
          <cell r="M860">
            <v>2121041919</v>
          </cell>
          <cell r="N860"/>
          <cell r="O860">
            <v>2121041919</v>
          </cell>
          <cell r="P860">
            <v>176753493</v>
          </cell>
          <cell r="Q860">
            <v>353506986</v>
          </cell>
        </row>
        <row r="861">
          <cell r="A861">
            <v>54820</v>
          </cell>
          <cell r="B861" t="str">
            <v>54820</v>
          </cell>
          <cell r="C861" t="str">
            <v>NORTE DE SANTANDER</v>
          </cell>
          <cell r="D861" t="str">
            <v>A-03-03-05-001-002-22</v>
          </cell>
          <cell r="E861" t="str">
            <v>TOLEDO</v>
          </cell>
          <cell r="F861">
            <v>8905013620</v>
          </cell>
          <cell r="G861">
            <v>890501362</v>
          </cell>
          <cell r="H861" t="str">
            <v>NORTE DE SANTANDER</v>
          </cell>
          <cell r="I861">
            <v>1</v>
          </cell>
          <cell r="J861"/>
          <cell r="K861"/>
          <cell r="L861"/>
          <cell r="M861">
            <v>375599823</v>
          </cell>
          <cell r="N861"/>
          <cell r="O861">
            <v>375599823</v>
          </cell>
          <cell r="P861">
            <v>31299985</v>
          </cell>
          <cell r="Q861">
            <v>62599970</v>
          </cell>
        </row>
        <row r="862">
          <cell r="A862">
            <v>54871</v>
          </cell>
          <cell r="B862" t="str">
            <v>54871</v>
          </cell>
          <cell r="C862" t="str">
            <v>NORTE DE SANTANDER</v>
          </cell>
          <cell r="D862" t="str">
            <v>A-03-03-05-001-002-22</v>
          </cell>
          <cell r="E862" t="str">
            <v>VILLA CARO</v>
          </cell>
          <cell r="F862">
            <v>8905019811</v>
          </cell>
          <cell r="G862">
            <v>890501981</v>
          </cell>
          <cell r="H862" t="str">
            <v>NORTE DE SANTANDER</v>
          </cell>
          <cell r="I862">
            <v>1</v>
          </cell>
          <cell r="J862"/>
          <cell r="K862"/>
          <cell r="L862"/>
          <cell r="M862">
            <v>101721825</v>
          </cell>
          <cell r="N862"/>
          <cell r="O862">
            <v>101721825</v>
          </cell>
          <cell r="P862">
            <v>8476819</v>
          </cell>
          <cell r="Q862">
            <v>16953638</v>
          </cell>
        </row>
        <row r="863">
          <cell r="A863">
            <v>54874</v>
          </cell>
          <cell r="B863" t="str">
            <v>54874</v>
          </cell>
          <cell r="C863" t="str">
            <v>NORTE DE SANTANDER</v>
          </cell>
          <cell r="D863" t="str">
            <v>A-03-03-05-001-002-22</v>
          </cell>
          <cell r="E863" t="str">
            <v>VILLA ROSARIO</v>
          </cell>
          <cell r="F863">
            <v>8905033730</v>
          </cell>
          <cell r="G863">
            <v>890503373</v>
          </cell>
          <cell r="H863" t="str">
            <v>NORTE DE SANTANDER</v>
          </cell>
          <cell r="I863">
            <v>1</v>
          </cell>
          <cell r="J863"/>
          <cell r="K863"/>
          <cell r="L863"/>
          <cell r="M863">
            <v>1153551167</v>
          </cell>
          <cell r="N863"/>
          <cell r="O863">
            <v>1153551167</v>
          </cell>
          <cell r="P863">
            <v>96129264</v>
          </cell>
          <cell r="Q863">
            <v>192258528</v>
          </cell>
        </row>
        <row r="864">
          <cell r="A864">
            <v>54001</v>
          </cell>
          <cell r="B864" t="str">
            <v>54001</v>
          </cell>
          <cell r="C864" t="str">
            <v>NORTE DE SANTANDER</v>
          </cell>
          <cell r="D864" t="str">
            <v>A-03-03-05-001-002-46</v>
          </cell>
          <cell r="E864" t="str">
            <v>CUCUTA</v>
          </cell>
          <cell r="F864">
            <v>8905014342</v>
          </cell>
          <cell r="G864">
            <v>890501434</v>
          </cell>
          <cell r="H864" t="str">
            <v>CUCUTA</v>
          </cell>
          <cell r="I864">
            <v>1</v>
          </cell>
          <cell r="J864" t="str">
            <v>CERTIFICADO</v>
          </cell>
          <cell r="K864"/>
          <cell r="L864"/>
          <cell r="M864">
            <v>8825663231</v>
          </cell>
          <cell r="N864"/>
          <cell r="O864">
            <v>8825663231</v>
          </cell>
          <cell r="P864">
            <v>735471936</v>
          </cell>
          <cell r="Q864">
            <v>1470943872</v>
          </cell>
        </row>
        <row r="865">
          <cell r="A865">
            <v>86001</v>
          </cell>
          <cell r="B865" t="str">
            <v>86001</v>
          </cell>
          <cell r="C865" t="str">
            <v>PUTUMAYO</v>
          </cell>
          <cell r="D865" t="str">
            <v>A-03-03-05-001-002-23</v>
          </cell>
          <cell r="E865" t="str">
            <v>MOCOA</v>
          </cell>
          <cell r="F865">
            <v>8001028916</v>
          </cell>
          <cell r="G865">
            <v>800102891</v>
          </cell>
          <cell r="H865" t="str">
            <v>PUTUMAYO</v>
          </cell>
          <cell r="I865">
            <v>1</v>
          </cell>
          <cell r="J865"/>
          <cell r="K865"/>
          <cell r="L865"/>
          <cell r="M865">
            <v>775767343</v>
          </cell>
          <cell r="N865"/>
          <cell r="O865">
            <v>775767343</v>
          </cell>
          <cell r="P865">
            <v>64647279</v>
          </cell>
          <cell r="Q865">
            <v>129294558</v>
          </cell>
        </row>
        <row r="866">
          <cell r="A866">
            <v>86219</v>
          </cell>
          <cell r="B866" t="str">
            <v>86219</v>
          </cell>
          <cell r="C866" t="str">
            <v>PUTUMAYO</v>
          </cell>
          <cell r="D866" t="str">
            <v>A-03-03-05-001-002-23</v>
          </cell>
          <cell r="E866" t="str">
            <v>COLON</v>
          </cell>
          <cell r="F866">
            <v>8000186509</v>
          </cell>
          <cell r="G866">
            <v>800018650</v>
          </cell>
          <cell r="H866" t="str">
            <v>PUTUMAYO</v>
          </cell>
          <cell r="I866">
            <v>1</v>
          </cell>
          <cell r="J866"/>
          <cell r="K866"/>
          <cell r="L866"/>
          <cell r="M866">
            <v>47918243</v>
          </cell>
          <cell r="N866"/>
          <cell r="O866">
            <v>47918243</v>
          </cell>
          <cell r="P866">
            <v>3993187</v>
          </cell>
          <cell r="Q866">
            <v>7986374</v>
          </cell>
        </row>
        <row r="867">
          <cell r="A867">
            <v>86320</v>
          </cell>
          <cell r="B867" t="str">
            <v>86320</v>
          </cell>
          <cell r="C867" t="str">
            <v>PUTUMAYO</v>
          </cell>
          <cell r="D867" t="str">
            <v>A-03-03-05-001-002-23</v>
          </cell>
          <cell r="E867" t="str">
            <v>ORITO</v>
          </cell>
          <cell r="F867" t="str">
            <v>8001028962</v>
          </cell>
          <cell r="G867">
            <v>800102896</v>
          </cell>
          <cell r="H867" t="str">
            <v>PUTUMAYO</v>
          </cell>
          <cell r="I867">
            <v>1</v>
          </cell>
          <cell r="J867"/>
          <cell r="K867"/>
          <cell r="L867"/>
          <cell r="M867">
            <v>885522543</v>
          </cell>
          <cell r="N867"/>
          <cell r="O867">
            <v>885522543</v>
          </cell>
          <cell r="P867">
            <v>73793545</v>
          </cell>
          <cell r="Q867">
            <v>147587090</v>
          </cell>
        </row>
        <row r="868">
          <cell r="A868">
            <v>86568</v>
          </cell>
          <cell r="B868" t="str">
            <v>86568</v>
          </cell>
          <cell r="C868" t="str">
            <v>PUTUMAYO</v>
          </cell>
          <cell r="D868" t="str">
            <v>A-03-03-05-001-002-23</v>
          </cell>
          <cell r="E868" t="str">
            <v>PUERTO ASIS</v>
          </cell>
          <cell r="F868">
            <v>8912004613</v>
          </cell>
          <cell r="G868">
            <v>891200461</v>
          </cell>
          <cell r="H868" t="str">
            <v>PUTUMAYO</v>
          </cell>
          <cell r="I868">
            <v>1</v>
          </cell>
          <cell r="J868"/>
          <cell r="K868"/>
          <cell r="L868"/>
          <cell r="M868">
            <v>966481903</v>
          </cell>
          <cell r="N868"/>
          <cell r="O868">
            <v>966481903</v>
          </cell>
          <cell r="P868">
            <v>80540159</v>
          </cell>
          <cell r="Q868">
            <v>161080318</v>
          </cell>
        </row>
        <row r="869">
          <cell r="A869">
            <v>86569</v>
          </cell>
          <cell r="B869" t="str">
            <v>86569</v>
          </cell>
          <cell r="C869" t="str">
            <v>PUTUMAYO</v>
          </cell>
          <cell r="D869" t="str">
            <v>A-03-03-05-001-002-23</v>
          </cell>
          <cell r="E869" t="str">
            <v>PUERTO CAICEDO</v>
          </cell>
          <cell r="F869" t="str">
            <v>8002298872</v>
          </cell>
          <cell r="G869">
            <v>800229887</v>
          </cell>
          <cell r="H869" t="str">
            <v>PUTUMAYO</v>
          </cell>
          <cell r="I869">
            <v>1</v>
          </cell>
          <cell r="J869"/>
          <cell r="K869"/>
          <cell r="L869"/>
          <cell r="M869">
            <v>167480017</v>
          </cell>
          <cell r="N869"/>
          <cell r="O869">
            <v>167480017</v>
          </cell>
          <cell r="P869">
            <v>13956668</v>
          </cell>
          <cell r="Q869">
            <v>27913336</v>
          </cell>
        </row>
        <row r="870">
          <cell r="A870">
            <v>86571</v>
          </cell>
          <cell r="B870" t="str">
            <v>86571</v>
          </cell>
          <cell r="C870" t="str">
            <v>PUTUMAYO</v>
          </cell>
          <cell r="D870" t="str">
            <v>A-03-03-05-001-002-23</v>
          </cell>
          <cell r="E870" t="str">
            <v>PUERTO GUZMAN</v>
          </cell>
          <cell r="F870">
            <v>8002224892</v>
          </cell>
          <cell r="G870">
            <v>800222489</v>
          </cell>
          <cell r="H870" t="str">
            <v>PUTUMAYO</v>
          </cell>
          <cell r="I870">
            <v>1</v>
          </cell>
          <cell r="J870"/>
          <cell r="K870"/>
          <cell r="L870"/>
          <cell r="M870">
            <v>524353695</v>
          </cell>
          <cell r="N870"/>
          <cell r="O870">
            <v>524353695</v>
          </cell>
          <cell r="P870">
            <v>43696141</v>
          </cell>
          <cell r="Q870">
            <v>87392282</v>
          </cell>
        </row>
        <row r="871">
          <cell r="A871">
            <v>86573</v>
          </cell>
          <cell r="B871" t="str">
            <v>86573</v>
          </cell>
          <cell r="C871" t="str">
            <v>PUTUMAYO</v>
          </cell>
          <cell r="D871" t="str">
            <v>A-03-03-05-001-002-23</v>
          </cell>
          <cell r="E871" t="str">
            <v>PUERTO LEGUIZAMO</v>
          </cell>
          <cell r="F871">
            <v>8912005138</v>
          </cell>
          <cell r="G871">
            <v>891200513</v>
          </cell>
          <cell r="H871" t="str">
            <v>PUTUMAYO</v>
          </cell>
          <cell r="I871">
            <v>1</v>
          </cell>
          <cell r="J871"/>
          <cell r="K871"/>
          <cell r="L871"/>
          <cell r="M871">
            <v>571612919</v>
          </cell>
          <cell r="N871"/>
          <cell r="O871">
            <v>571612919</v>
          </cell>
          <cell r="P871">
            <v>47634410</v>
          </cell>
          <cell r="Q871">
            <v>95268820</v>
          </cell>
        </row>
        <row r="872">
          <cell r="A872">
            <v>86749</v>
          </cell>
          <cell r="B872" t="str">
            <v>86749</v>
          </cell>
          <cell r="C872" t="str">
            <v>PUTUMAYO</v>
          </cell>
          <cell r="D872" t="str">
            <v>A-03-03-05-001-002-23</v>
          </cell>
          <cell r="E872" t="str">
            <v>SIBUNDOY</v>
          </cell>
          <cell r="F872">
            <v>8912016456</v>
          </cell>
          <cell r="G872">
            <v>891201645</v>
          </cell>
          <cell r="H872" t="str">
            <v>PUTUMAYO</v>
          </cell>
          <cell r="I872">
            <v>1</v>
          </cell>
          <cell r="J872"/>
          <cell r="K872"/>
          <cell r="L872"/>
          <cell r="M872">
            <v>206945191</v>
          </cell>
          <cell r="N872"/>
          <cell r="O872">
            <v>206945191</v>
          </cell>
          <cell r="P872">
            <v>17245433</v>
          </cell>
          <cell r="Q872">
            <v>34490866</v>
          </cell>
        </row>
        <row r="873">
          <cell r="A873">
            <v>86755</v>
          </cell>
          <cell r="B873" t="str">
            <v>86755</v>
          </cell>
          <cell r="C873" t="str">
            <v>PUTUMAYO</v>
          </cell>
          <cell r="D873" t="str">
            <v>A-03-03-05-001-002-23</v>
          </cell>
          <cell r="E873" t="str">
            <v>SAN FRANCISCO</v>
          </cell>
          <cell r="F873">
            <v>8001029036</v>
          </cell>
          <cell r="G873">
            <v>800102903</v>
          </cell>
          <cell r="H873" t="str">
            <v>PUTUMAYO</v>
          </cell>
          <cell r="I873">
            <v>1</v>
          </cell>
          <cell r="J873"/>
          <cell r="K873"/>
          <cell r="L873"/>
          <cell r="M873">
            <v>51321817</v>
          </cell>
          <cell r="N873"/>
          <cell r="O873">
            <v>51321817</v>
          </cell>
          <cell r="P873">
            <v>4276818</v>
          </cell>
          <cell r="Q873">
            <v>8553636</v>
          </cell>
        </row>
        <row r="874">
          <cell r="A874">
            <v>86757</v>
          </cell>
          <cell r="B874" t="str">
            <v>86757</v>
          </cell>
          <cell r="C874" t="str">
            <v>PUTUMAYO</v>
          </cell>
          <cell r="D874" t="str">
            <v>A-03-03-05-001-002-23</v>
          </cell>
          <cell r="E874" t="str">
            <v>SAN MIGUEL</v>
          </cell>
          <cell r="F874">
            <v>8002529229</v>
          </cell>
          <cell r="G874">
            <v>800252922</v>
          </cell>
          <cell r="H874" t="str">
            <v>PUTUMAYO</v>
          </cell>
          <cell r="I874">
            <v>1</v>
          </cell>
          <cell r="J874"/>
          <cell r="K874"/>
          <cell r="L874"/>
          <cell r="M874">
            <v>398000871</v>
          </cell>
          <cell r="N874"/>
          <cell r="O874">
            <v>398000871</v>
          </cell>
          <cell r="P874">
            <v>33166739</v>
          </cell>
          <cell r="Q874">
            <v>66333478</v>
          </cell>
        </row>
        <row r="875">
          <cell r="A875">
            <v>86760</v>
          </cell>
          <cell r="B875" t="str">
            <v>86760</v>
          </cell>
          <cell r="C875" t="str">
            <v>PUTUMAYO</v>
          </cell>
          <cell r="D875" t="str">
            <v>A-03-03-05-001-002-23</v>
          </cell>
          <cell r="E875" t="str">
            <v>SANTIAGO</v>
          </cell>
          <cell r="F875">
            <v>8001029068</v>
          </cell>
          <cell r="G875">
            <v>800102906</v>
          </cell>
          <cell r="H875" t="str">
            <v>PUTUMAYO</v>
          </cell>
          <cell r="I875">
            <v>1</v>
          </cell>
          <cell r="J875"/>
          <cell r="K875"/>
          <cell r="L875"/>
          <cell r="M875">
            <v>122818657</v>
          </cell>
          <cell r="N875"/>
          <cell r="O875">
            <v>122818657</v>
          </cell>
          <cell r="P875">
            <v>10234888</v>
          </cell>
          <cell r="Q875">
            <v>20469776</v>
          </cell>
        </row>
        <row r="876">
          <cell r="A876">
            <v>86865</v>
          </cell>
          <cell r="B876" t="str">
            <v>86865</v>
          </cell>
          <cell r="C876" t="str">
            <v>PUTUMAYO</v>
          </cell>
          <cell r="D876" t="str">
            <v>A-03-03-05-001-002-23</v>
          </cell>
          <cell r="E876" t="str">
            <v>VALLE GUAMUEZ</v>
          </cell>
          <cell r="F876">
            <v>8001029122</v>
          </cell>
          <cell r="G876">
            <v>800102912</v>
          </cell>
          <cell r="H876" t="str">
            <v>PUTUMAYO</v>
          </cell>
          <cell r="I876">
            <v>1</v>
          </cell>
          <cell r="J876"/>
          <cell r="K876"/>
          <cell r="L876"/>
          <cell r="M876">
            <v>536210695</v>
          </cell>
          <cell r="N876"/>
          <cell r="O876">
            <v>536210695</v>
          </cell>
          <cell r="P876">
            <v>44684225</v>
          </cell>
          <cell r="Q876">
            <v>89368450</v>
          </cell>
        </row>
        <row r="877">
          <cell r="A877">
            <v>86885</v>
          </cell>
          <cell r="B877" t="str">
            <v>86885</v>
          </cell>
          <cell r="C877" t="str">
            <v>PUTUMAYO</v>
          </cell>
          <cell r="D877" t="str">
            <v>A-03-03-05-001-002-23</v>
          </cell>
          <cell r="E877" t="str">
            <v>VILLAGARZON</v>
          </cell>
          <cell r="F877">
            <v>8000542490</v>
          </cell>
          <cell r="G877">
            <v>800054249</v>
          </cell>
          <cell r="H877" t="str">
            <v>PUTUMAYO</v>
          </cell>
          <cell r="I877">
            <v>1</v>
          </cell>
          <cell r="J877"/>
          <cell r="K877"/>
          <cell r="L877"/>
          <cell r="M877">
            <v>426168751</v>
          </cell>
          <cell r="N877"/>
          <cell r="O877">
            <v>426168751</v>
          </cell>
          <cell r="P877">
            <v>35514063</v>
          </cell>
          <cell r="Q877">
            <v>71028126</v>
          </cell>
        </row>
        <row r="878">
          <cell r="A878">
            <v>63111</v>
          </cell>
          <cell r="B878" t="str">
            <v>63111</v>
          </cell>
          <cell r="C878" t="str">
            <v>QUINDIO</v>
          </cell>
          <cell r="D878" t="str">
            <v>A-03-03-05-001-002-24</v>
          </cell>
          <cell r="E878" t="str">
            <v>BUENAVISTA</v>
          </cell>
          <cell r="F878">
            <v>8900018790</v>
          </cell>
          <cell r="G878">
            <v>890001879</v>
          </cell>
          <cell r="H878" t="str">
            <v>QUINDIO</v>
          </cell>
          <cell r="I878">
            <v>1</v>
          </cell>
          <cell r="J878"/>
          <cell r="K878"/>
          <cell r="L878"/>
          <cell r="M878">
            <v>27872046</v>
          </cell>
          <cell r="N878"/>
          <cell r="O878">
            <v>27872046</v>
          </cell>
          <cell r="P878">
            <v>2322671</v>
          </cell>
          <cell r="Q878">
            <v>4645342</v>
          </cell>
        </row>
        <row r="879">
          <cell r="A879">
            <v>63130</v>
          </cell>
          <cell r="B879" t="str">
            <v>63130</v>
          </cell>
          <cell r="C879" t="str">
            <v>QUINDIO</v>
          </cell>
          <cell r="D879" t="str">
            <v>A-03-03-05-001-002-24</v>
          </cell>
          <cell r="E879" t="str">
            <v>CALARCA</v>
          </cell>
          <cell r="F879">
            <v>8900004414</v>
          </cell>
          <cell r="G879">
            <v>890000441</v>
          </cell>
          <cell r="H879" t="str">
            <v>QUINDIO</v>
          </cell>
          <cell r="I879">
            <v>1</v>
          </cell>
          <cell r="J879"/>
          <cell r="K879"/>
          <cell r="L879"/>
          <cell r="M879">
            <v>606007871</v>
          </cell>
          <cell r="N879"/>
          <cell r="O879">
            <v>606007871</v>
          </cell>
          <cell r="P879">
            <v>50500656</v>
          </cell>
          <cell r="Q879">
            <v>101001312</v>
          </cell>
        </row>
        <row r="880">
          <cell r="A880">
            <v>63190</v>
          </cell>
          <cell r="B880" t="str">
            <v>63190</v>
          </cell>
          <cell r="C880" t="str">
            <v>QUINDIO</v>
          </cell>
          <cell r="D880" t="str">
            <v>A-03-03-05-001-002-24</v>
          </cell>
          <cell r="E880" t="str">
            <v>CIRCASIA</v>
          </cell>
          <cell r="F880">
            <v>8900010448</v>
          </cell>
          <cell r="G880">
            <v>890001044</v>
          </cell>
          <cell r="H880" t="str">
            <v>QUINDIO</v>
          </cell>
          <cell r="I880">
            <v>1</v>
          </cell>
          <cell r="J880"/>
          <cell r="K880"/>
          <cell r="L880"/>
          <cell r="M880">
            <v>201620259</v>
          </cell>
          <cell r="N880"/>
          <cell r="O880">
            <v>201620259</v>
          </cell>
          <cell r="P880">
            <v>16801688</v>
          </cell>
          <cell r="Q880">
            <v>33603376</v>
          </cell>
        </row>
        <row r="881">
          <cell r="A881">
            <v>63212</v>
          </cell>
          <cell r="B881" t="str">
            <v>63212</v>
          </cell>
          <cell r="C881" t="str">
            <v>QUINDIO</v>
          </cell>
          <cell r="D881" t="str">
            <v>A-03-03-05-001-002-24</v>
          </cell>
          <cell r="E881" t="str">
            <v>CORDOBA</v>
          </cell>
          <cell r="F881">
            <v>8900010613</v>
          </cell>
          <cell r="G881">
            <v>890001061</v>
          </cell>
          <cell r="H881" t="str">
            <v>QUINDIO</v>
          </cell>
          <cell r="I881">
            <v>1</v>
          </cell>
          <cell r="J881"/>
          <cell r="K881"/>
          <cell r="L881"/>
          <cell r="M881">
            <v>52997176</v>
          </cell>
          <cell r="N881"/>
          <cell r="O881">
            <v>52997176</v>
          </cell>
          <cell r="P881">
            <v>4416431</v>
          </cell>
          <cell r="Q881">
            <v>8832862</v>
          </cell>
        </row>
        <row r="882">
          <cell r="A882">
            <v>63272</v>
          </cell>
          <cell r="B882" t="str">
            <v>63272</v>
          </cell>
          <cell r="C882" t="str">
            <v>QUINDIO</v>
          </cell>
          <cell r="D882" t="str">
            <v>A-03-03-05-001-002-24</v>
          </cell>
          <cell r="E882" t="str">
            <v>FILANDIA</v>
          </cell>
          <cell r="F882">
            <v>8900013395</v>
          </cell>
          <cell r="G882">
            <v>890001339</v>
          </cell>
          <cell r="H882" t="str">
            <v>QUINDIO</v>
          </cell>
          <cell r="I882">
            <v>1</v>
          </cell>
          <cell r="J882"/>
          <cell r="K882"/>
          <cell r="L882"/>
          <cell r="M882">
            <v>113053121</v>
          </cell>
          <cell r="N882"/>
          <cell r="O882">
            <v>113053121</v>
          </cell>
          <cell r="P882">
            <v>9421093</v>
          </cell>
          <cell r="Q882">
            <v>18842186</v>
          </cell>
        </row>
        <row r="883">
          <cell r="A883">
            <v>63302</v>
          </cell>
          <cell r="B883" t="str">
            <v>63302</v>
          </cell>
          <cell r="C883" t="str">
            <v>QUINDIO</v>
          </cell>
          <cell r="D883" t="str">
            <v>A-03-03-05-001-002-24</v>
          </cell>
          <cell r="E883" t="str">
            <v>GENOVA</v>
          </cell>
          <cell r="F883">
            <v>8900008646</v>
          </cell>
          <cell r="G883">
            <v>890000864</v>
          </cell>
          <cell r="H883" t="str">
            <v>QUINDIO</v>
          </cell>
          <cell r="I883">
            <v>1</v>
          </cell>
          <cell r="J883"/>
          <cell r="K883"/>
          <cell r="L883"/>
          <cell r="M883">
            <v>89649885</v>
          </cell>
          <cell r="N883"/>
          <cell r="O883">
            <v>89649885</v>
          </cell>
          <cell r="P883">
            <v>7470824</v>
          </cell>
          <cell r="Q883">
            <v>14941648</v>
          </cell>
        </row>
        <row r="884">
          <cell r="A884">
            <v>63401</v>
          </cell>
          <cell r="B884" t="str">
            <v>63401</v>
          </cell>
          <cell r="C884" t="str">
            <v>QUINDIO</v>
          </cell>
          <cell r="D884" t="str">
            <v>A-03-03-05-001-002-24</v>
          </cell>
          <cell r="E884" t="str">
            <v>LA TEBAIDA</v>
          </cell>
          <cell r="F884">
            <v>8900005641</v>
          </cell>
          <cell r="G884">
            <v>890000564</v>
          </cell>
          <cell r="H884" t="str">
            <v>QUINDIO</v>
          </cell>
          <cell r="I884">
            <v>1</v>
          </cell>
          <cell r="J884"/>
          <cell r="K884"/>
          <cell r="L884"/>
          <cell r="M884">
            <v>419782351</v>
          </cell>
          <cell r="N884"/>
          <cell r="O884">
            <v>419782351</v>
          </cell>
          <cell r="P884">
            <v>34981863</v>
          </cell>
          <cell r="Q884">
            <v>69963726</v>
          </cell>
        </row>
        <row r="885">
          <cell r="A885">
            <v>63470</v>
          </cell>
          <cell r="B885" t="str">
            <v>63470</v>
          </cell>
          <cell r="C885" t="str">
            <v>QUINDIO</v>
          </cell>
          <cell r="D885" t="str">
            <v>A-03-03-05-001-002-24</v>
          </cell>
          <cell r="E885" t="str">
            <v>MONTENEGRO</v>
          </cell>
          <cell r="F885">
            <v>8900008581</v>
          </cell>
          <cell r="G885">
            <v>890000858</v>
          </cell>
          <cell r="H885" t="str">
            <v>QUINDIO</v>
          </cell>
          <cell r="I885">
            <v>1</v>
          </cell>
          <cell r="J885"/>
          <cell r="K885"/>
          <cell r="L885"/>
          <cell r="M885">
            <v>410471199</v>
          </cell>
          <cell r="N885"/>
          <cell r="O885">
            <v>410471199</v>
          </cell>
          <cell r="P885">
            <v>34205933</v>
          </cell>
          <cell r="Q885">
            <v>68411866</v>
          </cell>
        </row>
        <row r="886">
          <cell r="A886">
            <v>63548</v>
          </cell>
          <cell r="B886" t="str">
            <v>63548</v>
          </cell>
          <cell r="C886" t="str">
            <v>QUINDIO</v>
          </cell>
          <cell r="D886" t="str">
            <v>A-03-03-05-001-002-24</v>
          </cell>
          <cell r="E886" t="str">
            <v>PIJAO</v>
          </cell>
          <cell r="F886">
            <v>8900011819</v>
          </cell>
          <cell r="G886">
            <v>890001181</v>
          </cell>
          <cell r="H886" t="str">
            <v>QUINDIO</v>
          </cell>
          <cell r="I886">
            <v>1</v>
          </cell>
          <cell r="J886"/>
          <cell r="K886"/>
          <cell r="L886"/>
          <cell r="M886">
            <v>68537981</v>
          </cell>
          <cell r="N886"/>
          <cell r="O886">
            <v>68537981</v>
          </cell>
          <cell r="P886">
            <v>5711498</v>
          </cell>
          <cell r="Q886">
            <v>11422996</v>
          </cell>
        </row>
        <row r="887">
          <cell r="A887">
            <v>63594</v>
          </cell>
          <cell r="B887" t="str">
            <v>63594</v>
          </cell>
          <cell r="C887" t="str">
            <v>QUINDIO</v>
          </cell>
          <cell r="D887" t="str">
            <v>A-03-03-05-001-002-24</v>
          </cell>
          <cell r="E887" t="str">
            <v>QUIMBAYA</v>
          </cell>
          <cell r="F887">
            <v>8900006134</v>
          </cell>
          <cell r="G887">
            <v>890000613</v>
          </cell>
          <cell r="H887" t="str">
            <v>QUINDIO</v>
          </cell>
          <cell r="I887">
            <v>1</v>
          </cell>
          <cell r="J887"/>
          <cell r="K887"/>
          <cell r="L887"/>
          <cell r="M887">
            <v>289207607</v>
          </cell>
          <cell r="N887"/>
          <cell r="O887">
            <v>289207607</v>
          </cell>
          <cell r="P887">
            <v>24100634</v>
          </cell>
          <cell r="Q887">
            <v>48201268</v>
          </cell>
        </row>
        <row r="888">
          <cell r="A888">
            <v>63690</v>
          </cell>
          <cell r="B888" t="str">
            <v>63690</v>
          </cell>
          <cell r="C888" t="str">
            <v>QUINDIO</v>
          </cell>
          <cell r="D888" t="str">
            <v>A-03-03-05-001-002-24</v>
          </cell>
          <cell r="E888" t="str">
            <v>SALENTO</v>
          </cell>
          <cell r="F888">
            <v>8900011270</v>
          </cell>
          <cell r="G888">
            <v>890001127</v>
          </cell>
          <cell r="H888" t="str">
            <v>QUINDIO</v>
          </cell>
          <cell r="I888">
            <v>1</v>
          </cell>
          <cell r="J888"/>
          <cell r="K888"/>
          <cell r="L888"/>
          <cell r="M888">
            <v>54724052</v>
          </cell>
          <cell r="N888"/>
          <cell r="O888">
            <v>54724052</v>
          </cell>
          <cell r="P888">
            <v>4560338</v>
          </cell>
          <cell r="Q888">
            <v>9120676</v>
          </cell>
        </row>
        <row r="889">
          <cell r="A889">
            <v>63001</v>
          </cell>
          <cell r="B889" t="str">
            <v>63001</v>
          </cell>
          <cell r="C889" t="str">
            <v>QUINDIO</v>
          </cell>
          <cell r="D889" t="str">
            <v>A-03-03-05-001-002-37</v>
          </cell>
          <cell r="E889" t="str">
            <v>ARMENIA</v>
          </cell>
          <cell r="F889">
            <v>8900004643</v>
          </cell>
          <cell r="G889">
            <v>890000464</v>
          </cell>
          <cell r="H889" t="str">
            <v>ARMENIA</v>
          </cell>
          <cell r="I889">
            <v>1</v>
          </cell>
          <cell r="J889" t="str">
            <v>CERTIFICADO</v>
          </cell>
          <cell r="K889"/>
          <cell r="L889"/>
          <cell r="M889">
            <v>1901172703</v>
          </cell>
          <cell r="N889"/>
          <cell r="O889">
            <v>1901172703</v>
          </cell>
          <cell r="P889">
            <v>158431059</v>
          </cell>
          <cell r="Q889">
            <v>316862118</v>
          </cell>
        </row>
        <row r="890">
          <cell r="A890">
            <v>66045</v>
          </cell>
          <cell r="B890" t="str">
            <v>66045</v>
          </cell>
          <cell r="C890" t="str">
            <v>RISARALDA</v>
          </cell>
          <cell r="D890" t="str">
            <v>A-03-03-05-001-002-25</v>
          </cell>
          <cell r="E890" t="str">
            <v>APIA</v>
          </cell>
          <cell r="F890">
            <v>8914800223</v>
          </cell>
          <cell r="G890">
            <v>891480022</v>
          </cell>
          <cell r="H890" t="str">
            <v>RISARALDA</v>
          </cell>
          <cell r="I890">
            <v>1</v>
          </cell>
          <cell r="J890"/>
          <cell r="K890"/>
          <cell r="L890"/>
          <cell r="M890">
            <v>106895005</v>
          </cell>
          <cell r="N890"/>
          <cell r="O890">
            <v>106895005</v>
          </cell>
          <cell r="P890">
            <v>8907917</v>
          </cell>
          <cell r="Q890">
            <v>17815834</v>
          </cell>
        </row>
        <row r="891">
          <cell r="A891">
            <v>66075</v>
          </cell>
          <cell r="B891" t="str">
            <v>66075</v>
          </cell>
          <cell r="C891" t="str">
            <v>RISARALDA</v>
          </cell>
          <cell r="D891" t="str">
            <v>A-03-03-05-001-002-25</v>
          </cell>
          <cell r="E891" t="str">
            <v>BALBOA</v>
          </cell>
          <cell r="F891">
            <v>8908011431</v>
          </cell>
          <cell r="G891">
            <v>890801143</v>
          </cell>
          <cell r="H891" t="str">
            <v>RISARALDA</v>
          </cell>
          <cell r="I891">
            <v>1</v>
          </cell>
          <cell r="J891"/>
          <cell r="K891" t="str">
            <v>No. 3446 del 25-10-2017</v>
          </cell>
          <cell r="L891" t="str">
            <v>No. 2105 del 19-07-2018</v>
          </cell>
          <cell r="M891">
            <v>55739416</v>
          </cell>
          <cell r="N891"/>
          <cell r="O891">
            <v>55739416</v>
          </cell>
          <cell r="P891">
            <v>4644951</v>
          </cell>
          <cell r="Q891">
            <v>9289902</v>
          </cell>
        </row>
        <row r="892">
          <cell r="A892">
            <v>66088</v>
          </cell>
          <cell r="B892" t="str">
            <v>66088</v>
          </cell>
          <cell r="C892" t="str">
            <v>RISARALDA</v>
          </cell>
          <cell r="D892" t="str">
            <v>A-03-03-05-001-002-25</v>
          </cell>
          <cell r="E892" t="str">
            <v>BELEN DE UMBRIA</v>
          </cell>
          <cell r="F892">
            <v>8914800248</v>
          </cell>
          <cell r="G892">
            <v>891480024</v>
          </cell>
          <cell r="H892" t="str">
            <v>RISARALDA</v>
          </cell>
          <cell r="I892">
            <v>1</v>
          </cell>
          <cell r="J892"/>
          <cell r="K892"/>
          <cell r="L892"/>
          <cell r="M892">
            <v>280100459</v>
          </cell>
          <cell r="N892"/>
          <cell r="O892">
            <v>280100459</v>
          </cell>
          <cell r="P892">
            <v>23341705</v>
          </cell>
          <cell r="Q892">
            <v>46683410</v>
          </cell>
        </row>
        <row r="893">
          <cell r="A893">
            <v>66318</v>
          </cell>
          <cell r="B893" t="str">
            <v>66318</v>
          </cell>
          <cell r="C893" t="str">
            <v>RISARALDA</v>
          </cell>
          <cell r="D893" t="str">
            <v>A-03-03-05-001-002-25</v>
          </cell>
          <cell r="E893" t="str">
            <v>GUATICA</v>
          </cell>
          <cell r="F893">
            <v>8914800255</v>
          </cell>
          <cell r="G893">
            <v>891480025</v>
          </cell>
          <cell r="H893" t="str">
            <v>RISARALDA</v>
          </cell>
          <cell r="I893">
            <v>1</v>
          </cell>
          <cell r="J893"/>
          <cell r="K893"/>
          <cell r="L893"/>
          <cell r="M893">
            <v>153934241</v>
          </cell>
          <cell r="N893"/>
          <cell r="O893">
            <v>153934241</v>
          </cell>
          <cell r="P893">
            <v>12827853</v>
          </cell>
          <cell r="Q893">
            <v>25655706</v>
          </cell>
        </row>
        <row r="894">
          <cell r="A894">
            <v>66383</v>
          </cell>
          <cell r="B894" t="str">
            <v>66383</v>
          </cell>
          <cell r="C894" t="str">
            <v>RISARALDA</v>
          </cell>
          <cell r="D894" t="str">
            <v>A-03-03-05-001-002-25</v>
          </cell>
          <cell r="E894" t="str">
            <v>LA CELIA</v>
          </cell>
          <cell r="F894">
            <v>8914800262</v>
          </cell>
          <cell r="G894">
            <v>891480026</v>
          </cell>
          <cell r="H894" t="str">
            <v>RISARALDA</v>
          </cell>
          <cell r="I894">
            <v>1</v>
          </cell>
          <cell r="J894"/>
          <cell r="K894"/>
          <cell r="L894"/>
          <cell r="M894">
            <v>90301407</v>
          </cell>
          <cell r="N894"/>
          <cell r="O894">
            <v>90301407</v>
          </cell>
          <cell r="P894">
            <v>7525117</v>
          </cell>
          <cell r="Q894">
            <v>15050234</v>
          </cell>
        </row>
        <row r="895">
          <cell r="A895">
            <v>66400</v>
          </cell>
          <cell r="B895" t="str">
            <v>66400</v>
          </cell>
          <cell r="C895" t="str">
            <v>RISARALDA</v>
          </cell>
          <cell r="D895" t="str">
            <v>A-03-03-05-001-002-25</v>
          </cell>
          <cell r="E895" t="str">
            <v>LA VIRGINIA</v>
          </cell>
          <cell r="F895">
            <v>8914800271</v>
          </cell>
          <cell r="G895">
            <v>891480027</v>
          </cell>
          <cell r="H895" t="str">
            <v>RISARALDA</v>
          </cell>
          <cell r="I895">
            <v>1</v>
          </cell>
          <cell r="J895"/>
          <cell r="K895"/>
          <cell r="L895"/>
          <cell r="M895">
            <v>334174695</v>
          </cell>
          <cell r="N895"/>
          <cell r="O895">
            <v>334174695</v>
          </cell>
          <cell r="P895">
            <v>27847891</v>
          </cell>
          <cell r="Q895">
            <v>55695782</v>
          </cell>
        </row>
        <row r="896">
          <cell r="A896">
            <v>66440</v>
          </cell>
          <cell r="B896" t="str">
            <v>66440</v>
          </cell>
          <cell r="C896" t="str">
            <v>RISARALDA</v>
          </cell>
          <cell r="D896" t="str">
            <v>A-03-03-05-001-002-25</v>
          </cell>
          <cell r="E896" t="str">
            <v>MARSELLA</v>
          </cell>
          <cell r="F896">
            <v>8000993177</v>
          </cell>
          <cell r="G896">
            <v>800099317</v>
          </cell>
          <cell r="H896" t="str">
            <v>RISARALDA</v>
          </cell>
          <cell r="I896">
            <v>1</v>
          </cell>
          <cell r="J896"/>
          <cell r="K896"/>
          <cell r="L896"/>
          <cell r="M896">
            <v>215194263</v>
          </cell>
          <cell r="N896"/>
          <cell r="O896">
            <v>215194263</v>
          </cell>
          <cell r="P896">
            <v>17932855</v>
          </cell>
          <cell r="Q896">
            <v>35865710</v>
          </cell>
        </row>
        <row r="897">
          <cell r="A897">
            <v>66456</v>
          </cell>
          <cell r="B897" t="str">
            <v>66456</v>
          </cell>
          <cell r="C897" t="str">
            <v>RISARALDA</v>
          </cell>
          <cell r="D897" t="str">
            <v>A-03-03-05-001-002-25</v>
          </cell>
          <cell r="E897" t="str">
            <v>MISTRATO</v>
          </cell>
          <cell r="F897">
            <v>8000310757</v>
          </cell>
          <cell r="G897">
            <v>800031075</v>
          </cell>
          <cell r="H897" t="str">
            <v>RISARALDA</v>
          </cell>
          <cell r="I897">
            <v>1</v>
          </cell>
          <cell r="J897"/>
          <cell r="K897"/>
          <cell r="L897"/>
          <cell r="M897">
            <v>441073295</v>
          </cell>
          <cell r="N897"/>
          <cell r="O897">
            <v>441073295</v>
          </cell>
          <cell r="P897">
            <v>36756108</v>
          </cell>
          <cell r="Q897">
            <v>73512216</v>
          </cell>
        </row>
        <row r="898">
          <cell r="A898">
            <v>66572</v>
          </cell>
          <cell r="B898" t="str">
            <v>66572</v>
          </cell>
          <cell r="C898" t="str">
            <v>RISARALDA</v>
          </cell>
          <cell r="D898" t="str">
            <v>A-03-03-05-001-002-25</v>
          </cell>
          <cell r="E898" t="str">
            <v>PUEBLO RICO</v>
          </cell>
          <cell r="F898">
            <v>8914800311</v>
          </cell>
          <cell r="G898">
            <v>891480031</v>
          </cell>
          <cell r="H898" t="str">
            <v>RISARALDA</v>
          </cell>
          <cell r="I898">
            <v>1</v>
          </cell>
          <cell r="J898"/>
          <cell r="K898"/>
          <cell r="L898"/>
          <cell r="M898">
            <v>729821663</v>
          </cell>
          <cell r="N898"/>
          <cell r="O898">
            <v>729821663</v>
          </cell>
          <cell r="P898">
            <v>60818472</v>
          </cell>
          <cell r="Q898">
            <v>121636944</v>
          </cell>
        </row>
        <row r="899">
          <cell r="A899">
            <v>66594</v>
          </cell>
          <cell r="B899" t="str">
            <v>66594</v>
          </cell>
          <cell r="C899" t="str">
            <v>RISARALDA</v>
          </cell>
          <cell r="D899" t="str">
            <v>A-03-03-05-001-002-25</v>
          </cell>
          <cell r="E899" t="str">
            <v>QUINCHIA</v>
          </cell>
          <cell r="F899">
            <v>8914800327</v>
          </cell>
          <cell r="G899">
            <v>891480032</v>
          </cell>
          <cell r="H899" t="str">
            <v>RISARALDA</v>
          </cell>
          <cell r="I899">
            <v>1</v>
          </cell>
          <cell r="J899"/>
          <cell r="K899"/>
          <cell r="L899"/>
          <cell r="M899">
            <v>378135127</v>
          </cell>
          <cell r="N899"/>
          <cell r="O899">
            <v>378135127</v>
          </cell>
          <cell r="P899">
            <v>31511261</v>
          </cell>
          <cell r="Q899">
            <v>63022522</v>
          </cell>
        </row>
        <row r="900">
          <cell r="A900">
            <v>66682</v>
          </cell>
          <cell r="B900" t="str">
            <v>66682</v>
          </cell>
          <cell r="C900" t="str">
            <v>RISARALDA</v>
          </cell>
          <cell r="D900" t="str">
            <v>A-03-03-05-001-002-25</v>
          </cell>
          <cell r="E900" t="str">
            <v>SANTA ROSA DE CABAL</v>
          </cell>
          <cell r="F900">
            <v>8914800334</v>
          </cell>
          <cell r="G900">
            <v>891480033</v>
          </cell>
          <cell r="H900" t="str">
            <v>RISARALDA</v>
          </cell>
          <cell r="I900">
            <v>1</v>
          </cell>
          <cell r="J900"/>
          <cell r="K900"/>
          <cell r="L900"/>
          <cell r="M900">
            <v>679322927</v>
          </cell>
          <cell r="N900"/>
          <cell r="O900">
            <v>679322927</v>
          </cell>
          <cell r="P900">
            <v>56610244</v>
          </cell>
          <cell r="Q900">
            <v>113220488</v>
          </cell>
        </row>
        <row r="901">
          <cell r="A901">
            <v>66687</v>
          </cell>
          <cell r="B901" t="str">
            <v>66687</v>
          </cell>
          <cell r="C901" t="str">
            <v>RISARALDA</v>
          </cell>
          <cell r="D901" t="str">
            <v>A-03-03-05-001-002-25</v>
          </cell>
          <cell r="E901" t="str">
            <v>SANTUARIO</v>
          </cell>
          <cell r="F901">
            <v>8914800341</v>
          </cell>
          <cell r="G901">
            <v>891480034</v>
          </cell>
          <cell r="H901" t="str">
            <v>RISARALDA</v>
          </cell>
          <cell r="I901">
            <v>1</v>
          </cell>
          <cell r="J901"/>
          <cell r="K901"/>
          <cell r="L901"/>
          <cell r="M901">
            <v>148807463</v>
          </cell>
          <cell r="N901"/>
          <cell r="O901">
            <v>148807463</v>
          </cell>
          <cell r="P901">
            <v>12400622</v>
          </cell>
          <cell r="Q901">
            <v>24801244</v>
          </cell>
        </row>
        <row r="902">
          <cell r="A902">
            <v>66001</v>
          </cell>
          <cell r="B902" t="str">
            <v>66001</v>
          </cell>
          <cell r="C902" t="str">
            <v>RISARALDA</v>
          </cell>
          <cell r="D902" t="str">
            <v>A-03-03-05-001-002-66</v>
          </cell>
          <cell r="E902" t="str">
            <v>PEREIRA</v>
          </cell>
          <cell r="F902">
            <v>8914800302</v>
          </cell>
          <cell r="G902">
            <v>891480030</v>
          </cell>
          <cell r="H902" t="str">
            <v>PEREIRA</v>
          </cell>
          <cell r="I902">
            <v>1</v>
          </cell>
          <cell r="J902" t="str">
            <v>CERTIFICADO</v>
          </cell>
          <cell r="K902"/>
          <cell r="L902"/>
          <cell r="M902">
            <v>3765290367</v>
          </cell>
          <cell r="N902"/>
          <cell r="O902">
            <v>3765290367</v>
          </cell>
          <cell r="P902">
            <v>313774197</v>
          </cell>
          <cell r="Q902">
            <v>627548394</v>
          </cell>
        </row>
        <row r="903">
          <cell r="A903">
            <v>66170</v>
          </cell>
          <cell r="B903" t="str">
            <v>66170</v>
          </cell>
          <cell r="C903" t="str">
            <v>RISARALDA</v>
          </cell>
          <cell r="D903" t="str">
            <v>A-03-03-05-001-002-47</v>
          </cell>
          <cell r="E903" t="str">
            <v>DOSQUEBRADAS</v>
          </cell>
          <cell r="F903">
            <v>8000993106</v>
          </cell>
          <cell r="G903">
            <v>800099310</v>
          </cell>
          <cell r="H903" t="str">
            <v>DOSQUEBRADAS</v>
          </cell>
          <cell r="I903">
            <v>1</v>
          </cell>
          <cell r="J903" t="str">
            <v>CERTIFICADO</v>
          </cell>
          <cell r="K903"/>
          <cell r="L903"/>
          <cell r="M903">
            <v>1563878623</v>
          </cell>
          <cell r="N903"/>
          <cell r="O903">
            <v>1563878623</v>
          </cell>
          <cell r="P903">
            <v>130323219</v>
          </cell>
          <cell r="Q903">
            <v>260646438</v>
          </cell>
        </row>
        <row r="904">
          <cell r="A904">
            <v>88001</v>
          </cell>
          <cell r="B904" t="str">
            <v>88001</v>
          </cell>
          <cell r="C904" t="str">
            <v>SAN ANDRES</v>
          </cell>
          <cell r="D904" t="str">
            <v>A-03-03-05-001-002-26</v>
          </cell>
          <cell r="E904" t="str">
            <v>SAN ANDRES</v>
          </cell>
          <cell r="F904">
            <v>8924000382</v>
          </cell>
          <cell r="G904">
            <v>892400038</v>
          </cell>
          <cell r="H904" t="str">
            <v>SAN ANDRES</v>
          </cell>
          <cell r="I904">
            <v>1</v>
          </cell>
          <cell r="J904"/>
          <cell r="K904" t="str">
            <v>No. 4278 del 20-11-2019</v>
          </cell>
          <cell r="L904" t="str">
            <v xml:space="preserve">No. 2341 del 30-11-2020 levantamiento medida def.- No. 1047 del 28-04-2020-parcial hasta abirl. </v>
          </cell>
          <cell r="M904">
            <v>541835919</v>
          </cell>
          <cell r="N904"/>
          <cell r="O904">
            <v>541835919</v>
          </cell>
          <cell r="P904">
            <v>45152993</v>
          </cell>
          <cell r="Q904">
            <v>90305986</v>
          </cell>
        </row>
        <row r="905">
          <cell r="A905">
            <v>88564</v>
          </cell>
          <cell r="B905" t="str">
            <v>88564</v>
          </cell>
          <cell r="C905" t="str">
            <v>SAN ANDRES</v>
          </cell>
          <cell r="D905" t="str">
            <v>A-03-03-05-001-002-26</v>
          </cell>
          <cell r="E905" t="str">
            <v>PROVIDENCIA Y SANTA CATALINA</v>
          </cell>
          <cell r="F905">
            <v>8001030211</v>
          </cell>
          <cell r="G905">
            <v>800103021</v>
          </cell>
          <cell r="H905" t="str">
            <v>SAN ANDRES</v>
          </cell>
          <cell r="I905">
            <v>1</v>
          </cell>
          <cell r="J905"/>
          <cell r="K905"/>
          <cell r="L905"/>
          <cell r="M905">
            <v>47467912</v>
          </cell>
          <cell r="N905"/>
          <cell r="O905">
            <v>47467912</v>
          </cell>
          <cell r="P905">
            <v>3955659</v>
          </cell>
          <cell r="Q905">
            <v>7911318</v>
          </cell>
        </row>
        <row r="906">
          <cell r="A906">
            <v>68013</v>
          </cell>
          <cell r="B906" t="str">
            <v>68013</v>
          </cell>
          <cell r="C906" t="str">
            <v>SANTANDER</v>
          </cell>
          <cell r="D906" t="str">
            <v>A-03-03-05-001-002-27</v>
          </cell>
          <cell r="E906" t="str">
            <v>AGUADA</v>
          </cell>
          <cell r="F906" t="str">
            <v>8902109281</v>
          </cell>
          <cell r="G906">
            <v>890210928</v>
          </cell>
          <cell r="H906" t="str">
            <v>SANTANDER</v>
          </cell>
          <cell r="I906">
            <v>1</v>
          </cell>
          <cell r="J906"/>
          <cell r="K906" t="str">
            <v>No. 3446 del 25-10-2017</v>
          </cell>
          <cell r="L906" t="str">
            <v xml:space="preserve">Medida cautelar de suspension de giros </v>
          </cell>
          <cell r="M906">
            <v>16960906</v>
          </cell>
          <cell r="N906"/>
          <cell r="O906">
            <v>16960906</v>
          </cell>
          <cell r="P906">
            <v>1413409</v>
          </cell>
          <cell r="Q906">
            <v>2826818</v>
          </cell>
        </row>
        <row r="907">
          <cell r="A907">
            <v>68020</v>
          </cell>
          <cell r="B907" t="str">
            <v>68020</v>
          </cell>
          <cell r="C907" t="str">
            <v>SANTANDER</v>
          </cell>
          <cell r="D907" t="str">
            <v>A-03-03-05-001-002-27</v>
          </cell>
          <cell r="E907" t="str">
            <v>ALBANIA</v>
          </cell>
          <cell r="F907" t="str">
            <v>8000994555</v>
          </cell>
          <cell r="G907">
            <v>800099455</v>
          </cell>
          <cell r="H907" t="str">
            <v>SANTANDER</v>
          </cell>
          <cell r="I907">
            <v>1</v>
          </cell>
          <cell r="J907"/>
          <cell r="K907"/>
          <cell r="L907"/>
          <cell r="M907">
            <v>44815990</v>
          </cell>
          <cell r="N907"/>
          <cell r="O907">
            <v>44815990</v>
          </cell>
          <cell r="P907">
            <v>3734666</v>
          </cell>
          <cell r="Q907">
            <v>7469332</v>
          </cell>
        </row>
        <row r="908">
          <cell r="A908">
            <v>68051</v>
          </cell>
          <cell r="B908" t="str">
            <v>68051</v>
          </cell>
          <cell r="C908" t="str">
            <v>SANTANDER</v>
          </cell>
          <cell r="D908" t="str">
            <v>A-03-03-05-001-002-27</v>
          </cell>
          <cell r="E908" t="str">
            <v>ARATOCA</v>
          </cell>
          <cell r="F908" t="str">
            <v>8902053345</v>
          </cell>
          <cell r="G908">
            <v>890205334</v>
          </cell>
          <cell r="H908" t="str">
            <v>SANTANDER</v>
          </cell>
          <cell r="I908">
            <v>1</v>
          </cell>
          <cell r="J908"/>
          <cell r="K908"/>
          <cell r="L908"/>
          <cell r="M908">
            <v>109137235</v>
          </cell>
          <cell r="N908"/>
          <cell r="O908">
            <v>109137235</v>
          </cell>
          <cell r="P908">
            <v>9094770</v>
          </cell>
          <cell r="Q908">
            <v>18189540</v>
          </cell>
        </row>
        <row r="909">
          <cell r="A909">
            <v>68077</v>
          </cell>
          <cell r="B909" t="str">
            <v>68077</v>
          </cell>
          <cell r="C909" t="str">
            <v>SANTANDER</v>
          </cell>
          <cell r="D909" t="str">
            <v>A-03-03-05-001-002-27</v>
          </cell>
          <cell r="E909" t="str">
            <v>BARBOSA</v>
          </cell>
          <cell r="F909" t="str">
            <v>8902060338</v>
          </cell>
          <cell r="G909">
            <v>890206033</v>
          </cell>
          <cell r="H909" t="str">
            <v>SANTANDER</v>
          </cell>
          <cell r="I909">
            <v>1</v>
          </cell>
          <cell r="J909"/>
          <cell r="K909"/>
          <cell r="L909"/>
          <cell r="M909">
            <v>269121823</v>
          </cell>
          <cell r="N909"/>
          <cell r="O909">
            <v>269121823</v>
          </cell>
          <cell r="P909">
            <v>22426819</v>
          </cell>
          <cell r="Q909">
            <v>44853638</v>
          </cell>
        </row>
        <row r="910">
          <cell r="A910">
            <v>68079</v>
          </cell>
          <cell r="B910" t="str">
            <v>68079</v>
          </cell>
          <cell r="C910" t="str">
            <v>SANTANDER</v>
          </cell>
          <cell r="D910" t="str">
            <v>A-03-03-05-001-002-27</v>
          </cell>
          <cell r="E910" t="str">
            <v>BARICHARA</v>
          </cell>
          <cell r="F910" t="str">
            <v>8902109321</v>
          </cell>
          <cell r="G910">
            <v>890210932</v>
          </cell>
          <cell r="H910" t="str">
            <v>SANTANDER</v>
          </cell>
          <cell r="I910">
            <v>1</v>
          </cell>
          <cell r="J910"/>
          <cell r="K910"/>
          <cell r="L910"/>
          <cell r="M910">
            <v>87378389</v>
          </cell>
          <cell r="N910"/>
          <cell r="O910">
            <v>87378389</v>
          </cell>
          <cell r="P910">
            <v>7281532</v>
          </cell>
          <cell r="Q910">
            <v>14563064</v>
          </cell>
        </row>
        <row r="911">
          <cell r="A911">
            <v>68092</v>
          </cell>
          <cell r="B911" t="str">
            <v>68092</v>
          </cell>
          <cell r="C911" t="str">
            <v>SANTANDER</v>
          </cell>
          <cell r="D911" t="str">
            <v>A-03-03-05-001-002-27</v>
          </cell>
          <cell r="E911" t="str">
            <v>BETULIA</v>
          </cell>
          <cell r="F911" t="str">
            <v>8902081191</v>
          </cell>
          <cell r="G911">
            <v>890208119</v>
          </cell>
          <cell r="H911" t="str">
            <v>SANTANDER</v>
          </cell>
          <cell r="I911">
            <v>1</v>
          </cell>
          <cell r="J911"/>
          <cell r="K911"/>
          <cell r="L911"/>
          <cell r="M911">
            <v>89184485</v>
          </cell>
          <cell r="N911"/>
          <cell r="O911">
            <v>89184485</v>
          </cell>
          <cell r="P911">
            <v>7432040</v>
          </cell>
          <cell r="Q911">
            <v>14864080</v>
          </cell>
        </row>
        <row r="912">
          <cell r="A912">
            <v>68101</v>
          </cell>
          <cell r="B912" t="str">
            <v>68101</v>
          </cell>
          <cell r="C912" t="str">
            <v>SANTANDER</v>
          </cell>
          <cell r="D912" t="str">
            <v>A-03-03-05-001-002-27</v>
          </cell>
          <cell r="E912" t="str">
            <v>BOLIVAR</v>
          </cell>
          <cell r="F912" t="str">
            <v>8902108909</v>
          </cell>
          <cell r="G912">
            <v>890210890</v>
          </cell>
          <cell r="H912" t="str">
            <v>SANTANDER</v>
          </cell>
          <cell r="I912">
            <v>1</v>
          </cell>
          <cell r="J912"/>
          <cell r="K912"/>
          <cell r="L912"/>
          <cell r="M912">
            <v>174852885</v>
          </cell>
          <cell r="N912"/>
          <cell r="O912">
            <v>174852885</v>
          </cell>
          <cell r="P912">
            <v>14571074</v>
          </cell>
          <cell r="Q912">
            <v>29142148</v>
          </cell>
        </row>
        <row r="913">
          <cell r="A913">
            <v>68121</v>
          </cell>
          <cell r="B913" t="str">
            <v>68121</v>
          </cell>
          <cell r="C913" t="str">
            <v>SANTANDER</v>
          </cell>
          <cell r="D913" t="str">
            <v>A-03-03-05-001-002-27</v>
          </cell>
          <cell r="E913" t="str">
            <v>CABRERA</v>
          </cell>
          <cell r="F913" t="str">
            <v>8902055753</v>
          </cell>
          <cell r="G913">
            <v>890205575</v>
          </cell>
          <cell r="H913" t="str">
            <v>SANTANDER</v>
          </cell>
          <cell r="I913">
            <v>1</v>
          </cell>
          <cell r="J913"/>
          <cell r="K913"/>
          <cell r="L913"/>
          <cell r="M913">
            <v>20442482</v>
          </cell>
          <cell r="N913"/>
          <cell r="O913">
            <v>20442482</v>
          </cell>
          <cell r="P913">
            <v>1703540</v>
          </cell>
          <cell r="Q913">
            <v>3407080</v>
          </cell>
        </row>
        <row r="914">
          <cell r="A914">
            <v>68132</v>
          </cell>
          <cell r="B914" t="str">
            <v>68132</v>
          </cell>
          <cell r="C914" t="str">
            <v>SANTANDER</v>
          </cell>
          <cell r="D914" t="str">
            <v>A-03-03-05-001-002-27</v>
          </cell>
          <cell r="E914" t="str">
            <v>CALIFORNIA</v>
          </cell>
          <cell r="F914" t="str">
            <v>8902109677</v>
          </cell>
          <cell r="G914">
            <v>890210967</v>
          </cell>
          <cell r="H914" t="str">
            <v>SANTANDER</v>
          </cell>
          <cell r="I914">
            <v>1</v>
          </cell>
          <cell r="J914"/>
          <cell r="K914"/>
          <cell r="L914"/>
          <cell r="M914">
            <v>23465511</v>
          </cell>
          <cell r="N914"/>
          <cell r="O914">
            <v>23465511</v>
          </cell>
          <cell r="P914">
            <v>1955459</v>
          </cell>
          <cell r="Q914">
            <v>3910918</v>
          </cell>
        </row>
        <row r="915">
          <cell r="A915">
            <v>68147</v>
          </cell>
          <cell r="B915" t="str">
            <v>68147</v>
          </cell>
          <cell r="C915" t="str">
            <v>SANTANDER</v>
          </cell>
          <cell r="D915" t="str">
            <v>A-03-03-05-001-002-27</v>
          </cell>
          <cell r="E915" t="str">
            <v>CAPITANEJO</v>
          </cell>
          <cell r="F915" t="str">
            <v>8902051198</v>
          </cell>
          <cell r="G915">
            <v>890205119</v>
          </cell>
          <cell r="H915" t="str">
            <v>SANTANDER</v>
          </cell>
          <cell r="I915">
            <v>1</v>
          </cell>
          <cell r="J915"/>
          <cell r="K915"/>
          <cell r="L915"/>
          <cell r="M915">
            <v>63317666</v>
          </cell>
          <cell r="N915"/>
          <cell r="O915">
            <v>63317666</v>
          </cell>
          <cell r="P915">
            <v>5276472</v>
          </cell>
          <cell r="Q915">
            <v>10552944</v>
          </cell>
        </row>
        <row r="916">
          <cell r="A916">
            <v>68152</v>
          </cell>
          <cell r="B916" t="str">
            <v>68152</v>
          </cell>
          <cell r="C916" t="str">
            <v>SANTANDER</v>
          </cell>
          <cell r="D916" t="str">
            <v>A-03-03-05-001-002-27</v>
          </cell>
          <cell r="E916" t="str">
            <v>CARCASI</v>
          </cell>
          <cell r="F916" t="str">
            <v>8902109337</v>
          </cell>
          <cell r="G916">
            <v>890210933</v>
          </cell>
          <cell r="H916" t="str">
            <v>SANTANDER</v>
          </cell>
          <cell r="I916">
            <v>1</v>
          </cell>
          <cell r="J916"/>
          <cell r="K916"/>
          <cell r="L916"/>
          <cell r="M916">
            <v>69801386</v>
          </cell>
          <cell r="N916"/>
          <cell r="O916">
            <v>69801386</v>
          </cell>
          <cell r="P916">
            <v>5816782</v>
          </cell>
          <cell r="Q916">
            <v>11633564</v>
          </cell>
        </row>
        <row r="917">
          <cell r="A917">
            <v>68160</v>
          </cell>
          <cell r="B917" t="str">
            <v>68160</v>
          </cell>
          <cell r="C917" t="str">
            <v>SANTANDER</v>
          </cell>
          <cell r="D917" t="str">
            <v>A-03-03-05-001-002-27</v>
          </cell>
          <cell r="E917" t="str">
            <v>CEPITA</v>
          </cell>
          <cell r="F917" t="str">
            <v>8902046993</v>
          </cell>
          <cell r="G917">
            <v>890204699</v>
          </cell>
          <cell r="H917" t="str">
            <v>SANTANDER</v>
          </cell>
          <cell r="I917">
            <v>1</v>
          </cell>
          <cell r="J917"/>
          <cell r="K917"/>
          <cell r="L917"/>
          <cell r="M917">
            <v>27304294</v>
          </cell>
          <cell r="N917"/>
          <cell r="O917">
            <v>27304294</v>
          </cell>
          <cell r="P917">
            <v>2275358</v>
          </cell>
          <cell r="Q917">
            <v>4550716</v>
          </cell>
        </row>
        <row r="918">
          <cell r="A918">
            <v>68162</v>
          </cell>
          <cell r="B918" t="str">
            <v>68162</v>
          </cell>
          <cell r="C918" t="str">
            <v>SANTANDER</v>
          </cell>
          <cell r="D918" t="str">
            <v>A-03-03-05-001-002-27</v>
          </cell>
          <cell r="E918" t="str">
            <v>CERRITO</v>
          </cell>
          <cell r="F918" t="str">
            <v>8902098899</v>
          </cell>
          <cell r="G918">
            <v>890209889</v>
          </cell>
          <cell r="H918" t="str">
            <v>SANTANDER</v>
          </cell>
          <cell r="I918">
            <v>1</v>
          </cell>
          <cell r="J918"/>
          <cell r="K918"/>
          <cell r="L918"/>
          <cell r="M918">
            <v>113523733</v>
          </cell>
          <cell r="N918"/>
          <cell r="O918">
            <v>113523733</v>
          </cell>
          <cell r="P918">
            <v>9460311</v>
          </cell>
          <cell r="Q918">
            <v>18920622</v>
          </cell>
        </row>
        <row r="919">
          <cell r="A919">
            <v>68167</v>
          </cell>
          <cell r="B919" t="str">
            <v>68167</v>
          </cell>
          <cell r="C919" t="str">
            <v>SANTANDER</v>
          </cell>
          <cell r="D919" t="str">
            <v>A-03-03-05-001-002-27</v>
          </cell>
          <cell r="E919" t="str">
            <v>CHARALA</v>
          </cell>
          <cell r="F919" t="str">
            <v>8902050634</v>
          </cell>
          <cell r="G919">
            <v>890205063</v>
          </cell>
          <cell r="H919" t="str">
            <v>SANTANDER</v>
          </cell>
          <cell r="I919">
            <v>1</v>
          </cell>
          <cell r="J919"/>
          <cell r="K919"/>
          <cell r="L919"/>
          <cell r="M919">
            <v>155751847</v>
          </cell>
          <cell r="N919"/>
          <cell r="O919">
            <v>155751847</v>
          </cell>
          <cell r="P919">
            <v>12979321</v>
          </cell>
          <cell r="Q919">
            <v>25958642</v>
          </cell>
        </row>
        <row r="920">
          <cell r="A920">
            <v>68169</v>
          </cell>
          <cell r="B920" t="str">
            <v>68169</v>
          </cell>
          <cell r="C920" t="str">
            <v>SANTANDER</v>
          </cell>
          <cell r="D920" t="str">
            <v>A-03-03-05-001-002-27</v>
          </cell>
          <cell r="E920" t="str">
            <v>CHARTA</v>
          </cell>
          <cell r="F920" t="str">
            <v>8902067249</v>
          </cell>
          <cell r="G920">
            <v>890206724</v>
          </cell>
          <cell r="H920" t="str">
            <v>SANTANDER</v>
          </cell>
          <cell r="I920">
            <v>1</v>
          </cell>
          <cell r="J920"/>
          <cell r="K920"/>
          <cell r="L920" t="str">
            <v>No. 0886 del 29-03-2017</v>
          </cell>
          <cell r="M920">
            <v>28777764</v>
          </cell>
          <cell r="N920"/>
          <cell r="O920">
            <v>28777764</v>
          </cell>
          <cell r="P920">
            <v>2398147</v>
          </cell>
          <cell r="Q920">
            <v>4796294</v>
          </cell>
        </row>
        <row r="921">
          <cell r="A921">
            <v>68176</v>
          </cell>
          <cell r="B921" t="str">
            <v>68176</v>
          </cell>
          <cell r="C921" t="str">
            <v>SANTANDER</v>
          </cell>
          <cell r="D921" t="str">
            <v>A-03-03-05-001-002-27</v>
          </cell>
          <cell r="E921" t="str">
            <v>CHIMA</v>
          </cell>
          <cell r="F921" t="str">
            <v>8902062904</v>
          </cell>
          <cell r="G921">
            <v>890206290</v>
          </cell>
          <cell r="H921" t="str">
            <v>SANTANDER</v>
          </cell>
          <cell r="I921">
            <v>1</v>
          </cell>
          <cell r="J921"/>
          <cell r="K921"/>
          <cell r="L921"/>
          <cell r="M921">
            <v>30357327</v>
          </cell>
          <cell r="N921"/>
          <cell r="O921">
            <v>30357327</v>
          </cell>
          <cell r="P921">
            <v>2529777</v>
          </cell>
          <cell r="Q921">
            <v>5059554</v>
          </cell>
        </row>
        <row r="922">
          <cell r="A922">
            <v>68179</v>
          </cell>
          <cell r="B922" t="str">
            <v>68179</v>
          </cell>
          <cell r="C922" t="str">
            <v>SANTANDER</v>
          </cell>
          <cell r="D922" t="str">
            <v>A-03-03-05-001-002-27</v>
          </cell>
          <cell r="E922" t="str">
            <v>CHIPATA</v>
          </cell>
          <cell r="F922" t="str">
            <v>8902080985</v>
          </cell>
          <cell r="G922">
            <v>890208098</v>
          </cell>
          <cell r="H922" t="str">
            <v>SANTANDER</v>
          </cell>
          <cell r="I922">
            <v>1</v>
          </cell>
          <cell r="J922"/>
          <cell r="K922"/>
          <cell r="L922"/>
          <cell r="M922">
            <v>45726312</v>
          </cell>
          <cell r="N922"/>
          <cell r="O922">
            <v>45726312</v>
          </cell>
          <cell r="P922">
            <v>3810526</v>
          </cell>
          <cell r="Q922">
            <v>7621052</v>
          </cell>
        </row>
        <row r="923">
          <cell r="A923">
            <v>68190</v>
          </cell>
          <cell r="B923" t="str">
            <v>68190</v>
          </cell>
          <cell r="C923" t="str">
            <v>SANTANDER</v>
          </cell>
          <cell r="D923" t="str">
            <v>A-03-03-05-001-002-27</v>
          </cell>
          <cell r="E923" t="str">
            <v>CIMITARRA</v>
          </cell>
          <cell r="F923" t="str">
            <v>8902083632</v>
          </cell>
          <cell r="G923">
            <v>890208363</v>
          </cell>
          <cell r="H923" t="str">
            <v>SANTANDER</v>
          </cell>
          <cell r="I923">
            <v>1</v>
          </cell>
          <cell r="J923"/>
          <cell r="K923"/>
          <cell r="L923"/>
          <cell r="M923">
            <v>511486575</v>
          </cell>
          <cell r="N923"/>
          <cell r="O923">
            <v>511486575</v>
          </cell>
          <cell r="P923">
            <v>42623881</v>
          </cell>
          <cell r="Q923">
            <v>85247762</v>
          </cell>
        </row>
        <row r="924">
          <cell r="A924">
            <v>68207</v>
          </cell>
          <cell r="B924" t="str">
            <v>68207</v>
          </cell>
          <cell r="C924" t="str">
            <v>SANTANDER</v>
          </cell>
          <cell r="D924" t="str">
            <v>A-03-03-05-001-002-27</v>
          </cell>
          <cell r="E924" t="str">
            <v>CONCEPCION</v>
          </cell>
          <cell r="F924" t="str">
            <v>8001040601</v>
          </cell>
          <cell r="G924">
            <v>800104060</v>
          </cell>
          <cell r="H924" t="str">
            <v>SANTANDER</v>
          </cell>
          <cell r="I924">
            <v>1</v>
          </cell>
          <cell r="J924"/>
          <cell r="K924"/>
          <cell r="L924"/>
          <cell r="M924">
            <v>67798962</v>
          </cell>
          <cell r="N924"/>
          <cell r="O924">
            <v>67798962</v>
          </cell>
          <cell r="P924">
            <v>5649914</v>
          </cell>
          <cell r="Q924">
            <v>11299828</v>
          </cell>
        </row>
        <row r="925">
          <cell r="A925">
            <v>68209</v>
          </cell>
          <cell r="B925" t="str">
            <v>68209</v>
          </cell>
          <cell r="C925" t="str">
            <v>SANTANDER</v>
          </cell>
          <cell r="D925" t="str">
            <v>A-03-03-05-001-002-27</v>
          </cell>
          <cell r="E925" t="str">
            <v>CONFINES</v>
          </cell>
          <cell r="F925" t="str">
            <v>8902089473</v>
          </cell>
          <cell r="G925">
            <v>890208947</v>
          </cell>
          <cell r="H925" t="str">
            <v>SANTANDER</v>
          </cell>
          <cell r="I925">
            <v>1</v>
          </cell>
          <cell r="J925"/>
          <cell r="K925"/>
          <cell r="L925"/>
          <cell r="M925">
            <v>37474887</v>
          </cell>
          <cell r="N925"/>
          <cell r="O925">
            <v>37474887</v>
          </cell>
          <cell r="P925">
            <v>3122907</v>
          </cell>
          <cell r="Q925">
            <v>6245814</v>
          </cell>
        </row>
        <row r="926">
          <cell r="A926">
            <v>68211</v>
          </cell>
          <cell r="B926" t="str">
            <v>68211</v>
          </cell>
          <cell r="C926" t="str">
            <v>SANTANDER</v>
          </cell>
          <cell r="D926" t="str">
            <v>A-03-03-05-001-002-27</v>
          </cell>
          <cell r="E926" t="str">
            <v>CONTRATACION</v>
          </cell>
          <cell r="F926">
            <v>8902060581</v>
          </cell>
          <cell r="G926">
            <v>890206058</v>
          </cell>
          <cell r="H926" t="str">
            <v>SANTANDER</v>
          </cell>
          <cell r="I926">
            <v>1</v>
          </cell>
          <cell r="J926"/>
          <cell r="K926"/>
          <cell r="L926"/>
          <cell r="M926">
            <v>38286411</v>
          </cell>
          <cell r="N926"/>
          <cell r="O926">
            <v>38286411</v>
          </cell>
          <cell r="P926">
            <v>3190534</v>
          </cell>
          <cell r="Q926">
            <v>6381068</v>
          </cell>
        </row>
        <row r="927">
          <cell r="A927">
            <v>68217</v>
          </cell>
          <cell r="B927" t="str">
            <v>68217</v>
          </cell>
          <cell r="C927" t="str">
            <v>SANTANDER</v>
          </cell>
          <cell r="D927" t="str">
            <v>A-03-03-05-001-002-27</v>
          </cell>
          <cell r="E927" t="str">
            <v>COROMORO</v>
          </cell>
          <cell r="F927" t="str">
            <v>8902050587</v>
          </cell>
          <cell r="G927">
            <v>890205058</v>
          </cell>
          <cell r="H927" t="str">
            <v>SANTANDER</v>
          </cell>
          <cell r="I927">
            <v>1</v>
          </cell>
          <cell r="J927"/>
          <cell r="K927"/>
          <cell r="L927"/>
          <cell r="M927">
            <v>83188765</v>
          </cell>
          <cell r="N927"/>
          <cell r="O927">
            <v>83188765</v>
          </cell>
          <cell r="P927">
            <v>6932397</v>
          </cell>
          <cell r="Q927">
            <v>13864794</v>
          </cell>
        </row>
        <row r="928">
          <cell r="A928">
            <v>68229</v>
          </cell>
          <cell r="B928" t="str">
            <v>68229</v>
          </cell>
          <cell r="C928" t="str">
            <v>SANTANDER</v>
          </cell>
          <cell r="D928" t="str">
            <v>A-03-03-05-001-002-27</v>
          </cell>
          <cell r="E928" t="str">
            <v>CURITI</v>
          </cell>
          <cell r="F928" t="str">
            <v>8000994895</v>
          </cell>
          <cell r="G928">
            <v>800099489</v>
          </cell>
          <cell r="H928" t="str">
            <v>SANTANDER</v>
          </cell>
          <cell r="I928">
            <v>1</v>
          </cell>
          <cell r="J928"/>
          <cell r="K928"/>
          <cell r="L928"/>
          <cell r="M928">
            <v>158705419</v>
          </cell>
          <cell r="N928"/>
          <cell r="O928">
            <v>158705419</v>
          </cell>
          <cell r="P928">
            <v>13225452</v>
          </cell>
          <cell r="Q928">
            <v>26450904</v>
          </cell>
        </row>
        <row r="929">
          <cell r="A929">
            <v>68235</v>
          </cell>
          <cell r="B929" t="str">
            <v>68235</v>
          </cell>
          <cell r="C929" t="str">
            <v>SANTANDER</v>
          </cell>
          <cell r="D929" t="str">
            <v>A-03-03-05-001-002-27</v>
          </cell>
          <cell r="E929" t="str">
            <v>EL CARMEN</v>
          </cell>
          <cell r="F929" t="str">
            <v>8902708596</v>
          </cell>
          <cell r="G929">
            <v>890270859</v>
          </cell>
          <cell r="H929" t="str">
            <v>SANTANDER</v>
          </cell>
          <cell r="I929">
            <v>1</v>
          </cell>
          <cell r="J929"/>
          <cell r="K929"/>
          <cell r="L929"/>
          <cell r="M929">
            <v>360816287</v>
          </cell>
          <cell r="N929"/>
          <cell r="O929">
            <v>360816287</v>
          </cell>
          <cell r="P929">
            <v>30068024</v>
          </cell>
          <cell r="Q929">
            <v>60136048</v>
          </cell>
        </row>
        <row r="930">
          <cell r="A930">
            <v>68245</v>
          </cell>
          <cell r="B930" t="str">
            <v>68245</v>
          </cell>
          <cell r="C930" t="str">
            <v>SANTANDER</v>
          </cell>
          <cell r="D930" t="str">
            <v>A-03-03-05-001-002-27</v>
          </cell>
          <cell r="E930" t="str">
            <v>GUACAMAYO</v>
          </cell>
          <cell r="F930" t="str">
            <v>8902054391</v>
          </cell>
          <cell r="G930">
            <v>890205439</v>
          </cell>
          <cell r="H930" t="str">
            <v>SANTANDER</v>
          </cell>
          <cell r="I930">
            <v>1</v>
          </cell>
          <cell r="J930"/>
          <cell r="K930"/>
          <cell r="L930"/>
          <cell r="M930">
            <v>19537103</v>
          </cell>
          <cell r="N930"/>
          <cell r="O930">
            <v>19537103</v>
          </cell>
          <cell r="P930">
            <v>1628092</v>
          </cell>
          <cell r="Q930">
            <v>3256184</v>
          </cell>
        </row>
        <row r="931">
          <cell r="A931">
            <v>68250</v>
          </cell>
          <cell r="B931" t="str">
            <v>68250</v>
          </cell>
          <cell r="C931" t="str">
            <v>SANTANDER</v>
          </cell>
          <cell r="D931" t="str">
            <v>A-03-03-05-001-002-27</v>
          </cell>
          <cell r="E931" t="str">
            <v>EL PEÑON</v>
          </cell>
          <cell r="F931" t="str">
            <v>8002139673</v>
          </cell>
          <cell r="G931">
            <v>800213967</v>
          </cell>
          <cell r="H931" t="str">
            <v>SANTANDER</v>
          </cell>
          <cell r="I931">
            <v>1</v>
          </cell>
          <cell r="J931"/>
          <cell r="K931"/>
          <cell r="L931"/>
          <cell r="M931">
            <v>95832155</v>
          </cell>
          <cell r="N931"/>
          <cell r="O931">
            <v>95832155</v>
          </cell>
          <cell r="P931">
            <v>7986013</v>
          </cell>
          <cell r="Q931">
            <v>15972026</v>
          </cell>
        </row>
        <row r="932">
          <cell r="A932">
            <v>68255</v>
          </cell>
          <cell r="B932" t="str">
            <v>68255</v>
          </cell>
          <cell r="C932" t="str">
            <v>SANTANDER</v>
          </cell>
          <cell r="D932" t="str">
            <v>A-03-03-05-001-002-27</v>
          </cell>
          <cell r="E932" t="str">
            <v>EL PLAYON</v>
          </cell>
          <cell r="F932" t="str">
            <v>8902081990</v>
          </cell>
          <cell r="G932">
            <v>890208199</v>
          </cell>
          <cell r="H932" t="str">
            <v>SANTANDER</v>
          </cell>
          <cell r="I932">
            <v>1</v>
          </cell>
          <cell r="J932"/>
          <cell r="K932"/>
          <cell r="L932"/>
          <cell r="M932">
            <v>250258939</v>
          </cell>
          <cell r="N932"/>
          <cell r="O932">
            <v>250258939</v>
          </cell>
          <cell r="P932">
            <v>20854912</v>
          </cell>
          <cell r="Q932">
            <v>41709824</v>
          </cell>
        </row>
        <row r="933">
          <cell r="A933">
            <v>68264</v>
          </cell>
          <cell r="B933" t="str">
            <v>68264</v>
          </cell>
          <cell r="C933" t="str">
            <v>SANTANDER</v>
          </cell>
          <cell r="D933" t="str">
            <v>A-03-03-05-001-002-27</v>
          </cell>
          <cell r="E933" t="str">
            <v>ENCINO</v>
          </cell>
          <cell r="F933" t="str">
            <v>8902051141</v>
          </cell>
          <cell r="G933">
            <v>890205114</v>
          </cell>
          <cell r="H933" t="str">
            <v>SANTANDER</v>
          </cell>
          <cell r="I933">
            <v>1</v>
          </cell>
          <cell r="J933"/>
          <cell r="K933"/>
          <cell r="L933"/>
          <cell r="M933">
            <v>22446768</v>
          </cell>
          <cell r="N933"/>
          <cell r="O933">
            <v>22446768</v>
          </cell>
          <cell r="P933">
            <v>1870564</v>
          </cell>
          <cell r="Q933">
            <v>3741128</v>
          </cell>
        </row>
        <row r="934">
          <cell r="A934">
            <v>68266</v>
          </cell>
          <cell r="B934" t="str">
            <v>68266</v>
          </cell>
          <cell r="C934" t="str">
            <v>SANTANDER</v>
          </cell>
          <cell r="D934" t="str">
            <v>A-03-03-05-001-002-27</v>
          </cell>
          <cell r="E934" t="str">
            <v>ENCISO</v>
          </cell>
          <cell r="F934" t="str">
            <v>8902096663</v>
          </cell>
          <cell r="G934">
            <v>890209666</v>
          </cell>
          <cell r="H934" t="str">
            <v>SANTANDER</v>
          </cell>
          <cell r="I934">
            <v>1</v>
          </cell>
          <cell r="J934"/>
          <cell r="K934"/>
          <cell r="L934"/>
          <cell r="M934">
            <v>45472444</v>
          </cell>
          <cell r="N934"/>
          <cell r="O934">
            <v>45472444</v>
          </cell>
          <cell r="P934">
            <v>3789370</v>
          </cell>
          <cell r="Q934">
            <v>7578740</v>
          </cell>
        </row>
        <row r="935">
          <cell r="A935">
            <v>68271</v>
          </cell>
          <cell r="B935" t="str">
            <v>68271</v>
          </cell>
          <cell r="C935" t="str">
            <v>SANTANDER</v>
          </cell>
          <cell r="D935" t="str">
            <v>A-03-03-05-001-002-27</v>
          </cell>
          <cell r="E935" t="str">
            <v>FLORIAN</v>
          </cell>
          <cell r="F935" t="str">
            <v>8902096402</v>
          </cell>
          <cell r="G935">
            <v>890209640</v>
          </cell>
          <cell r="H935" t="str">
            <v>SANTANDER</v>
          </cell>
          <cell r="I935">
            <v>1</v>
          </cell>
          <cell r="J935"/>
          <cell r="K935"/>
          <cell r="L935"/>
          <cell r="M935">
            <v>95849214</v>
          </cell>
          <cell r="N935"/>
          <cell r="O935">
            <v>95849214</v>
          </cell>
          <cell r="P935">
            <v>7987435</v>
          </cell>
          <cell r="Q935">
            <v>15974870</v>
          </cell>
        </row>
        <row r="936">
          <cell r="A936">
            <v>68296</v>
          </cell>
          <cell r="B936" t="str">
            <v>68296</v>
          </cell>
          <cell r="C936" t="str">
            <v>SANTANDER</v>
          </cell>
          <cell r="D936" t="str">
            <v>A-03-03-05-001-002-27</v>
          </cell>
          <cell r="E936" t="str">
            <v>GALAN</v>
          </cell>
          <cell r="F936" t="str">
            <v>8902067224</v>
          </cell>
          <cell r="G936">
            <v>890206722</v>
          </cell>
          <cell r="H936" t="str">
            <v>SANTANDER</v>
          </cell>
          <cell r="I936">
            <v>1</v>
          </cell>
          <cell r="J936"/>
          <cell r="K936"/>
          <cell r="L936"/>
          <cell r="M936">
            <v>40717327</v>
          </cell>
          <cell r="N936"/>
          <cell r="O936">
            <v>40717327</v>
          </cell>
          <cell r="P936">
            <v>3393111</v>
          </cell>
          <cell r="Q936">
            <v>6786222</v>
          </cell>
        </row>
        <row r="937">
          <cell r="A937">
            <v>68298</v>
          </cell>
          <cell r="B937" t="str">
            <v>68298</v>
          </cell>
          <cell r="C937" t="str">
            <v>SANTANDER</v>
          </cell>
          <cell r="D937" t="str">
            <v>A-03-03-05-001-002-27</v>
          </cell>
          <cell r="E937" t="str">
            <v>GAMBITA</v>
          </cell>
          <cell r="F937" t="str">
            <v>8000996917</v>
          </cell>
          <cell r="G937">
            <v>800099691</v>
          </cell>
          <cell r="H937" t="str">
            <v>SANTANDER</v>
          </cell>
          <cell r="I937">
            <v>1</v>
          </cell>
          <cell r="J937"/>
          <cell r="K937"/>
          <cell r="L937"/>
          <cell r="M937">
            <v>64832038</v>
          </cell>
          <cell r="N937"/>
          <cell r="O937">
            <v>64832038</v>
          </cell>
          <cell r="P937">
            <v>5402670</v>
          </cell>
          <cell r="Q937">
            <v>10805340</v>
          </cell>
        </row>
        <row r="938">
          <cell r="A938">
            <v>68318</v>
          </cell>
          <cell r="B938" t="str">
            <v>68318</v>
          </cell>
          <cell r="C938" t="str">
            <v>SANTANDER</v>
          </cell>
          <cell r="D938" t="str">
            <v>A-03-03-05-001-002-27</v>
          </cell>
          <cell r="E938" t="str">
            <v>GUACA</v>
          </cell>
          <cell r="F938" t="str">
            <v>8902083600</v>
          </cell>
          <cell r="G938">
            <v>890208360</v>
          </cell>
          <cell r="H938" t="str">
            <v>SANTANDER</v>
          </cell>
          <cell r="I938">
            <v>1</v>
          </cell>
          <cell r="J938"/>
          <cell r="K938"/>
          <cell r="L938"/>
          <cell r="M938">
            <v>78078029</v>
          </cell>
          <cell r="N938"/>
          <cell r="O938">
            <v>78078029</v>
          </cell>
          <cell r="P938">
            <v>6506502</v>
          </cell>
          <cell r="Q938">
            <v>13013004</v>
          </cell>
        </row>
        <row r="939">
          <cell r="A939">
            <v>68320</v>
          </cell>
          <cell r="B939" t="str">
            <v>68320</v>
          </cell>
          <cell r="C939" t="str">
            <v>SANTANDER</v>
          </cell>
          <cell r="D939" t="str">
            <v>A-03-03-05-001-002-27</v>
          </cell>
          <cell r="E939" t="str">
            <v>GUADALUPE</v>
          </cell>
          <cell r="F939" t="str">
            <v>8000996949</v>
          </cell>
          <cell r="G939">
            <v>800099694</v>
          </cell>
          <cell r="H939" t="str">
            <v>SANTANDER</v>
          </cell>
          <cell r="I939">
            <v>1</v>
          </cell>
          <cell r="J939"/>
          <cell r="K939"/>
          <cell r="L939"/>
          <cell r="M939">
            <v>66786278</v>
          </cell>
          <cell r="N939"/>
          <cell r="O939">
            <v>66786278</v>
          </cell>
          <cell r="P939">
            <v>5565523</v>
          </cell>
          <cell r="Q939">
            <v>11131046</v>
          </cell>
        </row>
        <row r="940">
          <cell r="A940">
            <v>68322</v>
          </cell>
          <cell r="B940" t="str">
            <v>68322</v>
          </cell>
          <cell r="C940" t="str">
            <v>SANTANDER</v>
          </cell>
          <cell r="D940" t="str">
            <v>A-03-03-05-001-002-27</v>
          </cell>
          <cell r="E940" t="str">
            <v>GUAPOTA</v>
          </cell>
          <cell r="F940" t="str">
            <v>8902049790</v>
          </cell>
          <cell r="G940">
            <v>890204979</v>
          </cell>
          <cell r="H940" t="str">
            <v>SANTANDER</v>
          </cell>
          <cell r="I940">
            <v>1</v>
          </cell>
          <cell r="J940"/>
          <cell r="K940"/>
          <cell r="L940"/>
          <cell r="M940">
            <v>26300689</v>
          </cell>
          <cell r="N940"/>
          <cell r="O940">
            <v>26300689</v>
          </cell>
          <cell r="P940">
            <v>2191724</v>
          </cell>
          <cell r="Q940">
            <v>4383448</v>
          </cell>
        </row>
        <row r="941">
          <cell r="A941">
            <v>68324</v>
          </cell>
          <cell r="B941" t="str">
            <v>68324</v>
          </cell>
          <cell r="C941" t="str">
            <v>SANTANDER</v>
          </cell>
          <cell r="D941" t="str">
            <v>A-03-03-05-001-002-27</v>
          </cell>
          <cell r="E941" t="str">
            <v>GUAVATA</v>
          </cell>
          <cell r="F941" t="str">
            <v>8902109455</v>
          </cell>
          <cell r="G941">
            <v>890210945</v>
          </cell>
          <cell r="H941" t="str">
            <v>SANTANDER</v>
          </cell>
          <cell r="I941">
            <v>1</v>
          </cell>
          <cell r="J941"/>
          <cell r="K941"/>
          <cell r="L941"/>
          <cell r="M941">
            <v>29541956</v>
          </cell>
          <cell r="N941"/>
          <cell r="O941">
            <v>29541956</v>
          </cell>
          <cell r="P941">
            <v>2461830</v>
          </cell>
          <cell r="Q941">
            <v>4923660</v>
          </cell>
        </row>
        <row r="942">
          <cell r="A942">
            <v>68327</v>
          </cell>
          <cell r="B942" t="str">
            <v>68327</v>
          </cell>
          <cell r="C942" t="str">
            <v>SANTANDER</v>
          </cell>
          <cell r="D942" t="str">
            <v>A-03-03-05-001-002-27</v>
          </cell>
          <cell r="E942" t="str">
            <v>GUEPSA</v>
          </cell>
          <cell r="F942" t="str">
            <v>8902077901</v>
          </cell>
          <cell r="G942">
            <v>890207790</v>
          </cell>
          <cell r="H942" t="str">
            <v>SANTANDER</v>
          </cell>
          <cell r="I942">
            <v>1</v>
          </cell>
          <cell r="J942"/>
          <cell r="K942"/>
          <cell r="L942"/>
          <cell r="M942">
            <v>60761838</v>
          </cell>
          <cell r="N942"/>
          <cell r="O942">
            <v>60761838</v>
          </cell>
          <cell r="P942">
            <v>5063487</v>
          </cell>
          <cell r="Q942">
            <v>10126974</v>
          </cell>
        </row>
        <row r="943">
          <cell r="A943">
            <v>68344</v>
          </cell>
          <cell r="B943" t="str">
            <v>68344</v>
          </cell>
          <cell r="C943" t="str">
            <v>SANTANDER</v>
          </cell>
          <cell r="D943" t="str">
            <v>A-03-03-05-001-002-27</v>
          </cell>
          <cell r="E943" t="str">
            <v>HATO</v>
          </cell>
          <cell r="F943" t="str">
            <v>8902104382</v>
          </cell>
          <cell r="G943">
            <v>890210438</v>
          </cell>
          <cell r="H943" t="str">
            <v>SANTANDER</v>
          </cell>
          <cell r="I943">
            <v>1</v>
          </cell>
          <cell r="J943"/>
          <cell r="K943"/>
          <cell r="L943"/>
          <cell r="M943">
            <v>27651832</v>
          </cell>
          <cell r="N943"/>
          <cell r="O943">
            <v>27651832</v>
          </cell>
          <cell r="P943">
            <v>2304319</v>
          </cell>
          <cell r="Q943">
            <v>4608638</v>
          </cell>
        </row>
        <row r="944">
          <cell r="A944">
            <v>68368</v>
          </cell>
          <cell r="B944" t="str">
            <v>68368</v>
          </cell>
          <cell r="C944" t="str">
            <v>SANTANDER</v>
          </cell>
          <cell r="D944" t="str">
            <v>A-03-03-05-001-002-27</v>
          </cell>
          <cell r="E944" t="str">
            <v>JESUS MARIA</v>
          </cell>
          <cell r="F944" t="str">
            <v>8902109462</v>
          </cell>
          <cell r="G944">
            <v>890210946</v>
          </cell>
          <cell r="H944" t="str">
            <v>SANTANDER</v>
          </cell>
          <cell r="I944">
            <v>1</v>
          </cell>
          <cell r="J944"/>
          <cell r="K944"/>
          <cell r="L944"/>
          <cell r="M944">
            <v>37206730</v>
          </cell>
          <cell r="N944"/>
          <cell r="O944">
            <v>37206730</v>
          </cell>
          <cell r="P944">
            <v>3100561</v>
          </cell>
          <cell r="Q944">
            <v>6201122</v>
          </cell>
        </row>
        <row r="945">
          <cell r="A945">
            <v>68370</v>
          </cell>
          <cell r="B945" t="str">
            <v>68370</v>
          </cell>
          <cell r="C945" t="str">
            <v>SANTANDER</v>
          </cell>
          <cell r="D945" t="str">
            <v>A-03-03-05-001-002-27</v>
          </cell>
          <cell r="E945" t="str">
            <v>JORDAN</v>
          </cell>
          <cell r="F945" t="str">
            <v>8001241669</v>
          </cell>
          <cell r="G945">
            <v>800124166</v>
          </cell>
          <cell r="H945" t="str">
            <v>SANTANDER</v>
          </cell>
          <cell r="I945">
            <v>1</v>
          </cell>
          <cell r="J945"/>
          <cell r="K945"/>
          <cell r="L945"/>
          <cell r="M945">
            <v>30573452</v>
          </cell>
          <cell r="N945"/>
          <cell r="O945">
            <v>30573452</v>
          </cell>
          <cell r="P945">
            <v>2547788</v>
          </cell>
          <cell r="Q945">
            <v>5095576</v>
          </cell>
        </row>
        <row r="946">
          <cell r="A946">
            <v>68377</v>
          </cell>
          <cell r="B946" t="str">
            <v>68377</v>
          </cell>
          <cell r="C946" t="str">
            <v>SANTANDER</v>
          </cell>
          <cell r="D946" t="str">
            <v>A-03-03-05-001-002-27</v>
          </cell>
          <cell r="E946" t="str">
            <v>LA BELLEZA</v>
          </cell>
          <cell r="F946" t="str">
            <v>8902106174</v>
          </cell>
          <cell r="G946">
            <v>890210617</v>
          </cell>
          <cell r="H946" t="str">
            <v>SANTANDER</v>
          </cell>
          <cell r="I946">
            <v>1</v>
          </cell>
          <cell r="J946"/>
          <cell r="K946"/>
          <cell r="L946"/>
          <cell r="M946">
            <v>87012527</v>
          </cell>
          <cell r="N946"/>
          <cell r="O946">
            <v>87012527</v>
          </cell>
          <cell r="P946">
            <v>7251044</v>
          </cell>
          <cell r="Q946">
            <v>14502088</v>
          </cell>
        </row>
        <row r="947">
          <cell r="A947">
            <v>68385</v>
          </cell>
          <cell r="B947" t="str">
            <v>68385</v>
          </cell>
          <cell r="C947" t="str">
            <v>SANTANDER</v>
          </cell>
          <cell r="D947" t="str">
            <v>A-03-03-05-001-002-27</v>
          </cell>
          <cell r="E947" t="str">
            <v>LANDAZURI</v>
          </cell>
          <cell r="F947" t="str">
            <v>8902107047</v>
          </cell>
          <cell r="G947">
            <v>890210704</v>
          </cell>
          <cell r="H947" t="str">
            <v>SANTANDER</v>
          </cell>
          <cell r="I947">
            <v>1</v>
          </cell>
          <cell r="J947"/>
          <cell r="K947"/>
          <cell r="L947"/>
          <cell r="M947">
            <v>162513943</v>
          </cell>
          <cell r="N947"/>
          <cell r="O947">
            <v>162513943</v>
          </cell>
          <cell r="P947">
            <v>13542829</v>
          </cell>
          <cell r="Q947">
            <v>27085658</v>
          </cell>
        </row>
        <row r="948">
          <cell r="A948">
            <v>68397</v>
          </cell>
          <cell r="B948" t="str">
            <v>68397</v>
          </cell>
          <cell r="C948" t="str">
            <v>SANTANDER</v>
          </cell>
          <cell r="D948" t="str">
            <v>A-03-03-05-001-002-27</v>
          </cell>
          <cell r="E948" t="str">
            <v>LA PAZ</v>
          </cell>
          <cell r="F948" t="str">
            <v>8902053083</v>
          </cell>
          <cell r="G948">
            <v>890205308</v>
          </cell>
          <cell r="H948" t="str">
            <v>SANTANDER</v>
          </cell>
          <cell r="I948">
            <v>1</v>
          </cell>
          <cell r="J948"/>
          <cell r="K948"/>
          <cell r="L948"/>
          <cell r="M948">
            <v>38478564</v>
          </cell>
          <cell r="N948"/>
          <cell r="O948">
            <v>38478564</v>
          </cell>
          <cell r="P948">
            <v>3206547</v>
          </cell>
          <cell r="Q948">
            <v>6413094</v>
          </cell>
        </row>
        <row r="949">
          <cell r="A949">
            <v>68406</v>
          </cell>
          <cell r="B949" t="str">
            <v>68406</v>
          </cell>
          <cell r="C949" t="str">
            <v>SANTANDER</v>
          </cell>
          <cell r="D949" t="str">
            <v>A-03-03-05-001-002-27</v>
          </cell>
          <cell r="E949" t="str">
            <v>LEBRIJA</v>
          </cell>
          <cell r="F949" t="str">
            <v>8902061107</v>
          </cell>
          <cell r="G949">
            <v>890206110</v>
          </cell>
          <cell r="H949" t="str">
            <v>SANTANDER</v>
          </cell>
          <cell r="I949">
            <v>1</v>
          </cell>
          <cell r="J949"/>
          <cell r="K949"/>
          <cell r="L949"/>
          <cell r="M949">
            <v>415747447</v>
          </cell>
          <cell r="N949"/>
          <cell r="O949">
            <v>415747447</v>
          </cell>
          <cell r="P949">
            <v>34645621</v>
          </cell>
          <cell r="Q949">
            <v>69291242</v>
          </cell>
        </row>
        <row r="950">
          <cell r="A950">
            <v>68418</v>
          </cell>
          <cell r="B950" t="str">
            <v>68418</v>
          </cell>
          <cell r="C950" t="str">
            <v>SANTANDER</v>
          </cell>
          <cell r="D950" t="str">
            <v>A-03-03-05-001-002-27</v>
          </cell>
          <cell r="E950" t="str">
            <v>LOS SANTOS</v>
          </cell>
          <cell r="F950" t="str">
            <v>8902045379</v>
          </cell>
          <cell r="G950">
            <v>890204537</v>
          </cell>
          <cell r="H950" t="str">
            <v>SANTANDER</v>
          </cell>
          <cell r="I950">
            <v>1</v>
          </cell>
          <cell r="J950"/>
          <cell r="K950"/>
          <cell r="L950"/>
          <cell r="M950">
            <v>231649919</v>
          </cell>
          <cell r="N950"/>
          <cell r="O950">
            <v>231649919</v>
          </cell>
          <cell r="P950">
            <v>19304160</v>
          </cell>
          <cell r="Q950">
            <v>38608320</v>
          </cell>
        </row>
        <row r="951">
          <cell r="A951">
            <v>68425</v>
          </cell>
          <cell r="B951" t="str">
            <v>68425</v>
          </cell>
          <cell r="C951" t="str">
            <v>SANTANDER</v>
          </cell>
          <cell r="D951" t="str">
            <v>A-03-03-05-001-002-27</v>
          </cell>
          <cell r="E951" t="str">
            <v>MACARAVITA</v>
          </cell>
          <cell r="F951" t="str">
            <v>8902109471</v>
          </cell>
          <cell r="G951">
            <v>890210947</v>
          </cell>
          <cell r="H951" t="str">
            <v>SANTANDER</v>
          </cell>
          <cell r="I951">
            <v>1</v>
          </cell>
          <cell r="J951"/>
          <cell r="K951"/>
          <cell r="L951"/>
          <cell r="M951">
            <v>36908195</v>
          </cell>
          <cell r="N951"/>
          <cell r="O951">
            <v>36908195</v>
          </cell>
          <cell r="P951">
            <v>3075683</v>
          </cell>
          <cell r="Q951">
            <v>6151366</v>
          </cell>
        </row>
        <row r="952">
          <cell r="A952">
            <v>68432</v>
          </cell>
          <cell r="B952" t="str">
            <v>68432</v>
          </cell>
          <cell r="C952" t="str">
            <v>SANTANDER</v>
          </cell>
          <cell r="D952" t="str">
            <v>A-03-03-05-001-002-27</v>
          </cell>
          <cell r="E952" t="str">
            <v>MALAGA</v>
          </cell>
          <cell r="F952" t="str">
            <v>8902052291</v>
          </cell>
          <cell r="G952">
            <v>890205229</v>
          </cell>
          <cell r="H952" t="str">
            <v>SANTANDER</v>
          </cell>
          <cell r="I952">
            <v>1</v>
          </cell>
          <cell r="J952"/>
          <cell r="K952"/>
          <cell r="L952"/>
          <cell r="M952">
            <v>283682779</v>
          </cell>
          <cell r="N952"/>
          <cell r="O952">
            <v>283682779</v>
          </cell>
          <cell r="P952">
            <v>23640232</v>
          </cell>
          <cell r="Q952">
            <v>47280464</v>
          </cell>
        </row>
        <row r="953">
          <cell r="A953">
            <v>68444</v>
          </cell>
          <cell r="B953" t="str">
            <v>68444</v>
          </cell>
          <cell r="C953" t="str">
            <v>SANTANDER</v>
          </cell>
          <cell r="D953" t="str">
            <v>A-03-03-05-001-002-27</v>
          </cell>
          <cell r="E953" t="str">
            <v>MATANZA</v>
          </cell>
          <cell r="F953" t="str">
            <v>8902066960</v>
          </cell>
          <cell r="G953">
            <v>890206696</v>
          </cell>
          <cell r="H953" t="str">
            <v>SANTANDER</v>
          </cell>
          <cell r="I953">
            <v>1</v>
          </cell>
          <cell r="J953"/>
          <cell r="K953"/>
          <cell r="L953"/>
          <cell r="M953">
            <v>90398129</v>
          </cell>
          <cell r="N953"/>
          <cell r="O953">
            <v>90398129</v>
          </cell>
          <cell r="P953">
            <v>7533177</v>
          </cell>
          <cell r="Q953">
            <v>15066354</v>
          </cell>
        </row>
        <row r="954">
          <cell r="A954">
            <v>68464</v>
          </cell>
          <cell r="B954" t="str">
            <v>68464</v>
          </cell>
          <cell r="C954" t="str">
            <v>SANTANDER</v>
          </cell>
          <cell r="D954" t="str">
            <v>A-03-03-05-001-002-27</v>
          </cell>
          <cell r="E954" t="str">
            <v>MOGOTES</v>
          </cell>
          <cell r="F954" t="str">
            <v>8902056325</v>
          </cell>
          <cell r="G954">
            <v>890205632</v>
          </cell>
          <cell r="H954" t="str">
            <v>SANTANDER</v>
          </cell>
          <cell r="I954">
            <v>1</v>
          </cell>
          <cell r="J954"/>
          <cell r="K954"/>
          <cell r="L954"/>
          <cell r="M954">
            <v>187232441</v>
          </cell>
          <cell r="N954"/>
          <cell r="O954">
            <v>187232441</v>
          </cell>
          <cell r="P954">
            <v>15602703</v>
          </cell>
          <cell r="Q954">
            <v>31205406</v>
          </cell>
        </row>
        <row r="955">
          <cell r="A955">
            <v>68468</v>
          </cell>
          <cell r="B955" t="str">
            <v>68468</v>
          </cell>
          <cell r="C955" t="str">
            <v>SANTANDER</v>
          </cell>
          <cell r="D955" t="str">
            <v>A-03-03-05-001-002-27</v>
          </cell>
          <cell r="E955" t="str">
            <v>MOLAGAVITA</v>
          </cell>
          <cell r="F955" t="str">
            <v>8902053266</v>
          </cell>
          <cell r="G955">
            <v>890205326</v>
          </cell>
          <cell r="H955" t="str">
            <v>SANTANDER</v>
          </cell>
          <cell r="I955">
            <v>1</v>
          </cell>
          <cell r="J955"/>
          <cell r="K955"/>
          <cell r="L955"/>
          <cell r="M955">
            <v>50236525</v>
          </cell>
          <cell r="N955"/>
          <cell r="O955">
            <v>50236525</v>
          </cell>
          <cell r="P955">
            <v>4186377</v>
          </cell>
          <cell r="Q955">
            <v>8372754</v>
          </cell>
        </row>
        <row r="956">
          <cell r="A956">
            <v>68498</v>
          </cell>
          <cell r="B956" t="str">
            <v>68498</v>
          </cell>
          <cell r="C956" t="str">
            <v>SANTANDER</v>
          </cell>
          <cell r="D956" t="str">
            <v>A-03-03-05-001-002-27</v>
          </cell>
          <cell r="E956" t="str">
            <v>OCAMONTE</v>
          </cell>
          <cell r="F956" t="str">
            <v>8902051245</v>
          </cell>
          <cell r="G956">
            <v>890205124</v>
          </cell>
          <cell r="H956" t="str">
            <v>SANTANDER</v>
          </cell>
          <cell r="I956">
            <v>1</v>
          </cell>
          <cell r="J956"/>
          <cell r="K956"/>
          <cell r="L956"/>
          <cell r="M956">
            <v>61020029</v>
          </cell>
          <cell r="N956"/>
          <cell r="O956">
            <v>61020029</v>
          </cell>
          <cell r="P956">
            <v>5085002</v>
          </cell>
          <cell r="Q956">
            <v>10170004</v>
          </cell>
        </row>
        <row r="957">
          <cell r="A957">
            <v>68500</v>
          </cell>
          <cell r="B957" t="str">
            <v>68500</v>
          </cell>
          <cell r="C957" t="str">
            <v>SANTANDER</v>
          </cell>
          <cell r="D957" t="str">
            <v>A-03-03-05-001-002-27</v>
          </cell>
          <cell r="E957" t="str">
            <v>OIBA</v>
          </cell>
          <cell r="F957" t="str">
            <v>8902109487</v>
          </cell>
          <cell r="G957">
            <v>890210948</v>
          </cell>
          <cell r="H957" t="str">
            <v>SANTANDER</v>
          </cell>
          <cell r="I957">
            <v>1</v>
          </cell>
          <cell r="J957"/>
          <cell r="K957"/>
          <cell r="L957"/>
          <cell r="M957">
            <v>149249891</v>
          </cell>
          <cell r="N957"/>
          <cell r="O957">
            <v>149249891</v>
          </cell>
          <cell r="P957">
            <v>12437491</v>
          </cell>
          <cell r="Q957">
            <v>24874982</v>
          </cell>
        </row>
        <row r="958">
          <cell r="A958">
            <v>68502</v>
          </cell>
          <cell r="B958" t="str">
            <v>68502</v>
          </cell>
          <cell r="C958" t="str">
            <v>SANTANDER</v>
          </cell>
          <cell r="D958" t="str">
            <v>A-03-03-05-001-002-27</v>
          </cell>
          <cell r="E958" t="str">
            <v>ONZAGA</v>
          </cell>
          <cell r="F958" t="str">
            <v>8902081485</v>
          </cell>
          <cell r="G958">
            <v>890208148</v>
          </cell>
          <cell r="H958" t="str">
            <v>SANTANDER</v>
          </cell>
          <cell r="I958">
            <v>1</v>
          </cell>
          <cell r="J958"/>
          <cell r="K958" t="str">
            <v>No. 3446 del 25-10-2017</v>
          </cell>
          <cell r="L958" t="str">
            <v>No. 1168 del 30-04-2018</v>
          </cell>
          <cell r="M958">
            <v>61601871</v>
          </cell>
          <cell r="N958"/>
          <cell r="O958">
            <v>61601871</v>
          </cell>
          <cell r="P958">
            <v>5133489</v>
          </cell>
          <cell r="Q958">
            <v>10266978</v>
          </cell>
        </row>
        <row r="959">
          <cell r="A959">
            <v>68522</v>
          </cell>
          <cell r="B959" t="str">
            <v>68522</v>
          </cell>
          <cell r="C959" t="str">
            <v>SANTANDER</v>
          </cell>
          <cell r="D959" t="str">
            <v>A-03-03-05-001-002-27</v>
          </cell>
          <cell r="E959" t="str">
            <v>PALMAR</v>
          </cell>
          <cell r="F959" t="str">
            <v>8000998185</v>
          </cell>
          <cell r="G959">
            <v>800099818</v>
          </cell>
          <cell r="H959" t="str">
            <v>SANTANDER</v>
          </cell>
          <cell r="I959">
            <v>1</v>
          </cell>
          <cell r="J959"/>
          <cell r="K959"/>
          <cell r="L959"/>
          <cell r="M959">
            <v>17776010</v>
          </cell>
          <cell r="N959"/>
          <cell r="O959">
            <v>17776010</v>
          </cell>
          <cell r="P959">
            <v>1481334</v>
          </cell>
          <cell r="Q959">
            <v>2962668</v>
          </cell>
        </row>
        <row r="960">
          <cell r="A960">
            <v>68524</v>
          </cell>
          <cell r="B960" t="str">
            <v>68524</v>
          </cell>
          <cell r="C960" t="str">
            <v>SANTANDER</v>
          </cell>
          <cell r="D960" t="str">
            <v>A-03-03-05-001-002-27</v>
          </cell>
          <cell r="E960" t="str">
            <v>PALMAS DEL SOCORRO</v>
          </cell>
          <cell r="F960" t="str">
            <v>8000032532</v>
          </cell>
          <cell r="G960">
            <v>800003253</v>
          </cell>
          <cell r="H960" t="str">
            <v>SANTANDER</v>
          </cell>
          <cell r="I960">
            <v>1</v>
          </cell>
          <cell r="J960"/>
          <cell r="K960"/>
          <cell r="L960"/>
          <cell r="M960">
            <v>33035305</v>
          </cell>
          <cell r="N960"/>
          <cell r="O960">
            <v>33035305</v>
          </cell>
          <cell r="P960">
            <v>2752942</v>
          </cell>
          <cell r="Q960">
            <v>5505884</v>
          </cell>
        </row>
        <row r="961">
          <cell r="A961">
            <v>68533</v>
          </cell>
          <cell r="B961" t="str">
            <v>68533</v>
          </cell>
          <cell r="C961" t="str">
            <v>SANTANDER</v>
          </cell>
          <cell r="D961" t="str">
            <v>A-03-03-05-001-002-27</v>
          </cell>
          <cell r="E961" t="str">
            <v>PARAMO</v>
          </cell>
          <cell r="F961" t="str">
            <v>8000998192</v>
          </cell>
          <cell r="G961">
            <v>800099819</v>
          </cell>
          <cell r="H961" t="str">
            <v>SANTANDER</v>
          </cell>
          <cell r="I961">
            <v>1</v>
          </cell>
          <cell r="J961"/>
          <cell r="K961"/>
          <cell r="L961"/>
          <cell r="M961">
            <v>60738335</v>
          </cell>
          <cell r="N961"/>
          <cell r="O961">
            <v>60738335</v>
          </cell>
          <cell r="P961">
            <v>5061528</v>
          </cell>
          <cell r="Q961">
            <v>10123056</v>
          </cell>
        </row>
        <row r="962">
          <cell r="A962">
            <v>68549</v>
          </cell>
          <cell r="B962" t="str">
            <v>68549</v>
          </cell>
          <cell r="C962" t="str">
            <v>SANTANDER</v>
          </cell>
          <cell r="D962" t="str">
            <v>A-03-03-05-001-002-27</v>
          </cell>
          <cell r="E962" t="str">
            <v>PINCHOTE</v>
          </cell>
          <cell r="F962" t="str">
            <v>8902042650</v>
          </cell>
          <cell r="G962">
            <v>890204265</v>
          </cell>
          <cell r="H962" t="str">
            <v>SANTANDER</v>
          </cell>
          <cell r="I962">
            <v>1</v>
          </cell>
          <cell r="J962"/>
          <cell r="K962"/>
          <cell r="L962"/>
          <cell r="M962">
            <v>42940350</v>
          </cell>
          <cell r="N962"/>
          <cell r="O962">
            <v>42940350</v>
          </cell>
          <cell r="P962">
            <v>3578363</v>
          </cell>
          <cell r="Q962">
            <v>7156726</v>
          </cell>
        </row>
        <row r="963">
          <cell r="A963">
            <v>68572</v>
          </cell>
          <cell r="B963" t="str">
            <v>68572</v>
          </cell>
          <cell r="C963" t="str">
            <v>SANTANDER</v>
          </cell>
          <cell r="D963" t="str">
            <v>A-03-03-05-001-002-27</v>
          </cell>
          <cell r="E963" t="str">
            <v>PUENTE NACIONAL</v>
          </cell>
          <cell r="F963" t="str">
            <v>8902092993</v>
          </cell>
          <cell r="G963">
            <v>890209299</v>
          </cell>
          <cell r="H963" t="str">
            <v>SANTANDER</v>
          </cell>
          <cell r="I963">
            <v>1</v>
          </cell>
          <cell r="J963"/>
          <cell r="K963"/>
          <cell r="L963"/>
          <cell r="M963">
            <v>212176739</v>
          </cell>
          <cell r="N963"/>
          <cell r="O963">
            <v>212176739</v>
          </cell>
          <cell r="P963">
            <v>17681395</v>
          </cell>
          <cell r="Q963">
            <v>35362790</v>
          </cell>
        </row>
        <row r="964">
          <cell r="A964">
            <v>68573</v>
          </cell>
          <cell r="B964" t="str">
            <v>68573</v>
          </cell>
          <cell r="C964" t="str">
            <v>SANTANDER</v>
          </cell>
          <cell r="D964" t="str">
            <v>A-03-03-05-001-002-27</v>
          </cell>
          <cell r="E964" t="str">
            <v>PUERTO PARRA</v>
          </cell>
          <cell r="F964" t="str">
            <v>8000605253</v>
          </cell>
          <cell r="G964">
            <v>800060525</v>
          </cell>
          <cell r="H964" t="str">
            <v>SANTANDER</v>
          </cell>
          <cell r="I964">
            <v>1</v>
          </cell>
          <cell r="J964"/>
          <cell r="K964"/>
          <cell r="L964"/>
          <cell r="M964">
            <v>128087159</v>
          </cell>
          <cell r="N964"/>
          <cell r="O964">
            <v>128087159</v>
          </cell>
          <cell r="P964">
            <v>10673930</v>
          </cell>
          <cell r="Q964">
            <v>21347860</v>
          </cell>
        </row>
        <row r="965">
          <cell r="A965">
            <v>68575</v>
          </cell>
          <cell r="B965" t="str">
            <v>68575</v>
          </cell>
          <cell r="C965" t="str">
            <v>SANTANDER</v>
          </cell>
          <cell r="D965" t="str">
            <v>A-03-03-05-001-002-27</v>
          </cell>
          <cell r="E965" t="str">
            <v>PUERTO WILCHES</v>
          </cell>
          <cell r="F965" t="str">
            <v>8902011903</v>
          </cell>
          <cell r="G965">
            <v>890201190</v>
          </cell>
          <cell r="H965" t="str">
            <v>SANTANDER</v>
          </cell>
          <cell r="I965">
            <v>1</v>
          </cell>
          <cell r="J965"/>
          <cell r="K965"/>
          <cell r="L965"/>
          <cell r="M965">
            <v>863308847</v>
          </cell>
          <cell r="N965"/>
          <cell r="O965">
            <v>863308847</v>
          </cell>
          <cell r="P965">
            <v>71942404</v>
          </cell>
          <cell r="Q965">
            <v>143884808</v>
          </cell>
        </row>
        <row r="966">
          <cell r="A966">
            <v>68615</v>
          </cell>
          <cell r="B966" t="str">
            <v>68615</v>
          </cell>
          <cell r="C966" t="str">
            <v>SANTANDER</v>
          </cell>
          <cell r="D966" t="str">
            <v>A-03-03-05-001-002-27</v>
          </cell>
          <cell r="E966" t="str">
            <v>RIONEGRO</v>
          </cell>
          <cell r="F966" t="str">
            <v>8902046463</v>
          </cell>
          <cell r="G966">
            <v>890204646</v>
          </cell>
          <cell r="H966" t="str">
            <v>SANTANDER</v>
          </cell>
          <cell r="I966">
            <v>1</v>
          </cell>
          <cell r="J966"/>
          <cell r="K966"/>
          <cell r="L966"/>
          <cell r="M966">
            <v>376203795</v>
          </cell>
          <cell r="N966"/>
          <cell r="O966">
            <v>376203795</v>
          </cell>
          <cell r="P966">
            <v>31350316</v>
          </cell>
          <cell r="Q966">
            <v>62700632</v>
          </cell>
        </row>
        <row r="967">
          <cell r="A967">
            <v>68655</v>
          </cell>
          <cell r="B967" t="str">
            <v>68655</v>
          </cell>
          <cell r="C967" t="str">
            <v>SANTANDER</v>
          </cell>
          <cell r="D967" t="str">
            <v>A-03-03-05-001-002-27</v>
          </cell>
          <cell r="E967" t="str">
            <v>SABANA DE TORRES</v>
          </cell>
          <cell r="F967" t="str">
            <v>8902046431</v>
          </cell>
          <cell r="G967">
            <v>890204643</v>
          </cell>
          <cell r="H967" t="str">
            <v>SANTANDER</v>
          </cell>
          <cell r="I967">
            <v>1</v>
          </cell>
          <cell r="J967"/>
          <cell r="K967"/>
          <cell r="L967"/>
          <cell r="M967">
            <v>680935695</v>
          </cell>
          <cell r="N967"/>
          <cell r="O967">
            <v>680935695</v>
          </cell>
          <cell r="P967">
            <v>56744641</v>
          </cell>
          <cell r="Q967">
            <v>113489282</v>
          </cell>
        </row>
        <row r="968">
          <cell r="A968">
            <v>68669</v>
          </cell>
          <cell r="B968" t="str">
            <v>68669</v>
          </cell>
          <cell r="C968" t="str">
            <v>SANTANDER</v>
          </cell>
          <cell r="D968" t="str">
            <v>A-03-03-05-001-002-27</v>
          </cell>
          <cell r="E968" t="str">
            <v>SAN ANDRES</v>
          </cell>
          <cell r="F968" t="str">
            <v>8902070221</v>
          </cell>
          <cell r="G968">
            <v>890207022</v>
          </cell>
          <cell r="H968" t="str">
            <v>SANTANDER</v>
          </cell>
          <cell r="I968">
            <v>1</v>
          </cell>
          <cell r="J968"/>
          <cell r="K968"/>
          <cell r="L968"/>
          <cell r="M968">
            <v>118231743</v>
          </cell>
          <cell r="N968"/>
          <cell r="O968">
            <v>118231743</v>
          </cell>
          <cell r="P968">
            <v>9852645</v>
          </cell>
          <cell r="Q968">
            <v>19705290</v>
          </cell>
        </row>
        <row r="969">
          <cell r="A969">
            <v>68673</v>
          </cell>
          <cell r="B969" t="str">
            <v>68673</v>
          </cell>
          <cell r="C969" t="str">
            <v>SANTANDER</v>
          </cell>
          <cell r="D969" t="str">
            <v>A-03-03-05-001-002-27</v>
          </cell>
          <cell r="E969" t="str">
            <v>SAN BENITO</v>
          </cell>
          <cell r="F969" t="str">
            <v>8902102275</v>
          </cell>
          <cell r="G969">
            <v>890210227</v>
          </cell>
          <cell r="H969" t="str">
            <v>SANTANDER</v>
          </cell>
          <cell r="I969">
            <v>1</v>
          </cell>
          <cell r="J969"/>
          <cell r="K969"/>
          <cell r="L969"/>
          <cell r="M969">
            <v>24412070</v>
          </cell>
          <cell r="N969"/>
          <cell r="O969">
            <v>24412070</v>
          </cell>
          <cell r="P969">
            <v>2034339</v>
          </cell>
          <cell r="Q969">
            <v>4068678</v>
          </cell>
        </row>
        <row r="970">
          <cell r="A970">
            <v>68679</v>
          </cell>
          <cell r="B970" t="str">
            <v>68679</v>
          </cell>
          <cell r="C970" t="str">
            <v>SANTANDER</v>
          </cell>
          <cell r="D970" t="str">
            <v>A-03-03-05-001-002-27</v>
          </cell>
          <cell r="E970" t="str">
            <v>SAN GIL</v>
          </cell>
          <cell r="F970" t="str">
            <v>8000998241</v>
          </cell>
          <cell r="G970">
            <v>800099824</v>
          </cell>
          <cell r="H970" t="str">
            <v>SANTANDER</v>
          </cell>
          <cell r="I970">
            <v>1</v>
          </cell>
          <cell r="J970"/>
          <cell r="K970"/>
          <cell r="L970"/>
          <cell r="M970">
            <v>530960791</v>
          </cell>
          <cell r="N970"/>
          <cell r="O970">
            <v>530960791</v>
          </cell>
          <cell r="P970">
            <v>44246733</v>
          </cell>
          <cell r="Q970">
            <v>88493466</v>
          </cell>
        </row>
        <row r="971">
          <cell r="A971">
            <v>68682</v>
          </cell>
          <cell r="B971" t="str">
            <v>68682</v>
          </cell>
          <cell r="C971" t="str">
            <v>SANTANDER</v>
          </cell>
          <cell r="D971" t="str">
            <v>A-03-03-05-001-002-27</v>
          </cell>
          <cell r="E971" t="str">
            <v>SAN JOAQUIN</v>
          </cell>
          <cell r="F971" t="str">
            <v>8902086762</v>
          </cell>
          <cell r="G971">
            <v>890208676</v>
          </cell>
          <cell r="H971" t="str">
            <v>SANTANDER</v>
          </cell>
          <cell r="I971">
            <v>1</v>
          </cell>
          <cell r="J971"/>
          <cell r="K971"/>
          <cell r="L971"/>
          <cell r="M971">
            <v>27070598</v>
          </cell>
          <cell r="N971"/>
          <cell r="O971">
            <v>27070598</v>
          </cell>
          <cell r="P971">
            <v>2255883</v>
          </cell>
          <cell r="Q971">
            <v>4511766</v>
          </cell>
        </row>
        <row r="972">
          <cell r="A972">
            <v>68684</v>
          </cell>
          <cell r="B972" t="str">
            <v>68684</v>
          </cell>
          <cell r="C972" t="str">
            <v>SANTANDER</v>
          </cell>
          <cell r="D972" t="str">
            <v>A-03-03-05-001-002-27</v>
          </cell>
          <cell r="E972" t="str">
            <v>SAN JOSE MIRANDA</v>
          </cell>
          <cell r="F972" t="str">
            <v>8902048904</v>
          </cell>
          <cell r="G972">
            <v>890204890</v>
          </cell>
          <cell r="H972" t="str">
            <v>SANTANDER</v>
          </cell>
          <cell r="I972">
            <v>1</v>
          </cell>
          <cell r="J972"/>
          <cell r="K972"/>
          <cell r="L972"/>
          <cell r="M972">
            <v>52155340</v>
          </cell>
          <cell r="N972"/>
          <cell r="O972">
            <v>52155340</v>
          </cell>
          <cell r="P972">
            <v>4346278</v>
          </cell>
          <cell r="Q972">
            <v>8692556</v>
          </cell>
        </row>
        <row r="973">
          <cell r="A973">
            <v>68686</v>
          </cell>
          <cell r="B973" t="str">
            <v>68686</v>
          </cell>
          <cell r="C973" t="str">
            <v>SANTANDER</v>
          </cell>
          <cell r="D973" t="str">
            <v>A-03-03-05-001-002-27</v>
          </cell>
          <cell r="E973" t="str">
            <v>SAN MIGUEL</v>
          </cell>
          <cell r="F973" t="str">
            <v>8902109502</v>
          </cell>
          <cell r="G973">
            <v>890210950</v>
          </cell>
          <cell r="H973" t="str">
            <v>SANTANDER</v>
          </cell>
          <cell r="I973">
            <v>1</v>
          </cell>
          <cell r="J973"/>
          <cell r="K973"/>
          <cell r="L973"/>
          <cell r="M973">
            <v>29966504</v>
          </cell>
          <cell r="N973"/>
          <cell r="O973">
            <v>29966504</v>
          </cell>
          <cell r="P973">
            <v>2497209</v>
          </cell>
          <cell r="Q973">
            <v>4994418</v>
          </cell>
        </row>
        <row r="974">
          <cell r="A974">
            <v>68689</v>
          </cell>
          <cell r="B974" t="str">
            <v>68689</v>
          </cell>
          <cell r="C974" t="str">
            <v>SANTANDER</v>
          </cell>
          <cell r="D974" t="str">
            <v>A-03-03-05-001-002-27</v>
          </cell>
          <cell r="E974" t="str">
            <v>SAN VICENTE CHUCURI</v>
          </cell>
          <cell r="F974">
            <v>8000998296</v>
          </cell>
          <cell r="G974">
            <v>800099829</v>
          </cell>
          <cell r="H974" t="str">
            <v>SANTANDER</v>
          </cell>
          <cell r="I974">
            <v>1</v>
          </cell>
          <cell r="J974"/>
          <cell r="K974"/>
          <cell r="L974"/>
          <cell r="M974">
            <v>540866407</v>
          </cell>
          <cell r="N974"/>
          <cell r="O974">
            <v>540866407</v>
          </cell>
          <cell r="P974">
            <v>45072201</v>
          </cell>
          <cell r="Q974">
            <v>90144402</v>
          </cell>
        </row>
        <row r="975">
          <cell r="A975">
            <v>68705</v>
          </cell>
          <cell r="B975" t="str">
            <v>68705</v>
          </cell>
          <cell r="C975" t="str">
            <v>SANTANDER</v>
          </cell>
          <cell r="D975" t="str">
            <v>A-03-03-05-001-002-27</v>
          </cell>
          <cell r="E975" t="str">
            <v>SANTA BARBARA</v>
          </cell>
          <cell r="F975" t="str">
            <v>8902059731</v>
          </cell>
          <cell r="G975">
            <v>890205973</v>
          </cell>
          <cell r="H975" t="str">
            <v>SANTANDER</v>
          </cell>
          <cell r="I975">
            <v>1</v>
          </cell>
          <cell r="J975"/>
          <cell r="K975"/>
          <cell r="L975"/>
          <cell r="M975">
            <v>27091795</v>
          </cell>
          <cell r="N975"/>
          <cell r="O975">
            <v>27091795</v>
          </cell>
          <cell r="P975">
            <v>2257650</v>
          </cell>
          <cell r="Q975">
            <v>4515300</v>
          </cell>
        </row>
        <row r="976">
          <cell r="A976">
            <v>68720</v>
          </cell>
          <cell r="B976" t="str">
            <v>68720</v>
          </cell>
          <cell r="C976" t="str">
            <v>SANTANDER</v>
          </cell>
          <cell r="D976" t="str">
            <v>A-03-03-05-001-002-27</v>
          </cell>
          <cell r="E976" t="str">
            <v>SANTA HELENA</v>
          </cell>
          <cell r="F976" t="str">
            <v>8000998329</v>
          </cell>
          <cell r="G976">
            <v>800099832</v>
          </cell>
          <cell r="H976" t="str">
            <v>SANTANDER</v>
          </cell>
          <cell r="I976">
            <v>1</v>
          </cell>
          <cell r="J976"/>
          <cell r="K976"/>
          <cell r="L976"/>
          <cell r="M976">
            <v>71052542</v>
          </cell>
          <cell r="N976"/>
          <cell r="O976">
            <v>71052542</v>
          </cell>
          <cell r="P976">
            <v>5921045</v>
          </cell>
          <cell r="Q976">
            <v>11842090</v>
          </cell>
        </row>
        <row r="977">
          <cell r="A977">
            <v>68745</v>
          </cell>
          <cell r="B977" t="str">
            <v>68745</v>
          </cell>
          <cell r="C977" t="str">
            <v>SANTANDER</v>
          </cell>
          <cell r="D977" t="str">
            <v>A-03-03-05-001-002-27</v>
          </cell>
          <cell r="E977" t="str">
            <v>SIMACOTA</v>
          </cell>
          <cell r="F977" t="str">
            <v>8902088070</v>
          </cell>
          <cell r="G977">
            <v>890208807</v>
          </cell>
          <cell r="H977" t="str">
            <v>SANTANDER</v>
          </cell>
          <cell r="I977">
            <v>1</v>
          </cell>
          <cell r="J977"/>
          <cell r="K977"/>
          <cell r="L977"/>
          <cell r="M977">
            <v>149904119</v>
          </cell>
          <cell r="N977"/>
          <cell r="O977">
            <v>149904119</v>
          </cell>
          <cell r="P977">
            <v>12492010</v>
          </cell>
          <cell r="Q977">
            <v>24984020</v>
          </cell>
        </row>
        <row r="978">
          <cell r="A978">
            <v>68755</v>
          </cell>
          <cell r="B978" t="str">
            <v>68755</v>
          </cell>
          <cell r="C978" t="str">
            <v>SANTANDER</v>
          </cell>
          <cell r="D978" t="str">
            <v>A-03-03-05-001-002-27</v>
          </cell>
          <cell r="E978" t="str">
            <v>SOCORRO</v>
          </cell>
          <cell r="F978" t="str">
            <v>8902036888</v>
          </cell>
          <cell r="G978">
            <v>890203688</v>
          </cell>
          <cell r="H978" t="str">
            <v>SANTANDER</v>
          </cell>
          <cell r="I978">
            <v>1</v>
          </cell>
          <cell r="J978"/>
          <cell r="K978"/>
          <cell r="L978"/>
          <cell r="M978">
            <v>278079939</v>
          </cell>
          <cell r="N978"/>
          <cell r="O978">
            <v>278079939</v>
          </cell>
          <cell r="P978">
            <v>23173328</v>
          </cell>
          <cell r="Q978">
            <v>46346656</v>
          </cell>
        </row>
        <row r="979">
          <cell r="A979">
            <v>68770</v>
          </cell>
          <cell r="B979" t="str">
            <v>68770</v>
          </cell>
          <cell r="C979" t="str">
            <v>SANTANDER</v>
          </cell>
          <cell r="D979" t="str">
            <v>A-03-03-05-001-002-27</v>
          </cell>
          <cell r="E979" t="str">
            <v>SUAITA</v>
          </cell>
          <cell r="F979" t="str">
            <v>8902049855</v>
          </cell>
          <cell r="G979">
            <v>890204985</v>
          </cell>
          <cell r="H979" t="str">
            <v>SANTANDER</v>
          </cell>
          <cell r="I979">
            <v>1</v>
          </cell>
          <cell r="J979"/>
          <cell r="K979"/>
          <cell r="L979"/>
          <cell r="M979">
            <v>132127481</v>
          </cell>
          <cell r="N979"/>
          <cell r="O979">
            <v>132127481</v>
          </cell>
          <cell r="P979">
            <v>11010623</v>
          </cell>
          <cell r="Q979">
            <v>22021246</v>
          </cell>
        </row>
        <row r="980">
          <cell r="A980">
            <v>68773</v>
          </cell>
          <cell r="B980" t="str">
            <v>68773</v>
          </cell>
          <cell r="C980" t="str">
            <v>SANTANDER</v>
          </cell>
          <cell r="D980" t="str">
            <v>A-03-03-05-001-002-27</v>
          </cell>
          <cell r="E980" t="str">
            <v>SUCRE</v>
          </cell>
          <cell r="F980" t="str">
            <v>8902108837</v>
          </cell>
          <cell r="G980">
            <v>890210883</v>
          </cell>
          <cell r="H980" t="str">
            <v>SANTANDER</v>
          </cell>
          <cell r="I980">
            <v>1</v>
          </cell>
          <cell r="J980"/>
          <cell r="K980"/>
          <cell r="L980"/>
          <cell r="M980">
            <v>94344669</v>
          </cell>
          <cell r="N980"/>
          <cell r="O980">
            <v>94344669</v>
          </cell>
          <cell r="P980">
            <v>7862056</v>
          </cell>
          <cell r="Q980">
            <v>15724112</v>
          </cell>
        </row>
        <row r="981">
          <cell r="A981">
            <v>68780</v>
          </cell>
          <cell r="B981" t="str">
            <v>68780</v>
          </cell>
          <cell r="C981" t="str">
            <v>SANTANDER</v>
          </cell>
          <cell r="D981" t="str">
            <v>A-03-03-05-001-002-27</v>
          </cell>
          <cell r="E981" t="str">
            <v>SURATA</v>
          </cell>
          <cell r="F981" t="str">
            <v>8902050516</v>
          </cell>
          <cell r="G981">
            <v>890205051</v>
          </cell>
          <cell r="H981" t="str">
            <v>SANTANDER</v>
          </cell>
          <cell r="I981">
            <v>1</v>
          </cell>
          <cell r="J981"/>
          <cell r="K981" t="str">
            <v>No. 4091 del 16-11-2016</v>
          </cell>
          <cell r="L981" t="str">
            <v>No. 1111 del 24-04-2018</v>
          </cell>
          <cell r="M981">
            <v>49913307</v>
          </cell>
          <cell r="N981"/>
          <cell r="O981">
            <v>49913307</v>
          </cell>
          <cell r="P981">
            <v>4159442</v>
          </cell>
          <cell r="Q981">
            <v>8318884</v>
          </cell>
        </row>
        <row r="982">
          <cell r="A982">
            <v>68820</v>
          </cell>
          <cell r="B982" t="str">
            <v>68820</v>
          </cell>
          <cell r="C982" t="str">
            <v>SANTANDER</v>
          </cell>
          <cell r="D982" t="str">
            <v>A-03-03-05-001-002-27</v>
          </cell>
          <cell r="E982" t="str">
            <v>TONA</v>
          </cell>
          <cell r="F982" t="str">
            <v>8902055818</v>
          </cell>
          <cell r="G982">
            <v>890205581</v>
          </cell>
          <cell r="H982" t="str">
            <v>SANTANDER</v>
          </cell>
          <cell r="I982">
            <v>1</v>
          </cell>
          <cell r="J982"/>
          <cell r="K982"/>
          <cell r="L982"/>
          <cell r="M982">
            <v>95807829</v>
          </cell>
          <cell r="N982"/>
          <cell r="O982">
            <v>95807829</v>
          </cell>
          <cell r="P982">
            <v>7983986</v>
          </cell>
          <cell r="Q982">
            <v>15967972</v>
          </cell>
        </row>
        <row r="983">
          <cell r="A983">
            <v>68855</v>
          </cell>
          <cell r="B983" t="str">
            <v>68855</v>
          </cell>
          <cell r="C983" t="str">
            <v>SANTANDER</v>
          </cell>
          <cell r="D983" t="str">
            <v>A-03-03-05-001-002-27</v>
          </cell>
          <cell r="E983" t="str">
            <v>VALLE SAN JOSE</v>
          </cell>
          <cell r="F983" t="str">
            <v>8902054605</v>
          </cell>
          <cell r="G983">
            <v>890205460</v>
          </cell>
          <cell r="H983" t="str">
            <v>SANTANDER</v>
          </cell>
          <cell r="I983">
            <v>1</v>
          </cell>
          <cell r="J983"/>
          <cell r="K983"/>
          <cell r="L983"/>
          <cell r="M983">
            <v>61760958</v>
          </cell>
          <cell r="N983"/>
          <cell r="O983">
            <v>61760958</v>
          </cell>
          <cell r="P983">
            <v>5146747</v>
          </cell>
          <cell r="Q983">
            <v>10293494</v>
          </cell>
        </row>
        <row r="984">
          <cell r="A984">
            <v>68861</v>
          </cell>
          <cell r="B984" t="str">
            <v>68861</v>
          </cell>
          <cell r="C984" t="str">
            <v>SANTANDER</v>
          </cell>
          <cell r="D984" t="str">
            <v>A-03-03-05-001-002-27</v>
          </cell>
          <cell r="E984" t="str">
            <v>VELEZ</v>
          </cell>
          <cell r="F984" t="str">
            <v>8902056776</v>
          </cell>
          <cell r="G984">
            <v>890205677</v>
          </cell>
          <cell r="H984" t="str">
            <v>SANTANDER</v>
          </cell>
          <cell r="I984">
            <v>1</v>
          </cell>
          <cell r="J984"/>
          <cell r="K984"/>
          <cell r="L984"/>
          <cell r="M984">
            <v>206681731</v>
          </cell>
          <cell r="N984"/>
          <cell r="O984">
            <v>206681731</v>
          </cell>
          <cell r="P984">
            <v>17223478</v>
          </cell>
          <cell r="Q984">
            <v>34446956</v>
          </cell>
        </row>
        <row r="985">
          <cell r="A985">
            <v>68867</v>
          </cell>
          <cell r="B985" t="str">
            <v>68867</v>
          </cell>
          <cell r="C985" t="str">
            <v>SANTANDER</v>
          </cell>
          <cell r="D985" t="str">
            <v>A-03-03-05-001-002-27</v>
          </cell>
          <cell r="E985" t="str">
            <v>VETAS</v>
          </cell>
          <cell r="F985" t="str">
            <v>8902109511</v>
          </cell>
          <cell r="G985">
            <v>890210951</v>
          </cell>
          <cell r="H985" t="str">
            <v>SANTANDER</v>
          </cell>
          <cell r="I985">
            <v>1</v>
          </cell>
          <cell r="J985"/>
          <cell r="K985"/>
          <cell r="L985"/>
          <cell r="M985">
            <v>15977664</v>
          </cell>
          <cell r="N985"/>
          <cell r="O985">
            <v>15977664</v>
          </cell>
          <cell r="P985">
            <v>1331472</v>
          </cell>
          <cell r="Q985">
            <v>2662944</v>
          </cell>
        </row>
        <row r="986">
          <cell r="A986">
            <v>68872</v>
          </cell>
          <cell r="B986" t="str">
            <v>68872</v>
          </cell>
          <cell r="C986" t="str">
            <v>SANTANDER</v>
          </cell>
          <cell r="D986" t="str">
            <v>A-03-03-05-001-002-27</v>
          </cell>
          <cell r="E986" t="str">
            <v>VILLANUEVA</v>
          </cell>
          <cell r="F986" t="str">
            <v>8902062501</v>
          </cell>
          <cell r="G986">
            <v>890206250</v>
          </cell>
          <cell r="H986" t="str">
            <v>SANTANDER</v>
          </cell>
          <cell r="I986">
            <v>1</v>
          </cell>
          <cell r="J986"/>
          <cell r="K986"/>
          <cell r="L986"/>
          <cell r="M986">
            <v>67660922</v>
          </cell>
          <cell r="N986"/>
          <cell r="O986">
            <v>67660922</v>
          </cell>
          <cell r="P986">
            <v>5638410</v>
          </cell>
          <cell r="Q986">
            <v>11276820</v>
          </cell>
        </row>
        <row r="987">
          <cell r="A987">
            <v>68895</v>
          </cell>
          <cell r="B987" t="str">
            <v>68895</v>
          </cell>
          <cell r="C987" t="str">
            <v>SANTANDER</v>
          </cell>
          <cell r="D987" t="str">
            <v>A-03-03-05-001-002-27</v>
          </cell>
          <cell r="E987" t="str">
            <v>ZAPATOCA</v>
          </cell>
          <cell r="F987" t="str">
            <v>8902041383</v>
          </cell>
          <cell r="G987">
            <v>890204138</v>
          </cell>
          <cell r="H987" t="str">
            <v>SANTANDER</v>
          </cell>
          <cell r="I987">
            <v>1</v>
          </cell>
          <cell r="J987"/>
          <cell r="K987"/>
          <cell r="L987"/>
          <cell r="M987">
            <v>90126084</v>
          </cell>
          <cell r="N987"/>
          <cell r="O987">
            <v>90126084</v>
          </cell>
          <cell r="P987">
            <v>7510507</v>
          </cell>
          <cell r="Q987">
            <v>15021014</v>
          </cell>
        </row>
        <row r="988">
          <cell r="A988">
            <v>68001</v>
          </cell>
          <cell r="B988" t="str">
            <v>68001</v>
          </cell>
          <cell r="C988" t="str">
            <v>SANTANDER</v>
          </cell>
          <cell r="D988" t="str">
            <v>A-03-03-05-001-002-40</v>
          </cell>
          <cell r="E988" t="str">
            <v>BUCARAMANGA</v>
          </cell>
          <cell r="F988">
            <v>8902012220</v>
          </cell>
          <cell r="G988">
            <v>890201222</v>
          </cell>
          <cell r="H988" t="str">
            <v>BUCARAMANGA</v>
          </cell>
          <cell r="I988">
            <v>1</v>
          </cell>
          <cell r="J988" t="str">
            <v>CERTIFICADO</v>
          </cell>
          <cell r="K988"/>
          <cell r="L988"/>
          <cell r="M988">
            <v>4423515583</v>
          </cell>
          <cell r="N988"/>
          <cell r="O988">
            <v>4423515583</v>
          </cell>
          <cell r="P988">
            <v>368626299</v>
          </cell>
          <cell r="Q988">
            <v>737252598</v>
          </cell>
        </row>
        <row r="989">
          <cell r="A989">
            <v>68081</v>
          </cell>
          <cell r="B989" t="str">
            <v>68081</v>
          </cell>
          <cell r="C989" t="str">
            <v>SANTANDER</v>
          </cell>
          <cell r="D989" t="str">
            <v>A-03-03-05-001-002-38</v>
          </cell>
          <cell r="E989" t="str">
            <v>BARRANCABERMEJA</v>
          </cell>
          <cell r="F989">
            <v>8902019006</v>
          </cell>
          <cell r="G989">
            <v>890201900</v>
          </cell>
          <cell r="H989" t="str">
            <v>BARRANCABERMEJA</v>
          </cell>
          <cell r="I989">
            <v>1</v>
          </cell>
          <cell r="J989" t="str">
            <v>CERTIFICADO</v>
          </cell>
          <cell r="K989"/>
          <cell r="L989"/>
          <cell r="M989">
            <v>3132287615</v>
          </cell>
          <cell r="N989"/>
          <cell r="O989">
            <v>3132287615</v>
          </cell>
          <cell r="P989">
            <v>261023968</v>
          </cell>
          <cell r="Q989">
            <v>522047936</v>
          </cell>
        </row>
        <row r="990">
          <cell r="A990">
            <v>68276</v>
          </cell>
          <cell r="B990" t="str">
            <v>68276</v>
          </cell>
          <cell r="C990" t="str">
            <v>SANTANDER</v>
          </cell>
          <cell r="D990" t="str">
            <v>A-03-03-05-001-002-51</v>
          </cell>
          <cell r="E990" t="str">
            <v>FLORIDABLANCA</v>
          </cell>
          <cell r="F990">
            <v>8902051768</v>
          </cell>
          <cell r="G990">
            <v>890205176</v>
          </cell>
          <cell r="H990" t="str">
            <v>FLORIDABLANCA</v>
          </cell>
          <cell r="I990">
            <v>1</v>
          </cell>
          <cell r="J990" t="str">
            <v>CERTIFICADO</v>
          </cell>
          <cell r="K990"/>
          <cell r="L990"/>
          <cell r="M990">
            <v>1676425823</v>
          </cell>
          <cell r="N990"/>
          <cell r="O990">
            <v>1676425823</v>
          </cell>
          <cell r="P990">
            <v>139702152</v>
          </cell>
          <cell r="Q990">
            <v>279404304</v>
          </cell>
        </row>
        <row r="991">
          <cell r="A991">
            <v>68307</v>
          </cell>
          <cell r="B991" t="str">
            <v>68307</v>
          </cell>
          <cell r="C991" t="str">
            <v>SANTANDER</v>
          </cell>
          <cell r="D991" t="str">
            <v>A-03-03-05-001-002-54</v>
          </cell>
          <cell r="E991" t="str">
            <v>GIRON</v>
          </cell>
          <cell r="F991">
            <v>8902048026</v>
          </cell>
          <cell r="G991">
            <v>890204802</v>
          </cell>
          <cell r="H991" t="str">
            <v>GIRON</v>
          </cell>
          <cell r="I991">
            <v>1</v>
          </cell>
          <cell r="J991" t="str">
            <v>CERTIFICADO</v>
          </cell>
          <cell r="K991"/>
          <cell r="L991"/>
          <cell r="M991">
            <v>1602159583</v>
          </cell>
          <cell r="N991"/>
          <cell r="O991">
            <v>1602159583</v>
          </cell>
          <cell r="P991">
            <v>133513299</v>
          </cell>
          <cell r="Q991">
            <v>267026598</v>
          </cell>
        </row>
        <row r="992">
          <cell r="A992">
            <v>68547</v>
          </cell>
          <cell r="B992" t="str">
            <v>68547</v>
          </cell>
          <cell r="C992" t="str">
            <v>SANTANDER</v>
          </cell>
          <cell r="D992" t="str">
            <v>A-03-03-05-001-002-93</v>
          </cell>
          <cell r="E992" t="str">
            <v>PIEDECUESTA</v>
          </cell>
          <cell r="F992" t="str">
            <v>8902053836</v>
          </cell>
          <cell r="G992">
            <v>890205383</v>
          </cell>
          <cell r="H992" t="str">
            <v>PIEDECUESTA</v>
          </cell>
          <cell r="I992">
            <v>1</v>
          </cell>
          <cell r="J992" t="str">
            <v>CERTIFICADO</v>
          </cell>
          <cell r="K992"/>
          <cell r="L992"/>
          <cell r="M992">
            <v>1635108095</v>
          </cell>
          <cell r="N992"/>
          <cell r="O992">
            <v>1635108095</v>
          </cell>
          <cell r="P992">
            <v>136259008</v>
          </cell>
          <cell r="Q992">
            <v>272518016</v>
          </cell>
        </row>
        <row r="993">
          <cell r="A993">
            <v>70110</v>
          </cell>
          <cell r="B993" t="str">
            <v>70110</v>
          </cell>
          <cell r="C993" t="str">
            <v>SUCRE</v>
          </cell>
          <cell r="D993" t="str">
            <v>A-03-03-05-001-002-28</v>
          </cell>
          <cell r="E993" t="str">
            <v>BUENAVISTA</v>
          </cell>
          <cell r="F993">
            <v>8922012869</v>
          </cell>
          <cell r="G993">
            <v>892201286</v>
          </cell>
          <cell r="H993" t="str">
            <v>SUCRE</v>
          </cell>
          <cell r="I993">
            <v>1</v>
          </cell>
          <cell r="J993"/>
          <cell r="K993"/>
          <cell r="L993"/>
          <cell r="M993">
            <v>214095403</v>
          </cell>
          <cell r="N993"/>
          <cell r="O993">
            <v>214095403</v>
          </cell>
          <cell r="P993">
            <v>17841284</v>
          </cell>
          <cell r="Q993">
            <v>35682568</v>
          </cell>
        </row>
        <row r="994">
          <cell r="A994">
            <v>70124</v>
          </cell>
          <cell r="B994" t="str">
            <v>70124</v>
          </cell>
          <cell r="C994" t="str">
            <v>SUCRE</v>
          </cell>
          <cell r="D994" t="str">
            <v>A-03-03-05-001-002-28</v>
          </cell>
          <cell r="E994" t="str">
            <v>CAIMITO</v>
          </cell>
          <cell r="F994">
            <v>8922000581</v>
          </cell>
          <cell r="G994">
            <v>892200058</v>
          </cell>
          <cell r="H994" t="str">
            <v>SUCRE</v>
          </cell>
          <cell r="I994">
            <v>1</v>
          </cell>
          <cell r="J994"/>
          <cell r="K994"/>
          <cell r="L994"/>
          <cell r="M994">
            <v>297081851</v>
          </cell>
          <cell r="N994"/>
          <cell r="O994">
            <v>297081851</v>
          </cell>
          <cell r="P994">
            <v>24756821</v>
          </cell>
          <cell r="Q994">
            <v>49513642</v>
          </cell>
        </row>
        <row r="995">
          <cell r="A995">
            <v>70204</v>
          </cell>
          <cell r="B995" t="str">
            <v>70204</v>
          </cell>
          <cell r="C995" t="str">
            <v>SUCRE</v>
          </cell>
          <cell r="D995" t="str">
            <v>A-03-03-05-001-002-28</v>
          </cell>
          <cell r="E995" t="str">
            <v>COLOSO</v>
          </cell>
          <cell r="F995">
            <v>8922800537</v>
          </cell>
          <cell r="G995">
            <v>892280053</v>
          </cell>
          <cell r="H995" t="str">
            <v>SUCRE</v>
          </cell>
          <cell r="I995">
            <v>1</v>
          </cell>
          <cell r="J995"/>
          <cell r="K995"/>
          <cell r="L995"/>
          <cell r="M995">
            <v>282505439</v>
          </cell>
          <cell r="N995"/>
          <cell r="O995">
            <v>282505439</v>
          </cell>
          <cell r="P995">
            <v>23542120</v>
          </cell>
          <cell r="Q995">
            <v>47084240</v>
          </cell>
        </row>
        <row r="996">
          <cell r="A996">
            <v>70215</v>
          </cell>
          <cell r="B996" t="str">
            <v>70215</v>
          </cell>
          <cell r="C996" t="str">
            <v>SUCRE</v>
          </cell>
          <cell r="D996" t="str">
            <v>A-03-03-05-001-002-28</v>
          </cell>
          <cell r="E996" t="str">
            <v>COROZAL</v>
          </cell>
          <cell r="F996">
            <v>8922800322</v>
          </cell>
          <cell r="G996">
            <v>892280032</v>
          </cell>
          <cell r="H996" t="str">
            <v>SUCRE</v>
          </cell>
          <cell r="I996">
            <v>1</v>
          </cell>
          <cell r="J996"/>
          <cell r="K996"/>
          <cell r="L996"/>
          <cell r="M996">
            <v>1045025887</v>
          </cell>
          <cell r="N996"/>
          <cell r="O996">
            <v>1045025887</v>
          </cell>
          <cell r="P996">
            <v>87085491</v>
          </cell>
          <cell r="Q996">
            <v>174170982</v>
          </cell>
        </row>
        <row r="997">
          <cell r="A997">
            <v>70221</v>
          </cell>
          <cell r="B997" t="str">
            <v>70221</v>
          </cell>
          <cell r="C997" t="str">
            <v>SUCRE</v>
          </cell>
          <cell r="D997" t="str">
            <v>A-03-03-05-001-002-28</v>
          </cell>
          <cell r="E997" t="str">
            <v>COVEÑAS</v>
          </cell>
          <cell r="F997">
            <v>8230035437</v>
          </cell>
          <cell r="G997">
            <v>823003543</v>
          </cell>
          <cell r="H997" t="str">
            <v>SUCRE</v>
          </cell>
          <cell r="I997">
            <v>1</v>
          </cell>
          <cell r="J997"/>
          <cell r="K997"/>
          <cell r="L997"/>
          <cell r="M997">
            <v>319320203</v>
          </cell>
          <cell r="N997"/>
          <cell r="O997">
            <v>319320203</v>
          </cell>
          <cell r="P997">
            <v>26610017</v>
          </cell>
          <cell r="Q997">
            <v>53220034</v>
          </cell>
        </row>
        <row r="998">
          <cell r="A998">
            <v>70230</v>
          </cell>
          <cell r="B998" t="str">
            <v>70230</v>
          </cell>
          <cell r="C998" t="str">
            <v>SUCRE</v>
          </cell>
          <cell r="D998" t="str">
            <v>A-03-03-05-001-002-28</v>
          </cell>
          <cell r="E998" t="str">
            <v>CHALAN</v>
          </cell>
          <cell r="F998">
            <v>8922007407</v>
          </cell>
          <cell r="G998">
            <v>892200740</v>
          </cell>
          <cell r="H998" t="str">
            <v>SUCRE</v>
          </cell>
          <cell r="I998">
            <v>1</v>
          </cell>
          <cell r="J998"/>
          <cell r="K998"/>
          <cell r="L998"/>
          <cell r="M998">
            <v>138258437</v>
          </cell>
          <cell r="N998"/>
          <cell r="O998">
            <v>138258437</v>
          </cell>
          <cell r="P998">
            <v>11521536</v>
          </cell>
          <cell r="Q998">
            <v>23043072</v>
          </cell>
        </row>
        <row r="999">
          <cell r="A999">
            <v>70233</v>
          </cell>
          <cell r="B999" t="str">
            <v>70233</v>
          </cell>
          <cell r="C999" t="str">
            <v>SUCRE</v>
          </cell>
          <cell r="D999" t="str">
            <v>A-03-03-05-001-002-28</v>
          </cell>
          <cell r="E999" t="str">
            <v>EL ROBLE</v>
          </cell>
          <cell r="F999">
            <v>8230025955</v>
          </cell>
          <cell r="G999">
            <v>823002595</v>
          </cell>
          <cell r="H999" t="str">
            <v>SUCRE</v>
          </cell>
          <cell r="I999">
            <v>1</v>
          </cell>
          <cell r="J999"/>
          <cell r="K999"/>
          <cell r="L999"/>
          <cell r="M999">
            <v>239459515</v>
          </cell>
          <cell r="N999"/>
          <cell r="O999">
            <v>239459515</v>
          </cell>
          <cell r="P999">
            <v>19954960</v>
          </cell>
          <cell r="Q999">
            <v>39909920</v>
          </cell>
        </row>
        <row r="1000">
          <cell r="A1000">
            <v>70235</v>
          </cell>
          <cell r="B1000" t="str">
            <v>70235</v>
          </cell>
          <cell r="C1000" t="str">
            <v>SUCRE</v>
          </cell>
          <cell r="D1000" t="str">
            <v>A-03-03-05-001-002-28</v>
          </cell>
          <cell r="E1000" t="str">
            <v>GALERAS</v>
          </cell>
          <cell r="F1000">
            <v>8000498260</v>
          </cell>
          <cell r="G1000">
            <v>800049826</v>
          </cell>
          <cell r="H1000" t="str">
            <v>SUCRE</v>
          </cell>
          <cell r="I1000">
            <v>1</v>
          </cell>
          <cell r="J1000"/>
          <cell r="K1000"/>
          <cell r="L1000"/>
          <cell r="M1000">
            <v>460148687</v>
          </cell>
          <cell r="N1000"/>
          <cell r="O1000">
            <v>460148687</v>
          </cell>
          <cell r="P1000">
            <v>38345724</v>
          </cell>
          <cell r="Q1000">
            <v>76691448</v>
          </cell>
        </row>
        <row r="1001">
          <cell r="A1001">
            <v>70265</v>
          </cell>
          <cell r="B1001" t="str">
            <v>70265</v>
          </cell>
          <cell r="C1001" t="str">
            <v>SUCRE</v>
          </cell>
          <cell r="D1001" t="str">
            <v>A-03-03-05-001-002-28</v>
          </cell>
          <cell r="E1001" t="str">
            <v>GUARANDA</v>
          </cell>
          <cell r="F1001">
            <v>8000613133</v>
          </cell>
          <cell r="G1001">
            <v>800061313</v>
          </cell>
          <cell r="H1001" t="str">
            <v>SUCRE</v>
          </cell>
          <cell r="I1001">
            <v>1</v>
          </cell>
          <cell r="J1001"/>
          <cell r="K1001"/>
          <cell r="L1001"/>
          <cell r="M1001">
            <v>568386903</v>
          </cell>
          <cell r="N1001"/>
          <cell r="O1001">
            <v>568386903</v>
          </cell>
          <cell r="P1001">
            <v>47365575</v>
          </cell>
          <cell r="Q1001">
            <v>94731150</v>
          </cell>
        </row>
        <row r="1002">
          <cell r="A1002">
            <v>70400</v>
          </cell>
          <cell r="B1002" t="str">
            <v>70400</v>
          </cell>
          <cell r="C1002" t="str">
            <v>SUCRE</v>
          </cell>
          <cell r="D1002" t="str">
            <v>A-03-03-05-001-002-28</v>
          </cell>
          <cell r="E1002" t="str">
            <v>LA UNION</v>
          </cell>
          <cell r="F1002">
            <v>8000503319</v>
          </cell>
          <cell r="G1002">
            <v>800050331</v>
          </cell>
          <cell r="H1002" t="str">
            <v>SUCRE</v>
          </cell>
          <cell r="I1002">
            <v>1</v>
          </cell>
          <cell r="J1002"/>
          <cell r="K1002"/>
          <cell r="L1002"/>
          <cell r="M1002">
            <v>288747855</v>
          </cell>
          <cell r="N1002"/>
          <cell r="O1002">
            <v>288747855</v>
          </cell>
          <cell r="P1002">
            <v>24062321</v>
          </cell>
          <cell r="Q1002">
            <v>48124642</v>
          </cell>
        </row>
        <row r="1003">
          <cell r="A1003">
            <v>70418</v>
          </cell>
          <cell r="B1003" t="str">
            <v>70418</v>
          </cell>
          <cell r="C1003" t="str">
            <v>SUCRE</v>
          </cell>
          <cell r="D1003" t="str">
            <v>A-03-03-05-001-002-28</v>
          </cell>
          <cell r="E1003" t="str">
            <v>LOS PALMITOS</v>
          </cell>
          <cell r="F1003">
            <v>8922012876</v>
          </cell>
          <cell r="G1003">
            <v>892201287</v>
          </cell>
          <cell r="H1003" t="str">
            <v>SUCRE</v>
          </cell>
          <cell r="I1003">
            <v>1</v>
          </cell>
          <cell r="J1003"/>
          <cell r="K1003"/>
          <cell r="L1003"/>
          <cell r="M1003">
            <v>447682727</v>
          </cell>
          <cell r="N1003"/>
          <cell r="O1003">
            <v>447682727</v>
          </cell>
          <cell r="P1003">
            <v>37306894</v>
          </cell>
          <cell r="Q1003">
            <v>74613788</v>
          </cell>
        </row>
        <row r="1004">
          <cell r="A1004">
            <v>70429</v>
          </cell>
          <cell r="B1004" t="str">
            <v>70429</v>
          </cell>
          <cell r="C1004" t="str">
            <v>SUCRE</v>
          </cell>
          <cell r="D1004" t="str">
            <v>A-03-03-05-001-002-28</v>
          </cell>
          <cell r="E1004" t="str">
            <v>MAJAGUAL</v>
          </cell>
          <cell r="F1004">
            <v>8922800576</v>
          </cell>
          <cell r="G1004">
            <v>892280057</v>
          </cell>
          <cell r="H1004" t="str">
            <v>SUCRE</v>
          </cell>
          <cell r="I1004">
            <v>1</v>
          </cell>
          <cell r="J1004"/>
          <cell r="K1004"/>
          <cell r="L1004"/>
          <cell r="M1004">
            <v>1349458543</v>
          </cell>
          <cell r="N1004"/>
          <cell r="O1004">
            <v>1349458543</v>
          </cell>
          <cell r="P1004">
            <v>112454879</v>
          </cell>
          <cell r="Q1004">
            <v>224909758</v>
          </cell>
        </row>
        <row r="1005">
          <cell r="A1005">
            <v>70473</v>
          </cell>
          <cell r="B1005" t="str">
            <v>70473</v>
          </cell>
          <cell r="C1005" t="str">
            <v>SUCRE</v>
          </cell>
          <cell r="D1005" t="str">
            <v>A-03-03-05-001-002-28</v>
          </cell>
          <cell r="E1005" t="str">
            <v>MORROA</v>
          </cell>
          <cell r="F1005">
            <v>8922012962</v>
          </cell>
          <cell r="G1005">
            <v>892201296</v>
          </cell>
          <cell r="H1005" t="str">
            <v>SUCRE</v>
          </cell>
          <cell r="I1005">
            <v>1</v>
          </cell>
          <cell r="J1005"/>
          <cell r="K1005"/>
          <cell r="L1005"/>
          <cell r="M1005">
            <v>255176123</v>
          </cell>
          <cell r="N1005"/>
          <cell r="O1005">
            <v>255176123</v>
          </cell>
          <cell r="P1005">
            <v>21264677</v>
          </cell>
          <cell r="Q1005">
            <v>42529354</v>
          </cell>
        </row>
        <row r="1006">
          <cell r="A1006">
            <v>70508</v>
          </cell>
          <cell r="B1006" t="str">
            <v>70508</v>
          </cell>
          <cell r="C1006" t="str">
            <v>SUCRE</v>
          </cell>
          <cell r="D1006" t="str">
            <v>A-03-03-05-001-002-28</v>
          </cell>
          <cell r="E1006" t="str">
            <v>OVEJAS</v>
          </cell>
          <cell r="F1006">
            <v>8001007291</v>
          </cell>
          <cell r="G1006">
            <v>800100729</v>
          </cell>
          <cell r="H1006" t="str">
            <v>SUCRE</v>
          </cell>
          <cell r="I1006">
            <v>1</v>
          </cell>
          <cell r="J1006"/>
          <cell r="K1006"/>
          <cell r="L1006"/>
          <cell r="M1006">
            <v>477387967</v>
          </cell>
          <cell r="N1006"/>
          <cell r="O1006">
            <v>477387967</v>
          </cell>
          <cell r="P1006">
            <v>39782331</v>
          </cell>
          <cell r="Q1006">
            <v>79564662</v>
          </cell>
        </row>
        <row r="1007">
          <cell r="A1007">
            <v>70523</v>
          </cell>
          <cell r="B1007" t="str">
            <v>70523</v>
          </cell>
          <cell r="C1007" t="str">
            <v>SUCRE</v>
          </cell>
          <cell r="D1007" t="str">
            <v>A-03-03-05-001-002-28</v>
          </cell>
          <cell r="E1007" t="str">
            <v>PALMITO</v>
          </cell>
          <cell r="F1007">
            <v>8922003128</v>
          </cell>
          <cell r="G1007">
            <v>892200312</v>
          </cell>
          <cell r="H1007" t="str">
            <v>SUCRE</v>
          </cell>
          <cell r="I1007">
            <v>1</v>
          </cell>
          <cell r="J1007"/>
          <cell r="K1007"/>
          <cell r="L1007"/>
          <cell r="M1007">
            <v>434101183</v>
          </cell>
          <cell r="N1007"/>
          <cell r="O1007">
            <v>434101183</v>
          </cell>
          <cell r="P1007">
            <v>36175099</v>
          </cell>
          <cell r="Q1007">
            <v>72350198</v>
          </cell>
        </row>
        <row r="1008">
          <cell r="A1008">
            <v>70670</v>
          </cell>
          <cell r="B1008" t="str">
            <v>70670</v>
          </cell>
          <cell r="C1008" t="str">
            <v>SUCRE</v>
          </cell>
          <cell r="D1008" t="str">
            <v>A-03-03-05-001-002-28</v>
          </cell>
          <cell r="E1008" t="str">
            <v>SAMPUES</v>
          </cell>
          <cell r="F1008">
            <v>8922800551</v>
          </cell>
          <cell r="G1008">
            <v>892280055</v>
          </cell>
          <cell r="H1008" t="str">
            <v>SUCRE</v>
          </cell>
          <cell r="I1008">
            <v>1</v>
          </cell>
          <cell r="J1008"/>
          <cell r="K1008"/>
          <cell r="L1008"/>
          <cell r="M1008">
            <v>1281548319</v>
          </cell>
          <cell r="N1008"/>
          <cell r="O1008">
            <v>1281548319</v>
          </cell>
          <cell r="P1008">
            <v>106795693</v>
          </cell>
          <cell r="Q1008">
            <v>213591386</v>
          </cell>
        </row>
        <row r="1009">
          <cell r="A1009">
            <v>70678</v>
          </cell>
          <cell r="B1009" t="str">
            <v>70678</v>
          </cell>
          <cell r="C1009" t="str">
            <v>SUCRE</v>
          </cell>
          <cell r="D1009" t="str">
            <v>A-03-03-05-001-002-28</v>
          </cell>
          <cell r="E1009" t="str">
            <v>SAN BENITO ABAD</v>
          </cell>
          <cell r="F1009">
            <v>8922800544</v>
          </cell>
          <cell r="G1009">
            <v>892280054</v>
          </cell>
          <cell r="H1009" t="str">
            <v>SUCRE</v>
          </cell>
          <cell r="I1009">
            <v>1</v>
          </cell>
          <cell r="J1009"/>
          <cell r="K1009"/>
          <cell r="L1009"/>
          <cell r="M1009">
            <v>644853887</v>
          </cell>
          <cell r="N1009"/>
          <cell r="O1009">
            <v>644853887</v>
          </cell>
          <cell r="P1009">
            <v>53737824</v>
          </cell>
          <cell r="Q1009">
            <v>107475648</v>
          </cell>
        </row>
        <row r="1010">
          <cell r="A1010">
            <v>70702</v>
          </cell>
          <cell r="B1010" t="str">
            <v>70702</v>
          </cell>
          <cell r="C1010" t="str">
            <v>SUCRE</v>
          </cell>
          <cell r="D1010" t="str">
            <v>A-03-03-05-001-002-28</v>
          </cell>
          <cell r="E1010" t="str">
            <v>SAN JUAN BETULIA</v>
          </cell>
          <cell r="F1010">
            <v>8922012821</v>
          </cell>
          <cell r="G1010">
            <v>892201282</v>
          </cell>
          <cell r="H1010" t="str">
            <v>SUCRE</v>
          </cell>
          <cell r="I1010">
            <v>1</v>
          </cell>
          <cell r="J1010"/>
          <cell r="K1010"/>
          <cell r="L1010"/>
          <cell r="M1010">
            <v>241819815</v>
          </cell>
          <cell r="N1010"/>
          <cell r="O1010">
            <v>241819815</v>
          </cell>
          <cell r="P1010">
            <v>20151651</v>
          </cell>
          <cell r="Q1010">
            <v>40303302</v>
          </cell>
        </row>
        <row r="1011">
          <cell r="A1011">
            <v>70708</v>
          </cell>
          <cell r="B1011" t="str">
            <v>70708</v>
          </cell>
          <cell r="C1011" t="str">
            <v>SUCRE</v>
          </cell>
          <cell r="D1011" t="str">
            <v>A-03-03-05-001-002-28</v>
          </cell>
          <cell r="E1011" t="str">
            <v>SAN MARCOS</v>
          </cell>
          <cell r="F1011">
            <v>8922005916</v>
          </cell>
          <cell r="G1011">
            <v>892200591</v>
          </cell>
          <cell r="H1011" t="str">
            <v>SUCRE</v>
          </cell>
          <cell r="I1011">
            <v>1</v>
          </cell>
          <cell r="J1011"/>
          <cell r="K1011"/>
          <cell r="L1011"/>
          <cell r="M1011">
            <v>1182955535</v>
          </cell>
          <cell r="N1011"/>
          <cell r="O1011">
            <v>1182955535</v>
          </cell>
          <cell r="P1011">
            <v>98579628</v>
          </cell>
          <cell r="Q1011">
            <v>197159256</v>
          </cell>
        </row>
        <row r="1012">
          <cell r="A1012">
            <v>70713</v>
          </cell>
          <cell r="B1012" t="str">
            <v>70713</v>
          </cell>
          <cell r="C1012" t="str">
            <v>SUCRE</v>
          </cell>
          <cell r="D1012" t="str">
            <v>A-03-03-05-001-002-28</v>
          </cell>
          <cell r="E1012" t="str">
            <v>SAN ONOFRE</v>
          </cell>
          <cell r="F1012">
            <v>8922005923</v>
          </cell>
          <cell r="G1012">
            <v>892200592</v>
          </cell>
          <cell r="H1012" t="str">
            <v>SUCRE</v>
          </cell>
          <cell r="I1012">
            <v>1</v>
          </cell>
          <cell r="J1012"/>
          <cell r="K1012"/>
          <cell r="L1012"/>
          <cell r="M1012">
            <v>1539410367</v>
          </cell>
          <cell r="N1012"/>
          <cell r="O1012">
            <v>1539410367</v>
          </cell>
          <cell r="P1012">
            <v>128284197</v>
          </cell>
          <cell r="Q1012">
            <v>256568394</v>
          </cell>
        </row>
        <row r="1013">
          <cell r="A1013">
            <v>70717</v>
          </cell>
          <cell r="B1013" t="str">
            <v>70717</v>
          </cell>
          <cell r="C1013" t="str">
            <v>SUCRE</v>
          </cell>
          <cell r="D1013" t="str">
            <v>A-03-03-05-001-002-28</v>
          </cell>
          <cell r="E1013" t="str">
            <v>SAN PEDRO</v>
          </cell>
          <cell r="F1013">
            <v>8922800630</v>
          </cell>
          <cell r="G1013">
            <v>892280063</v>
          </cell>
          <cell r="H1013" t="str">
            <v>SUCRE</v>
          </cell>
          <cell r="I1013">
            <v>1</v>
          </cell>
          <cell r="J1013"/>
          <cell r="K1013"/>
          <cell r="L1013"/>
          <cell r="M1013">
            <v>392641799</v>
          </cell>
          <cell r="N1013"/>
          <cell r="O1013">
            <v>392641799</v>
          </cell>
          <cell r="P1013">
            <v>32720150</v>
          </cell>
          <cell r="Q1013">
            <v>65440300</v>
          </cell>
        </row>
        <row r="1014">
          <cell r="A1014">
            <v>70742</v>
          </cell>
          <cell r="B1014" t="str">
            <v>70742</v>
          </cell>
          <cell r="C1014" t="str">
            <v>SUCRE</v>
          </cell>
          <cell r="D1014" t="str">
            <v>A-03-03-05-001-002-28</v>
          </cell>
          <cell r="E1014" t="str">
            <v>SINCE</v>
          </cell>
          <cell r="F1014">
            <v>8001007474</v>
          </cell>
          <cell r="G1014">
            <v>800100747</v>
          </cell>
          <cell r="H1014" t="str">
            <v>SUCRE</v>
          </cell>
          <cell r="I1014">
            <v>1</v>
          </cell>
          <cell r="J1014"/>
          <cell r="K1014"/>
          <cell r="L1014"/>
          <cell r="M1014">
            <v>595378639</v>
          </cell>
          <cell r="N1014"/>
          <cell r="O1014">
            <v>595378639</v>
          </cell>
          <cell r="P1014">
            <v>49614887</v>
          </cell>
          <cell r="Q1014">
            <v>99229774</v>
          </cell>
        </row>
        <row r="1015">
          <cell r="A1015">
            <v>70771</v>
          </cell>
          <cell r="B1015" t="str">
            <v>70771</v>
          </cell>
          <cell r="C1015" t="str">
            <v>SUCRE</v>
          </cell>
          <cell r="D1015" t="str">
            <v>A-03-03-05-001-002-28</v>
          </cell>
          <cell r="E1015" t="str">
            <v>SUCRE</v>
          </cell>
          <cell r="F1015">
            <v>8922800616</v>
          </cell>
          <cell r="G1015">
            <v>892280061</v>
          </cell>
          <cell r="H1015" t="str">
            <v>SUCRE</v>
          </cell>
          <cell r="I1015">
            <v>1</v>
          </cell>
          <cell r="J1015"/>
          <cell r="K1015"/>
          <cell r="L1015"/>
          <cell r="M1015">
            <v>681157055</v>
          </cell>
          <cell r="N1015"/>
          <cell r="O1015">
            <v>681157055</v>
          </cell>
          <cell r="P1015">
            <v>56763088</v>
          </cell>
          <cell r="Q1015">
            <v>113526176</v>
          </cell>
        </row>
        <row r="1016">
          <cell r="A1016">
            <v>70820</v>
          </cell>
          <cell r="B1016" t="str">
            <v>70820</v>
          </cell>
          <cell r="C1016" t="str">
            <v>SUCRE</v>
          </cell>
          <cell r="D1016" t="str">
            <v>A-03-03-05-001-002-28</v>
          </cell>
          <cell r="E1016" t="str">
            <v>TOLU</v>
          </cell>
          <cell r="F1016">
            <v>8922008397</v>
          </cell>
          <cell r="G1016">
            <v>892200839</v>
          </cell>
          <cell r="H1016" t="str">
            <v>SUCRE</v>
          </cell>
          <cell r="I1016">
            <v>1</v>
          </cell>
          <cell r="J1016"/>
          <cell r="K1016"/>
          <cell r="L1016"/>
          <cell r="M1016">
            <v>632725159</v>
          </cell>
          <cell r="N1016"/>
          <cell r="O1016">
            <v>632725159</v>
          </cell>
          <cell r="P1016">
            <v>52727097</v>
          </cell>
          <cell r="Q1016">
            <v>105454194</v>
          </cell>
        </row>
        <row r="1017">
          <cell r="A1017">
            <v>70823</v>
          </cell>
          <cell r="B1017" t="str">
            <v>70823</v>
          </cell>
          <cell r="C1017" t="str">
            <v>SUCRE</v>
          </cell>
          <cell r="D1017" t="str">
            <v>A-03-03-05-001-002-28</v>
          </cell>
          <cell r="E1017" t="str">
            <v>TOLUVIEJO</v>
          </cell>
          <cell r="F1017">
            <v>8001007514</v>
          </cell>
          <cell r="G1017">
            <v>800100751</v>
          </cell>
          <cell r="H1017" t="str">
            <v>SUCRE</v>
          </cell>
          <cell r="I1017">
            <v>1</v>
          </cell>
          <cell r="J1017"/>
          <cell r="K1017"/>
          <cell r="L1017"/>
          <cell r="M1017">
            <v>529591527</v>
          </cell>
          <cell r="N1017"/>
          <cell r="O1017">
            <v>529591527</v>
          </cell>
          <cell r="P1017">
            <v>44132627</v>
          </cell>
          <cell r="Q1017">
            <v>88265254</v>
          </cell>
        </row>
        <row r="1018">
          <cell r="A1018">
            <v>70001</v>
          </cell>
          <cell r="B1018" t="str">
            <v>70001</v>
          </cell>
          <cell r="C1018" t="str">
            <v>SUCRE</v>
          </cell>
          <cell r="D1018" t="str">
            <v>A-03-03-05-001-002-69</v>
          </cell>
          <cell r="E1018" t="str">
            <v>SINCELEJO</v>
          </cell>
          <cell r="F1018">
            <v>8001040626</v>
          </cell>
          <cell r="G1018">
            <v>800104062</v>
          </cell>
          <cell r="H1018" t="str">
            <v>SINCELEJO</v>
          </cell>
          <cell r="I1018">
            <v>1</v>
          </cell>
          <cell r="J1018" t="str">
            <v>CERTIFICADO</v>
          </cell>
          <cell r="K1018"/>
          <cell r="L1018"/>
          <cell r="M1018">
            <v>3921238975</v>
          </cell>
          <cell r="N1018"/>
          <cell r="O1018">
            <v>3921238975</v>
          </cell>
          <cell r="P1018">
            <v>326769915</v>
          </cell>
          <cell r="Q1018">
            <v>653539830</v>
          </cell>
        </row>
        <row r="1019">
          <cell r="A1019">
            <v>73024</v>
          </cell>
          <cell r="B1019" t="str">
            <v>73024</v>
          </cell>
          <cell r="C1019" t="str">
            <v xml:space="preserve">TOLIMA </v>
          </cell>
          <cell r="D1019" t="str">
            <v>A-03-03-05-001-002-29</v>
          </cell>
          <cell r="E1019" t="str">
            <v>ALPUJARRA</v>
          </cell>
          <cell r="F1019">
            <v>8907020177</v>
          </cell>
          <cell r="G1019">
            <v>890702017</v>
          </cell>
          <cell r="H1019" t="str">
            <v xml:space="preserve">TOLIMA </v>
          </cell>
          <cell r="I1019">
            <v>1</v>
          </cell>
          <cell r="J1019"/>
          <cell r="K1019"/>
          <cell r="L1019"/>
          <cell r="M1019">
            <v>56143722</v>
          </cell>
          <cell r="N1019"/>
          <cell r="O1019">
            <v>56143722</v>
          </cell>
          <cell r="P1019">
            <v>4678644</v>
          </cell>
          <cell r="Q1019">
            <v>9357288</v>
          </cell>
        </row>
        <row r="1020">
          <cell r="A1020">
            <v>73026</v>
          </cell>
          <cell r="B1020" t="str">
            <v>73026</v>
          </cell>
          <cell r="C1020" t="str">
            <v xml:space="preserve">TOLIMA </v>
          </cell>
          <cell r="D1020" t="str">
            <v>A-03-03-05-001-002-29</v>
          </cell>
          <cell r="E1020" t="str">
            <v>ALVARADO</v>
          </cell>
          <cell r="F1020">
            <v>8907009616</v>
          </cell>
          <cell r="G1020">
            <v>890700961</v>
          </cell>
          <cell r="H1020" t="str">
            <v xml:space="preserve">TOLIMA </v>
          </cell>
          <cell r="I1020">
            <v>1</v>
          </cell>
          <cell r="J1020"/>
          <cell r="K1020"/>
          <cell r="L1020"/>
          <cell r="M1020">
            <v>108614437</v>
          </cell>
          <cell r="N1020"/>
          <cell r="O1020">
            <v>108614437</v>
          </cell>
          <cell r="P1020">
            <v>9051203</v>
          </cell>
          <cell r="Q1020">
            <v>18102406</v>
          </cell>
        </row>
        <row r="1021">
          <cell r="A1021">
            <v>73030</v>
          </cell>
          <cell r="B1021" t="str">
            <v>73030</v>
          </cell>
          <cell r="C1021" t="str">
            <v xml:space="preserve">TOLIMA </v>
          </cell>
          <cell r="D1021" t="str">
            <v>A-03-03-05-001-002-29</v>
          </cell>
          <cell r="E1021" t="str">
            <v>AMBALEMA</v>
          </cell>
          <cell r="F1021">
            <v>8001000484</v>
          </cell>
          <cell r="G1021">
            <v>800100048</v>
          </cell>
          <cell r="H1021" t="str">
            <v xml:space="preserve">TOLIMA </v>
          </cell>
          <cell r="I1021">
            <v>1</v>
          </cell>
          <cell r="J1021"/>
          <cell r="K1021"/>
          <cell r="L1021"/>
          <cell r="M1021">
            <v>75479999</v>
          </cell>
          <cell r="N1021"/>
          <cell r="O1021">
            <v>75479999</v>
          </cell>
          <cell r="P1021">
            <v>6290000</v>
          </cell>
          <cell r="Q1021">
            <v>12580000</v>
          </cell>
        </row>
        <row r="1022">
          <cell r="A1022">
            <v>73043</v>
          </cell>
          <cell r="B1022" t="str">
            <v>73043</v>
          </cell>
          <cell r="C1022" t="str">
            <v xml:space="preserve">TOLIMA </v>
          </cell>
          <cell r="D1022" t="str">
            <v>A-03-03-05-001-002-29</v>
          </cell>
          <cell r="E1022" t="str">
            <v>ANZOATEGUI</v>
          </cell>
          <cell r="F1022">
            <v>8907020184</v>
          </cell>
          <cell r="G1022">
            <v>890702018</v>
          </cell>
          <cell r="H1022" t="str">
            <v xml:space="preserve">TOLIMA </v>
          </cell>
          <cell r="I1022">
            <v>1</v>
          </cell>
          <cell r="J1022"/>
          <cell r="K1022"/>
          <cell r="L1022"/>
          <cell r="M1022">
            <v>169381059</v>
          </cell>
          <cell r="N1022"/>
          <cell r="O1022">
            <v>169381059</v>
          </cell>
          <cell r="P1022">
            <v>14115088</v>
          </cell>
          <cell r="Q1022">
            <v>28230176</v>
          </cell>
        </row>
        <row r="1023">
          <cell r="A1023">
            <v>73055</v>
          </cell>
          <cell r="B1023" t="str">
            <v>73055</v>
          </cell>
          <cell r="C1023" t="str">
            <v xml:space="preserve">TOLIMA </v>
          </cell>
          <cell r="D1023" t="str">
            <v>A-03-03-05-001-002-29</v>
          </cell>
          <cell r="E1023" t="str">
            <v>GUAYABAL</v>
          </cell>
          <cell r="F1023">
            <v>8907009820</v>
          </cell>
          <cell r="G1023">
            <v>890700982</v>
          </cell>
          <cell r="H1023" t="str">
            <v xml:space="preserve">TOLIMA </v>
          </cell>
          <cell r="I1023">
            <v>1</v>
          </cell>
          <cell r="J1023"/>
          <cell r="K1023"/>
          <cell r="L1023"/>
          <cell r="M1023">
            <v>158904493</v>
          </cell>
          <cell r="N1023"/>
          <cell r="O1023">
            <v>158904493</v>
          </cell>
          <cell r="P1023">
            <v>13242041</v>
          </cell>
          <cell r="Q1023">
            <v>26484082</v>
          </cell>
        </row>
        <row r="1024">
          <cell r="A1024">
            <v>73067</v>
          </cell>
          <cell r="B1024" t="str">
            <v>73067</v>
          </cell>
          <cell r="C1024" t="str">
            <v xml:space="preserve">TOLIMA </v>
          </cell>
          <cell r="D1024" t="str">
            <v>A-03-03-05-001-002-29</v>
          </cell>
          <cell r="E1024" t="str">
            <v>ATACO</v>
          </cell>
          <cell r="F1024">
            <v>8001000491</v>
          </cell>
          <cell r="G1024">
            <v>800100049</v>
          </cell>
          <cell r="H1024" t="str">
            <v xml:space="preserve">TOLIMA </v>
          </cell>
          <cell r="I1024">
            <v>1</v>
          </cell>
          <cell r="J1024"/>
          <cell r="K1024"/>
          <cell r="L1024"/>
          <cell r="M1024">
            <v>449989407</v>
          </cell>
          <cell r="N1024"/>
          <cell r="O1024">
            <v>449989407</v>
          </cell>
          <cell r="P1024">
            <v>37499117</v>
          </cell>
          <cell r="Q1024">
            <v>74998234</v>
          </cell>
        </row>
        <row r="1025">
          <cell r="A1025">
            <v>73124</v>
          </cell>
          <cell r="B1025" t="str">
            <v>73124</v>
          </cell>
          <cell r="C1025" t="str">
            <v xml:space="preserve">TOLIMA </v>
          </cell>
          <cell r="D1025" t="str">
            <v>A-03-03-05-001-002-29</v>
          </cell>
          <cell r="E1025" t="str">
            <v>CAJAMARCA</v>
          </cell>
          <cell r="F1025">
            <v>8907008592</v>
          </cell>
          <cell r="G1025">
            <v>890700859</v>
          </cell>
          <cell r="H1025" t="str">
            <v xml:space="preserve">TOLIMA </v>
          </cell>
          <cell r="I1025">
            <v>1</v>
          </cell>
          <cell r="J1025"/>
          <cell r="K1025"/>
          <cell r="L1025"/>
          <cell r="M1025">
            <v>243337451</v>
          </cell>
          <cell r="N1025"/>
          <cell r="O1025">
            <v>243337451</v>
          </cell>
          <cell r="P1025">
            <v>20278121</v>
          </cell>
          <cell r="Q1025">
            <v>40556242</v>
          </cell>
        </row>
        <row r="1026">
          <cell r="A1026">
            <v>73148</v>
          </cell>
          <cell r="B1026" t="str">
            <v>73148</v>
          </cell>
          <cell r="C1026" t="str">
            <v xml:space="preserve">TOLIMA </v>
          </cell>
          <cell r="D1026" t="str">
            <v>A-03-03-05-001-002-29</v>
          </cell>
          <cell r="E1026" t="str">
            <v>CARMEN DE APICALA</v>
          </cell>
          <cell r="F1026">
            <v>8001000501</v>
          </cell>
          <cell r="G1026">
            <v>800100050</v>
          </cell>
          <cell r="H1026" t="str">
            <v xml:space="preserve">TOLIMA </v>
          </cell>
          <cell r="I1026">
            <v>1</v>
          </cell>
          <cell r="J1026"/>
          <cell r="K1026"/>
          <cell r="L1026"/>
          <cell r="M1026">
            <v>101378509</v>
          </cell>
          <cell r="N1026"/>
          <cell r="O1026">
            <v>101378509</v>
          </cell>
          <cell r="P1026">
            <v>8448209</v>
          </cell>
          <cell r="Q1026">
            <v>16896418</v>
          </cell>
        </row>
        <row r="1027">
          <cell r="A1027">
            <v>73152</v>
          </cell>
          <cell r="B1027" t="str">
            <v>73152</v>
          </cell>
          <cell r="C1027" t="str">
            <v xml:space="preserve">TOLIMA </v>
          </cell>
          <cell r="D1027" t="str">
            <v>A-03-03-05-001-002-29</v>
          </cell>
          <cell r="E1027" t="str">
            <v>CASABIANCA</v>
          </cell>
          <cell r="F1027">
            <v>8907020217</v>
          </cell>
          <cell r="G1027">
            <v>890702021</v>
          </cell>
          <cell r="H1027" t="str">
            <v xml:space="preserve">TOLIMA </v>
          </cell>
          <cell r="I1027">
            <v>1</v>
          </cell>
          <cell r="J1027"/>
          <cell r="K1027"/>
          <cell r="L1027"/>
          <cell r="M1027">
            <v>78972125</v>
          </cell>
          <cell r="N1027"/>
          <cell r="O1027">
            <v>78972125</v>
          </cell>
          <cell r="P1027">
            <v>6581010</v>
          </cell>
          <cell r="Q1027">
            <v>13162020</v>
          </cell>
        </row>
        <row r="1028">
          <cell r="A1028">
            <v>73168</v>
          </cell>
          <cell r="B1028" t="str">
            <v>73168</v>
          </cell>
          <cell r="C1028" t="str">
            <v xml:space="preserve">TOLIMA </v>
          </cell>
          <cell r="D1028" t="str">
            <v>A-03-03-05-001-002-29</v>
          </cell>
          <cell r="E1028" t="str">
            <v>CHAPARRAL</v>
          </cell>
          <cell r="F1028">
            <v>8001000531</v>
          </cell>
          <cell r="G1028">
            <v>800100053</v>
          </cell>
          <cell r="H1028" t="str">
            <v xml:space="preserve">TOLIMA </v>
          </cell>
          <cell r="I1028">
            <v>1</v>
          </cell>
          <cell r="J1028"/>
          <cell r="K1028"/>
          <cell r="L1028"/>
          <cell r="M1028">
            <v>893621279</v>
          </cell>
          <cell r="N1028"/>
          <cell r="O1028">
            <v>893621279</v>
          </cell>
          <cell r="P1028">
            <v>74468440</v>
          </cell>
          <cell r="Q1028">
            <v>148936880</v>
          </cell>
        </row>
        <row r="1029">
          <cell r="A1029">
            <v>73200</v>
          </cell>
          <cell r="B1029" t="str">
            <v>73200</v>
          </cell>
          <cell r="C1029" t="str">
            <v xml:space="preserve">TOLIMA </v>
          </cell>
          <cell r="D1029" t="str">
            <v>A-03-03-05-001-002-29</v>
          </cell>
          <cell r="E1029" t="str">
            <v>COELLO</v>
          </cell>
          <cell r="F1029">
            <v>8001000517</v>
          </cell>
          <cell r="G1029">
            <v>800100051</v>
          </cell>
          <cell r="H1029" t="str">
            <v xml:space="preserve">TOLIMA </v>
          </cell>
          <cell r="I1029">
            <v>1</v>
          </cell>
          <cell r="J1029"/>
          <cell r="K1029"/>
          <cell r="L1029"/>
          <cell r="M1029">
            <v>101996761</v>
          </cell>
          <cell r="N1029"/>
          <cell r="O1029">
            <v>101996761</v>
          </cell>
          <cell r="P1029">
            <v>8499730</v>
          </cell>
          <cell r="Q1029">
            <v>16999460</v>
          </cell>
        </row>
        <row r="1030">
          <cell r="A1030">
            <v>73217</v>
          </cell>
          <cell r="B1030" t="str">
            <v>73217</v>
          </cell>
          <cell r="C1030" t="str">
            <v xml:space="preserve">TOLIMA </v>
          </cell>
          <cell r="D1030" t="str">
            <v>A-03-03-05-001-002-29</v>
          </cell>
          <cell r="E1030" t="str">
            <v>COYAIMA</v>
          </cell>
          <cell r="F1030">
            <v>8907020231</v>
          </cell>
          <cell r="G1030">
            <v>890702023</v>
          </cell>
          <cell r="H1030" t="str">
            <v xml:space="preserve">TOLIMA </v>
          </cell>
          <cell r="I1030">
            <v>1</v>
          </cell>
          <cell r="J1030"/>
          <cell r="K1030"/>
          <cell r="L1030"/>
          <cell r="M1030">
            <v>574620503</v>
          </cell>
          <cell r="N1030"/>
          <cell r="O1030">
            <v>574620503</v>
          </cell>
          <cell r="P1030">
            <v>47885042</v>
          </cell>
          <cell r="Q1030">
            <v>95770084</v>
          </cell>
        </row>
        <row r="1031">
          <cell r="A1031">
            <v>73226</v>
          </cell>
          <cell r="B1031" t="str">
            <v>73226</v>
          </cell>
          <cell r="C1031" t="str">
            <v xml:space="preserve">TOLIMA </v>
          </cell>
          <cell r="D1031" t="str">
            <v>A-03-03-05-001-002-29</v>
          </cell>
          <cell r="E1031" t="str">
            <v>CUNDAY</v>
          </cell>
          <cell r="F1031">
            <v>8001000524</v>
          </cell>
          <cell r="G1031">
            <v>800100052</v>
          </cell>
          <cell r="H1031" t="str">
            <v xml:space="preserve">TOLIMA </v>
          </cell>
          <cell r="I1031">
            <v>1</v>
          </cell>
          <cell r="J1031"/>
          <cell r="K1031"/>
          <cell r="L1031"/>
          <cell r="M1031">
            <v>128573351</v>
          </cell>
          <cell r="N1031"/>
          <cell r="O1031">
            <v>128573351</v>
          </cell>
          <cell r="P1031">
            <v>10714446</v>
          </cell>
          <cell r="Q1031">
            <v>21428892</v>
          </cell>
        </row>
        <row r="1032">
          <cell r="A1032">
            <v>73236</v>
          </cell>
          <cell r="B1032" t="str">
            <v>73236</v>
          </cell>
          <cell r="C1032" t="str">
            <v xml:space="preserve">TOLIMA </v>
          </cell>
          <cell r="D1032" t="str">
            <v>A-03-03-05-001-002-29</v>
          </cell>
          <cell r="E1032" t="str">
            <v>DOLORES</v>
          </cell>
          <cell r="F1032">
            <v>8907020263</v>
          </cell>
          <cell r="G1032">
            <v>890702026</v>
          </cell>
          <cell r="H1032" t="str">
            <v xml:space="preserve">TOLIMA </v>
          </cell>
          <cell r="I1032">
            <v>1</v>
          </cell>
          <cell r="J1032"/>
          <cell r="K1032"/>
          <cell r="L1032"/>
          <cell r="M1032">
            <v>108087163</v>
          </cell>
          <cell r="N1032"/>
          <cell r="O1032">
            <v>108087163</v>
          </cell>
          <cell r="P1032">
            <v>9007264</v>
          </cell>
          <cell r="Q1032">
            <v>18014528</v>
          </cell>
        </row>
        <row r="1033">
          <cell r="A1033">
            <v>73268</v>
          </cell>
          <cell r="B1033" t="str">
            <v>73268</v>
          </cell>
          <cell r="C1033" t="str">
            <v xml:space="preserve">TOLIMA </v>
          </cell>
          <cell r="D1033" t="str">
            <v>A-03-03-05-001-002-29</v>
          </cell>
          <cell r="E1033" t="str">
            <v>ESPINAL</v>
          </cell>
          <cell r="F1033">
            <v>8907020270</v>
          </cell>
          <cell r="G1033">
            <v>890702027</v>
          </cell>
          <cell r="H1033" t="str">
            <v xml:space="preserve">TOLIMA </v>
          </cell>
          <cell r="I1033">
            <v>1</v>
          </cell>
          <cell r="J1033"/>
          <cell r="K1033"/>
          <cell r="L1033"/>
          <cell r="M1033">
            <v>640327023</v>
          </cell>
          <cell r="N1033"/>
          <cell r="O1033">
            <v>640327023</v>
          </cell>
          <cell r="P1033">
            <v>53360585</v>
          </cell>
          <cell r="Q1033">
            <v>106721170</v>
          </cell>
        </row>
        <row r="1034">
          <cell r="A1034">
            <v>73270</v>
          </cell>
          <cell r="B1034" t="str">
            <v>73270</v>
          </cell>
          <cell r="C1034" t="str">
            <v xml:space="preserve">TOLIMA </v>
          </cell>
          <cell r="D1034" t="str">
            <v>A-03-03-05-001-002-29</v>
          </cell>
          <cell r="E1034" t="str">
            <v>FALAN</v>
          </cell>
          <cell r="F1034">
            <v>8001000549</v>
          </cell>
          <cell r="G1034">
            <v>800100054</v>
          </cell>
          <cell r="H1034" t="str">
            <v xml:space="preserve">TOLIMA </v>
          </cell>
          <cell r="I1034">
            <v>1</v>
          </cell>
          <cell r="J1034"/>
          <cell r="K1034"/>
          <cell r="L1034"/>
          <cell r="M1034">
            <v>133134609</v>
          </cell>
          <cell r="N1034"/>
          <cell r="O1034">
            <v>133134609</v>
          </cell>
          <cell r="P1034">
            <v>11094551</v>
          </cell>
          <cell r="Q1034">
            <v>22189102</v>
          </cell>
        </row>
        <row r="1035">
          <cell r="A1035">
            <v>73275</v>
          </cell>
          <cell r="B1035" t="str">
            <v>73275</v>
          </cell>
          <cell r="C1035" t="str">
            <v xml:space="preserve">TOLIMA </v>
          </cell>
          <cell r="D1035" t="str">
            <v>A-03-03-05-001-002-29</v>
          </cell>
          <cell r="E1035" t="str">
            <v>FLANDES</v>
          </cell>
          <cell r="F1035">
            <v>8001000556</v>
          </cell>
          <cell r="G1035">
            <v>800100055</v>
          </cell>
          <cell r="H1035" t="str">
            <v xml:space="preserve">TOLIMA </v>
          </cell>
          <cell r="I1035">
            <v>1</v>
          </cell>
          <cell r="J1035"/>
          <cell r="K1035"/>
          <cell r="L1035"/>
          <cell r="M1035">
            <v>222831799</v>
          </cell>
          <cell r="N1035"/>
          <cell r="O1035">
            <v>222831799</v>
          </cell>
          <cell r="P1035">
            <v>18569317</v>
          </cell>
          <cell r="Q1035">
            <v>37138634</v>
          </cell>
        </row>
        <row r="1036">
          <cell r="A1036">
            <v>73283</v>
          </cell>
          <cell r="B1036" t="str">
            <v>73283</v>
          </cell>
          <cell r="C1036" t="str">
            <v xml:space="preserve">TOLIMA </v>
          </cell>
          <cell r="D1036" t="str">
            <v>A-03-03-05-001-002-29</v>
          </cell>
          <cell r="E1036" t="str">
            <v>FRESNO</v>
          </cell>
          <cell r="F1036">
            <v>8001000563</v>
          </cell>
          <cell r="G1036">
            <v>800100056</v>
          </cell>
          <cell r="H1036" t="str">
            <v xml:space="preserve">TOLIMA </v>
          </cell>
          <cell r="I1036">
            <v>1</v>
          </cell>
          <cell r="J1036"/>
          <cell r="K1036" t="str">
            <v>No. 3446 del 25-10-2017</v>
          </cell>
          <cell r="L1036" t="str">
            <v xml:space="preserve">Medida cautelar de suspension de giros </v>
          </cell>
          <cell r="M1036">
            <v>425142223</v>
          </cell>
          <cell r="N1036"/>
          <cell r="O1036">
            <v>425142223</v>
          </cell>
          <cell r="P1036">
            <v>35428519</v>
          </cell>
          <cell r="Q1036">
            <v>70857038</v>
          </cell>
        </row>
        <row r="1037">
          <cell r="A1037">
            <v>73319</v>
          </cell>
          <cell r="B1037" t="str">
            <v>73319</v>
          </cell>
          <cell r="C1037" t="str">
            <v xml:space="preserve">TOLIMA </v>
          </cell>
          <cell r="D1037" t="str">
            <v>A-03-03-05-001-002-29</v>
          </cell>
          <cell r="E1037" t="str">
            <v>GUAMO</v>
          </cell>
          <cell r="F1037">
            <v>8907020152</v>
          </cell>
          <cell r="G1037">
            <v>890702015</v>
          </cell>
          <cell r="H1037" t="str">
            <v xml:space="preserve">TOLIMA </v>
          </cell>
          <cell r="I1037">
            <v>1</v>
          </cell>
          <cell r="J1037"/>
          <cell r="K1037" t="str">
            <v>No. 3446 del 25-10-2017</v>
          </cell>
          <cell r="L1037" t="str">
            <v>No. 1523 del 28-05-2018</v>
          </cell>
          <cell r="M1037">
            <v>356709415</v>
          </cell>
          <cell r="N1037"/>
          <cell r="O1037">
            <v>356709415</v>
          </cell>
          <cell r="P1037">
            <v>29725785</v>
          </cell>
          <cell r="Q1037">
            <v>59451570</v>
          </cell>
        </row>
        <row r="1038">
          <cell r="A1038">
            <v>73347</v>
          </cell>
          <cell r="B1038" t="str">
            <v>73347</v>
          </cell>
          <cell r="C1038" t="str">
            <v xml:space="preserve">TOLIMA </v>
          </cell>
          <cell r="D1038" t="str">
            <v>A-03-03-05-001-002-29</v>
          </cell>
          <cell r="E1038" t="str">
            <v>HERVEO</v>
          </cell>
          <cell r="F1038">
            <v>8001000570</v>
          </cell>
          <cell r="G1038">
            <v>800100057</v>
          </cell>
          <cell r="H1038" t="str">
            <v xml:space="preserve">TOLIMA </v>
          </cell>
          <cell r="I1038">
            <v>1</v>
          </cell>
          <cell r="J1038"/>
          <cell r="K1038"/>
          <cell r="L1038"/>
          <cell r="M1038">
            <v>94011719</v>
          </cell>
          <cell r="N1038"/>
          <cell r="O1038">
            <v>94011719</v>
          </cell>
          <cell r="P1038">
            <v>7834310</v>
          </cell>
          <cell r="Q1038">
            <v>15668620</v>
          </cell>
        </row>
        <row r="1039">
          <cell r="A1039">
            <v>73349</v>
          </cell>
          <cell r="B1039" t="str">
            <v>73349</v>
          </cell>
          <cell r="C1039" t="str">
            <v xml:space="preserve">TOLIMA </v>
          </cell>
          <cell r="D1039" t="str">
            <v>A-03-03-05-001-002-29</v>
          </cell>
          <cell r="E1039" t="str">
            <v>HONDA</v>
          </cell>
          <cell r="F1039">
            <v>8001000588</v>
          </cell>
          <cell r="G1039">
            <v>800100058</v>
          </cell>
          <cell r="H1039" t="str">
            <v xml:space="preserve">TOLIMA </v>
          </cell>
          <cell r="I1039">
            <v>1</v>
          </cell>
          <cell r="J1039"/>
          <cell r="K1039"/>
          <cell r="L1039"/>
          <cell r="M1039">
            <v>235845643</v>
          </cell>
          <cell r="N1039"/>
          <cell r="O1039">
            <v>235845643</v>
          </cell>
          <cell r="P1039">
            <v>19653804</v>
          </cell>
          <cell r="Q1039">
            <v>39307608</v>
          </cell>
        </row>
        <row r="1040">
          <cell r="A1040">
            <v>73352</v>
          </cell>
          <cell r="B1040" t="str">
            <v>73352</v>
          </cell>
          <cell r="C1040" t="str">
            <v xml:space="preserve">TOLIMA </v>
          </cell>
          <cell r="D1040" t="str">
            <v>A-03-03-05-001-002-29</v>
          </cell>
          <cell r="E1040" t="str">
            <v>ICONONZO</v>
          </cell>
          <cell r="F1040">
            <v>8001000595</v>
          </cell>
          <cell r="G1040">
            <v>800100059</v>
          </cell>
          <cell r="H1040" t="str">
            <v xml:space="preserve">TOLIMA </v>
          </cell>
          <cell r="I1040">
            <v>1</v>
          </cell>
          <cell r="J1040"/>
          <cell r="K1040"/>
          <cell r="L1040"/>
          <cell r="M1040">
            <v>161372383</v>
          </cell>
          <cell r="N1040"/>
          <cell r="O1040">
            <v>161372383</v>
          </cell>
          <cell r="P1040">
            <v>13447699</v>
          </cell>
          <cell r="Q1040">
            <v>26895398</v>
          </cell>
        </row>
        <row r="1041">
          <cell r="A1041">
            <v>73408</v>
          </cell>
          <cell r="B1041" t="str">
            <v>73408</v>
          </cell>
          <cell r="C1041" t="str">
            <v xml:space="preserve">TOLIMA </v>
          </cell>
          <cell r="D1041" t="str">
            <v>A-03-03-05-001-002-29</v>
          </cell>
          <cell r="E1041" t="str">
            <v>LERIDA</v>
          </cell>
          <cell r="F1041">
            <v>8907020342</v>
          </cell>
          <cell r="G1041">
            <v>890702034</v>
          </cell>
          <cell r="H1041" t="str">
            <v xml:space="preserve">TOLIMA </v>
          </cell>
          <cell r="I1041">
            <v>1</v>
          </cell>
          <cell r="J1041"/>
          <cell r="K1041"/>
          <cell r="L1041"/>
          <cell r="M1041">
            <v>226591859</v>
          </cell>
          <cell r="N1041"/>
          <cell r="O1041">
            <v>226591859</v>
          </cell>
          <cell r="P1041">
            <v>18882655</v>
          </cell>
          <cell r="Q1041">
            <v>37765310</v>
          </cell>
        </row>
        <row r="1042">
          <cell r="A1042">
            <v>73411</v>
          </cell>
          <cell r="B1042" t="str">
            <v>73411</v>
          </cell>
          <cell r="C1042" t="str">
            <v xml:space="preserve">TOLIMA </v>
          </cell>
          <cell r="D1042" t="str">
            <v>A-03-03-05-001-002-29</v>
          </cell>
          <cell r="E1042" t="str">
            <v>LIBANO</v>
          </cell>
          <cell r="F1042">
            <v>8001000610</v>
          </cell>
          <cell r="G1042">
            <v>800100061</v>
          </cell>
          <cell r="H1042" t="str">
            <v xml:space="preserve">TOLIMA </v>
          </cell>
          <cell r="I1042">
            <v>1</v>
          </cell>
          <cell r="J1042"/>
          <cell r="K1042"/>
          <cell r="L1042"/>
          <cell r="M1042">
            <v>489253951</v>
          </cell>
          <cell r="N1042"/>
          <cell r="O1042">
            <v>489253951</v>
          </cell>
          <cell r="P1042">
            <v>40771163</v>
          </cell>
          <cell r="Q1042">
            <v>81542326</v>
          </cell>
        </row>
        <row r="1043">
          <cell r="A1043">
            <v>73443</v>
          </cell>
          <cell r="B1043" t="str">
            <v>73443</v>
          </cell>
          <cell r="C1043" t="str">
            <v xml:space="preserve">TOLIMA </v>
          </cell>
          <cell r="D1043" t="str">
            <v>A-03-03-05-001-002-29</v>
          </cell>
          <cell r="E1043" t="str">
            <v>MARIQUITA</v>
          </cell>
          <cell r="F1043">
            <v>8907013421</v>
          </cell>
          <cell r="G1043">
            <v>890701342</v>
          </cell>
          <cell r="H1043" t="str">
            <v xml:space="preserve">TOLIMA </v>
          </cell>
          <cell r="I1043">
            <v>1</v>
          </cell>
          <cell r="J1043"/>
          <cell r="K1043"/>
          <cell r="L1043"/>
          <cell r="M1043">
            <v>482646743</v>
          </cell>
          <cell r="N1043"/>
          <cell r="O1043">
            <v>482646743</v>
          </cell>
          <cell r="P1043">
            <v>40220562</v>
          </cell>
          <cell r="Q1043">
            <v>80441124</v>
          </cell>
        </row>
        <row r="1044">
          <cell r="A1044">
            <v>73449</v>
          </cell>
          <cell r="B1044" t="str">
            <v>73449</v>
          </cell>
          <cell r="C1044" t="str">
            <v xml:space="preserve">TOLIMA </v>
          </cell>
          <cell r="D1044" t="str">
            <v>A-03-03-05-001-002-29</v>
          </cell>
          <cell r="E1044" t="str">
            <v>MELGAR</v>
          </cell>
          <cell r="F1044" t="str">
            <v>8907019334</v>
          </cell>
          <cell r="G1044">
            <v>890701933</v>
          </cell>
          <cell r="H1044" t="str">
            <v xml:space="preserve">TOLIMA </v>
          </cell>
          <cell r="I1044">
            <v>1</v>
          </cell>
          <cell r="J1044"/>
          <cell r="K1044"/>
          <cell r="L1044"/>
          <cell r="M1044">
            <v>387278415</v>
          </cell>
          <cell r="N1044"/>
          <cell r="O1044">
            <v>387278415</v>
          </cell>
          <cell r="P1044">
            <v>32273201</v>
          </cell>
          <cell r="Q1044">
            <v>64546402</v>
          </cell>
        </row>
        <row r="1045">
          <cell r="A1045">
            <v>73461</v>
          </cell>
          <cell r="B1045" t="str">
            <v>73461</v>
          </cell>
          <cell r="C1045" t="str">
            <v xml:space="preserve">TOLIMA </v>
          </cell>
          <cell r="D1045" t="str">
            <v>A-03-03-05-001-002-29</v>
          </cell>
          <cell r="E1045" t="str">
            <v>MURILLO</v>
          </cell>
          <cell r="F1045">
            <v>8000103508</v>
          </cell>
          <cell r="G1045">
            <v>800010350</v>
          </cell>
          <cell r="H1045" t="str">
            <v xml:space="preserve">TOLIMA </v>
          </cell>
          <cell r="I1045">
            <v>1</v>
          </cell>
          <cell r="J1045"/>
          <cell r="K1045"/>
          <cell r="L1045"/>
          <cell r="M1045">
            <v>57469759</v>
          </cell>
          <cell r="N1045"/>
          <cell r="O1045">
            <v>57469759</v>
          </cell>
          <cell r="P1045">
            <v>4789147</v>
          </cell>
          <cell r="Q1045">
            <v>9578294</v>
          </cell>
        </row>
        <row r="1046">
          <cell r="A1046">
            <v>73483</v>
          </cell>
          <cell r="B1046" t="str">
            <v>73483</v>
          </cell>
          <cell r="C1046" t="str">
            <v xml:space="preserve">TOLIMA </v>
          </cell>
          <cell r="D1046" t="str">
            <v>A-03-03-05-001-002-29</v>
          </cell>
          <cell r="E1046" t="str">
            <v>NATAGAIMA</v>
          </cell>
          <cell r="F1046">
            <v>8001001341</v>
          </cell>
          <cell r="G1046">
            <v>800100134</v>
          </cell>
          <cell r="H1046" t="str">
            <v xml:space="preserve">TOLIMA </v>
          </cell>
          <cell r="I1046">
            <v>1</v>
          </cell>
          <cell r="J1046"/>
          <cell r="K1046"/>
          <cell r="L1046"/>
          <cell r="M1046">
            <v>236125343</v>
          </cell>
          <cell r="N1046"/>
          <cell r="O1046">
            <v>236125343</v>
          </cell>
          <cell r="P1046">
            <v>19677112</v>
          </cell>
          <cell r="Q1046">
            <v>39354224</v>
          </cell>
        </row>
        <row r="1047">
          <cell r="A1047">
            <v>73504</v>
          </cell>
          <cell r="B1047" t="str">
            <v>73504</v>
          </cell>
          <cell r="C1047" t="str">
            <v xml:space="preserve">TOLIMA </v>
          </cell>
          <cell r="D1047" t="str">
            <v>A-03-03-05-001-002-29</v>
          </cell>
          <cell r="E1047" t="str">
            <v>ORTEGA</v>
          </cell>
          <cell r="F1047">
            <v>8907009426</v>
          </cell>
          <cell r="G1047">
            <v>890700942</v>
          </cell>
          <cell r="H1047" t="str">
            <v xml:space="preserve">TOLIMA </v>
          </cell>
          <cell r="I1047">
            <v>1</v>
          </cell>
          <cell r="J1047"/>
          <cell r="K1047"/>
          <cell r="L1047"/>
          <cell r="M1047">
            <v>566314983</v>
          </cell>
          <cell r="N1047"/>
          <cell r="O1047">
            <v>566314983</v>
          </cell>
          <cell r="P1047">
            <v>47192915</v>
          </cell>
          <cell r="Q1047">
            <v>94385830</v>
          </cell>
        </row>
        <row r="1048">
          <cell r="A1048">
            <v>73520</v>
          </cell>
          <cell r="B1048" t="str">
            <v>73520</v>
          </cell>
          <cell r="C1048" t="str">
            <v xml:space="preserve">TOLIMA </v>
          </cell>
          <cell r="D1048" t="str">
            <v>A-03-03-05-001-002-29</v>
          </cell>
          <cell r="E1048" t="str">
            <v>PALOCABILDO</v>
          </cell>
          <cell r="F1048">
            <v>8090026375</v>
          </cell>
          <cell r="G1048">
            <v>809002637</v>
          </cell>
          <cell r="H1048" t="str">
            <v xml:space="preserve">TOLIMA </v>
          </cell>
          <cell r="I1048">
            <v>1</v>
          </cell>
          <cell r="J1048"/>
          <cell r="K1048"/>
          <cell r="L1048"/>
          <cell r="M1048">
            <v>119690251</v>
          </cell>
          <cell r="N1048"/>
          <cell r="O1048">
            <v>119690251</v>
          </cell>
          <cell r="P1048">
            <v>9974188</v>
          </cell>
          <cell r="Q1048">
            <v>19948376</v>
          </cell>
        </row>
        <row r="1049">
          <cell r="A1049">
            <v>73547</v>
          </cell>
          <cell r="B1049" t="str">
            <v>73547</v>
          </cell>
          <cell r="C1049" t="str">
            <v xml:space="preserve">TOLIMA </v>
          </cell>
          <cell r="D1049" t="str">
            <v>A-03-03-05-001-002-29</v>
          </cell>
          <cell r="E1049" t="str">
            <v>PIEDRAS</v>
          </cell>
          <cell r="F1049">
            <v>8001001364</v>
          </cell>
          <cell r="G1049">
            <v>800100136</v>
          </cell>
          <cell r="H1049" t="str">
            <v xml:space="preserve">TOLIMA </v>
          </cell>
          <cell r="I1049">
            <v>1</v>
          </cell>
          <cell r="J1049"/>
          <cell r="K1049"/>
          <cell r="L1049"/>
          <cell r="M1049">
            <v>66835004</v>
          </cell>
          <cell r="N1049"/>
          <cell r="O1049">
            <v>66835004</v>
          </cell>
          <cell r="P1049">
            <v>5569584</v>
          </cell>
          <cell r="Q1049">
            <v>11139168</v>
          </cell>
        </row>
        <row r="1050">
          <cell r="A1050">
            <v>73555</v>
          </cell>
          <cell r="B1050" t="str">
            <v>73555</v>
          </cell>
          <cell r="C1050" t="str">
            <v xml:space="preserve">TOLIMA </v>
          </cell>
          <cell r="D1050" t="str">
            <v>A-03-03-05-001-002-29</v>
          </cell>
          <cell r="E1050" t="str">
            <v>PLANADAS</v>
          </cell>
          <cell r="F1050">
            <v>8001001371</v>
          </cell>
          <cell r="G1050">
            <v>800100137</v>
          </cell>
          <cell r="H1050" t="str">
            <v xml:space="preserve">TOLIMA </v>
          </cell>
          <cell r="I1050">
            <v>1</v>
          </cell>
          <cell r="J1050"/>
          <cell r="K1050"/>
          <cell r="L1050"/>
          <cell r="M1050">
            <v>702152543</v>
          </cell>
          <cell r="N1050"/>
          <cell r="O1050">
            <v>702152543</v>
          </cell>
          <cell r="P1050">
            <v>58512712</v>
          </cell>
          <cell r="Q1050">
            <v>117025424</v>
          </cell>
        </row>
        <row r="1051">
          <cell r="A1051">
            <v>73563</v>
          </cell>
          <cell r="B1051" t="str">
            <v>73563</v>
          </cell>
          <cell r="C1051" t="str">
            <v xml:space="preserve">TOLIMA </v>
          </cell>
          <cell r="D1051" t="str">
            <v>A-03-03-05-001-002-29</v>
          </cell>
          <cell r="E1051" t="str">
            <v>PRADO</v>
          </cell>
          <cell r="F1051">
            <v>8907020381</v>
          </cell>
          <cell r="G1051">
            <v>890702038</v>
          </cell>
          <cell r="H1051" t="str">
            <v xml:space="preserve">TOLIMA </v>
          </cell>
          <cell r="I1051">
            <v>1</v>
          </cell>
          <cell r="J1051"/>
          <cell r="K1051"/>
          <cell r="L1051"/>
          <cell r="M1051">
            <v>118437737</v>
          </cell>
          <cell r="N1051"/>
          <cell r="O1051">
            <v>118437737</v>
          </cell>
          <cell r="P1051">
            <v>9869811</v>
          </cell>
          <cell r="Q1051">
            <v>19739622</v>
          </cell>
        </row>
        <row r="1052">
          <cell r="A1052">
            <v>73585</v>
          </cell>
          <cell r="B1052" t="str">
            <v>73585</v>
          </cell>
          <cell r="C1052" t="str">
            <v xml:space="preserve">TOLIMA </v>
          </cell>
          <cell r="D1052" t="str">
            <v>A-03-03-05-001-002-29</v>
          </cell>
          <cell r="E1052" t="str">
            <v>PURIFICACION</v>
          </cell>
          <cell r="F1052">
            <v>8907010774</v>
          </cell>
          <cell r="G1052">
            <v>890701077</v>
          </cell>
          <cell r="H1052" t="str">
            <v xml:space="preserve">TOLIMA </v>
          </cell>
          <cell r="I1052">
            <v>1</v>
          </cell>
          <cell r="J1052"/>
          <cell r="K1052"/>
          <cell r="L1052"/>
          <cell r="M1052">
            <v>252677739</v>
          </cell>
          <cell r="N1052"/>
          <cell r="O1052">
            <v>252677739</v>
          </cell>
          <cell r="P1052">
            <v>21056478</v>
          </cell>
          <cell r="Q1052">
            <v>42112956</v>
          </cell>
        </row>
        <row r="1053">
          <cell r="A1053">
            <v>73616</v>
          </cell>
          <cell r="B1053" t="str">
            <v>73616</v>
          </cell>
          <cell r="C1053" t="str">
            <v xml:space="preserve">TOLIMA </v>
          </cell>
          <cell r="D1053" t="str">
            <v>A-03-03-05-001-002-29</v>
          </cell>
          <cell r="E1053" t="str">
            <v>RIOBLANCO</v>
          </cell>
          <cell r="F1053">
            <v>8907020407</v>
          </cell>
          <cell r="G1053">
            <v>890702040</v>
          </cell>
          <cell r="H1053" t="str">
            <v xml:space="preserve">TOLIMA </v>
          </cell>
          <cell r="I1053">
            <v>1</v>
          </cell>
          <cell r="J1053"/>
          <cell r="K1053"/>
          <cell r="L1053"/>
          <cell r="M1053">
            <v>523672087</v>
          </cell>
          <cell r="N1053"/>
          <cell r="O1053">
            <v>523672087</v>
          </cell>
          <cell r="P1053">
            <v>43639341</v>
          </cell>
          <cell r="Q1053">
            <v>87278682</v>
          </cell>
        </row>
        <row r="1054">
          <cell r="A1054">
            <v>73622</v>
          </cell>
          <cell r="B1054" t="str">
            <v>73622</v>
          </cell>
          <cell r="C1054" t="str">
            <v xml:space="preserve">TOLIMA </v>
          </cell>
          <cell r="D1054" t="str">
            <v>A-03-03-05-001-002-29</v>
          </cell>
          <cell r="E1054" t="str">
            <v>RONCESVALLES</v>
          </cell>
          <cell r="F1054">
            <v>8907009118</v>
          </cell>
          <cell r="G1054">
            <v>890700911</v>
          </cell>
          <cell r="H1054" t="str">
            <v xml:space="preserve">TOLIMA </v>
          </cell>
          <cell r="I1054">
            <v>1</v>
          </cell>
          <cell r="J1054"/>
          <cell r="K1054"/>
          <cell r="L1054"/>
          <cell r="M1054">
            <v>81078228</v>
          </cell>
          <cell r="N1054"/>
          <cell r="O1054">
            <v>81078228</v>
          </cell>
          <cell r="P1054">
            <v>6756519</v>
          </cell>
          <cell r="Q1054">
            <v>13513038</v>
          </cell>
        </row>
        <row r="1055">
          <cell r="A1055">
            <v>73624</v>
          </cell>
          <cell r="B1055" t="str">
            <v>73624</v>
          </cell>
          <cell r="C1055" t="str">
            <v xml:space="preserve">TOLIMA </v>
          </cell>
          <cell r="D1055" t="str">
            <v>A-03-03-05-001-002-29</v>
          </cell>
          <cell r="E1055" t="str">
            <v>ROVIRA</v>
          </cell>
          <cell r="F1055">
            <v>8001001389</v>
          </cell>
          <cell r="G1055">
            <v>800100138</v>
          </cell>
          <cell r="H1055" t="str">
            <v xml:space="preserve">TOLIMA </v>
          </cell>
          <cell r="I1055">
            <v>1</v>
          </cell>
          <cell r="J1055"/>
          <cell r="K1055"/>
          <cell r="L1055"/>
          <cell r="M1055">
            <v>459522591</v>
          </cell>
          <cell r="N1055"/>
          <cell r="O1055">
            <v>459522591</v>
          </cell>
          <cell r="P1055">
            <v>38293549</v>
          </cell>
          <cell r="Q1055">
            <v>76587098</v>
          </cell>
        </row>
        <row r="1056">
          <cell r="A1056">
            <v>73671</v>
          </cell>
          <cell r="B1056" t="str">
            <v>73671</v>
          </cell>
          <cell r="C1056" t="str">
            <v xml:space="preserve">TOLIMA </v>
          </cell>
          <cell r="D1056" t="str">
            <v>A-03-03-05-001-002-29</v>
          </cell>
          <cell r="E1056" t="str">
            <v>SALDAÑA</v>
          </cell>
          <cell r="F1056">
            <v>8001001404</v>
          </cell>
          <cell r="G1056">
            <v>800100140</v>
          </cell>
          <cell r="H1056" t="str">
            <v xml:space="preserve">TOLIMA </v>
          </cell>
          <cell r="I1056">
            <v>1</v>
          </cell>
          <cell r="J1056"/>
          <cell r="K1056"/>
          <cell r="L1056"/>
          <cell r="M1056">
            <v>173668899</v>
          </cell>
          <cell r="N1056"/>
          <cell r="O1056">
            <v>173668899</v>
          </cell>
          <cell r="P1056">
            <v>14472408</v>
          </cell>
          <cell r="Q1056">
            <v>28944816</v>
          </cell>
        </row>
        <row r="1057">
          <cell r="A1057">
            <v>73675</v>
          </cell>
          <cell r="B1057" t="str">
            <v>73675</v>
          </cell>
          <cell r="C1057" t="str">
            <v xml:space="preserve">TOLIMA </v>
          </cell>
          <cell r="D1057" t="str">
            <v>A-03-03-05-001-002-29</v>
          </cell>
          <cell r="E1057" t="str">
            <v>SAN ANTONIO</v>
          </cell>
          <cell r="F1057">
            <v>8001001411</v>
          </cell>
          <cell r="G1057">
            <v>800100141</v>
          </cell>
          <cell r="H1057" t="str">
            <v xml:space="preserve">TOLIMA </v>
          </cell>
          <cell r="I1057">
            <v>1</v>
          </cell>
          <cell r="J1057"/>
          <cell r="K1057"/>
          <cell r="L1057"/>
          <cell r="M1057">
            <v>258886931</v>
          </cell>
          <cell r="N1057"/>
          <cell r="O1057">
            <v>258886931</v>
          </cell>
          <cell r="P1057">
            <v>21573911</v>
          </cell>
          <cell r="Q1057">
            <v>43147822</v>
          </cell>
        </row>
        <row r="1058">
          <cell r="A1058">
            <v>73678</v>
          </cell>
          <cell r="B1058" t="str">
            <v>73678</v>
          </cell>
          <cell r="C1058" t="str">
            <v xml:space="preserve">TOLIMA </v>
          </cell>
          <cell r="D1058" t="str">
            <v>A-03-03-05-001-002-29</v>
          </cell>
          <cell r="E1058" t="str">
            <v>SAN LUIS</v>
          </cell>
          <cell r="F1058">
            <v>8907008428</v>
          </cell>
          <cell r="G1058">
            <v>890700842</v>
          </cell>
          <cell r="H1058" t="str">
            <v xml:space="preserve">TOLIMA </v>
          </cell>
          <cell r="I1058">
            <v>1</v>
          </cell>
          <cell r="J1058"/>
          <cell r="K1058"/>
          <cell r="L1058"/>
          <cell r="M1058">
            <v>187241331</v>
          </cell>
          <cell r="N1058"/>
          <cell r="O1058">
            <v>187241331</v>
          </cell>
          <cell r="P1058">
            <v>15603444</v>
          </cell>
          <cell r="Q1058">
            <v>31206888</v>
          </cell>
        </row>
        <row r="1059">
          <cell r="A1059">
            <v>73686</v>
          </cell>
          <cell r="B1059" t="str">
            <v>73686</v>
          </cell>
          <cell r="C1059" t="str">
            <v xml:space="preserve">TOLIMA </v>
          </cell>
          <cell r="D1059" t="str">
            <v>A-03-03-05-001-002-29</v>
          </cell>
          <cell r="E1059" t="str">
            <v>SANTA ISABEL</v>
          </cell>
          <cell r="F1059">
            <v>8900720441</v>
          </cell>
          <cell r="G1059">
            <v>890072044</v>
          </cell>
          <cell r="H1059" t="str">
            <v xml:space="preserve">TOLIMA </v>
          </cell>
          <cell r="I1059">
            <v>1</v>
          </cell>
          <cell r="J1059"/>
          <cell r="K1059"/>
          <cell r="L1059"/>
          <cell r="M1059">
            <v>87015767</v>
          </cell>
          <cell r="N1059"/>
          <cell r="O1059">
            <v>87015767</v>
          </cell>
          <cell r="P1059">
            <v>7251314</v>
          </cell>
          <cell r="Q1059">
            <v>14502628</v>
          </cell>
        </row>
        <row r="1060">
          <cell r="A1060">
            <v>73770</v>
          </cell>
          <cell r="B1060" t="str">
            <v>73770</v>
          </cell>
          <cell r="C1060" t="str">
            <v xml:space="preserve">TOLIMA </v>
          </cell>
          <cell r="D1060" t="str">
            <v>A-03-03-05-001-002-29</v>
          </cell>
          <cell r="E1060" t="str">
            <v>SUAREZ</v>
          </cell>
          <cell r="F1060" t="str">
            <v>8907009780</v>
          </cell>
          <cell r="G1060">
            <v>890700978</v>
          </cell>
          <cell r="H1060" t="str">
            <v xml:space="preserve">TOLIMA </v>
          </cell>
          <cell r="I1060">
            <v>1</v>
          </cell>
          <cell r="J1060"/>
          <cell r="K1060" t="str">
            <v>No. 4091 del 16-11-2016</v>
          </cell>
          <cell r="L1060" t="str">
            <v>No. 1000 del 13-04-2018</v>
          </cell>
          <cell r="M1060">
            <v>40873329</v>
          </cell>
          <cell r="N1060"/>
          <cell r="O1060">
            <v>40873329</v>
          </cell>
          <cell r="P1060">
            <v>3406111</v>
          </cell>
          <cell r="Q1060">
            <v>6812222</v>
          </cell>
        </row>
        <row r="1061">
          <cell r="A1061">
            <v>73854</v>
          </cell>
          <cell r="B1061" t="str">
            <v>73854</v>
          </cell>
          <cell r="C1061" t="str">
            <v xml:space="preserve">TOLIMA </v>
          </cell>
          <cell r="D1061" t="str">
            <v>A-03-03-05-001-002-29</v>
          </cell>
          <cell r="E1061" t="str">
            <v>VALLE DE S.JUAN</v>
          </cell>
          <cell r="F1061">
            <v>8001001436</v>
          </cell>
          <cell r="G1061">
            <v>800100143</v>
          </cell>
          <cell r="H1061" t="str">
            <v xml:space="preserve">TOLIMA </v>
          </cell>
          <cell r="I1061">
            <v>1</v>
          </cell>
          <cell r="J1061"/>
          <cell r="K1061"/>
          <cell r="L1061"/>
          <cell r="M1061">
            <v>72212525</v>
          </cell>
          <cell r="N1061"/>
          <cell r="O1061">
            <v>72212525</v>
          </cell>
          <cell r="P1061">
            <v>6017710</v>
          </cell>
          <cell r="Q1061">
            <v>12035420</v>
          </cell>
        </row>
        <row r="1062">
          <cell r="A1062">
            <v>73861</v>
          </cell>
          <cell r="B1062" t="str">
            <v>73861</v>
          </cell>
          <cell r="C1062" t="str">
            <v xml:space="preserve">TOLIMA </v>
          </cell>
          <cell r="D1062" t="str">
            <v>A-03-03-05-001-002-29</v>
          </cell>
          <cell r="E1062" t="str">
            <v>VENADILLO</v>
          </cell>
          <cell r="F1062">
            <v>8001001443</v>
          </cell>
          <cell r="G1062">
            <v>800100144</v>
          </cell>
          <cell r="H1062" t="str">
            <v xml:space="preserve">TOLIMA </v>
          </cell>
          <cell r="I1062">
            <v>1</v>
          </cell>
          <cell r="J1062"/>
          <cell r="K1062"/>
          <cell r="L1062"/>
          <cell r="M1062">
            <v>185585643</v>
          </cell>
          <cell r="N1062"/>
          <cell r="O1062">
            <v>185585643</v>
          </cell>
          <cell r="P1062">
            <v>15465470</v>
          </cell>
          <cell r="Q1062">
            <v>30930940</v>
          </cell>
        </row>
        <row r="1063">
          <cell r="A1063">
            <v>73870</v>
          </cell>
          <cell r="B1063" t="str">
            <v>73870</v>
          </cell>
          <cell r="C1063" t="str">
            <v xml:space="preserve">TOLIMA </v>
          </cell>
          <cell r="D1063" t="str">
            <v>A-03-03-05-001-002-29</v>
          </cell>
          <cell r="E1063" t="str">
            <v>VILLA HERMOSA</v>
          </cell>
          <cell r="F1063">
            <v>8001001450</v>
          </cell>
          <cell r="G1063">
            <v>800100145</v>
          </cell>
          <cell r="H1063" t="str">
            <v xml:space="preserve">TOLIMA </v>
          </cell>
          <cell r="I1063">
            <v>1</v>
          </cell>
          <cell r="J1063"/>
          <cell r="K1063"/>
          <cell r="L1063"/>
          <cell r="M1063">
            <v>145609907</v>
          </cell>
          <cell r="N1063"/>
          <cell r="O1063">
            <v>145609907</v>
          </cell>
          <cell r="P1063">
            <v>12134159</v>
          </cell>
          <cell r="Q1063">
            <v>24268318</v>
          </cell>
        </row>
        <row r="1064">
          <cell r="A1064">
            <v>73873</v>
          </cell>
          <cell r="B1064" t="str">
            <v>73873</v>
          </cell>
          <cell r="C1064" t="str">
            <v xml:space="preserve">TOLIMA </v>
          </cell>
          <cell r="D1064" t="str">
            <v>A-03-03-05-001-002-29</v>
          </cell>
          <cell r="E1064" t="str">
            <v>VILLARRICA</v>
          </cell>
          <cell r="F1064">
            <v>8001001475</v>
          </cell>
          <cell r="G1064">
            <v>800100147</v>
          </cell>
          <cell r="H1064" t="str">
            <v xml:space="preserve">TOLIMA </v>
          </cell>
          <cell r="I1064">
            <v>1</v>
          </cell>
          <cell r="J1064"/>
          <cell r="K1064"/>
          <cell r="L1064"/>
          <cell r="M1064">
            <v>69313163</v>
          </cell>
          <cell r="N1064"/>
          <cell r="O1064">
            <v>69313163</v>
          </cell>
          <cell r="P1064">
            <v>5776097</v>
          </cell>
          <cell r="Q1064">
            <v>11552194</v>
          </cell>
        </row>
        <row r="1065">
          <cell r="A1065">
            <v>73001</v>
          </cell>
          <cell r="B1065" t="str">
            <v>73001</v>
          </cell>
          <cell r="C1065" t="str">
            <v xml:space="preserve">TOLIMA </v>
          </cell>
          <cell r="D1065" t="str">
            <v>A-03-03-05-001-002-55</v>
          </cell>
          <cell r="E1065" t="str">
            <v>IBAGUE</v>
          </cell>
          <cell r="F1065">
            <v>8001133897</v>
          </cell>
          <cell r="G1065">
            <v>800113389</v>
          </cell>
          <cell r="H1065" t="str">
            <v>IBAGUE</v>
          </cell>
          <cell r="I1065">
            <v>1</v>
          </cell>
          <cell r="J1065" t="str">
            <v>CERTIFICADO</v>
          </cell>
          <cell r="K1065" t="str">
            <v>No. 4278 del 20-11-2019</v>
          </cell>
          <cell r="L1065" t="str">
            <v>No. 1047 del 28-04-2020-parcial hasta abirl, definitiva Resol. 1348 del 1°-jul-2020</v>
          </cell>
          <cell r="M1065">
            <v>4550819199</v>
          </cell>
          <cell r="N1065"/>
          <cell r="O1065">
            <v>4550819199</v>
          </cell>
          <cell r="P1065">
            <v>379234933</v>
          </cell>
          <cell r="Q1065">
            <v>758469866</v>
          </cell>
        </row>
        <row r="1066">
          <cell r="A1066">
            <v>76020</v>
          </cell>
          <cell r="B1066" t="str">
            <v>76020</v>
          </cell>
          <cell r="C1066" t="str">
            <v>VALLE DEL CAUCA</v>
          </cell>
          <cell r="D1066" t="str">
            <v>A-03-03-05-001-002-30</v>
          </cell>
          <cell r="E1066" t="str">
            <v>ALCALA</v>
          </cell>
          <cell r="F1066" t="str">
            <v>8919010790</v>
          </cell>
          <cell r="G1066">
            <v>891901079</v>
          </cell>
          <cell r="H1066" t="str">
            <v>VALLE DEL CAUCA</v>
          </cell>
          <cell r="I1066">
            <v>1</v>
          </cell>
          <cell r="J1066"/>
          <cell r="K1066"/>
          <cell r="L1066"/>
          <cell r="M1066">
            <v>155891791</v>
          </cell>
          <cell r="N1066"/>
          <cell r="O1066">
            <v>155891791</v>
          </cell>
          <cell r="P1066">
            <v>12990983</v>
          </cell>
          <cell r="Q1066">
            <v>25981966</v>
          </cell>
        </row>
        <row r="1067">
          <cell r="A1067">
            <v>76036</v>
          </cell>
          <cell r="B1067" t="str">
            <v>76036</v>
          </cell>
          <cell r="C1067" t="str">
            <v>VALLE DEL CAUCA</v>
          </cell>
          <cell r="D1067" t="str">
            <v>A-03-03-05-001-002-30</v>
          </cell>
          <cell r="E1067" t="str">
            <v>ANDALUCIA</v>
          </cell>
          <cell r="F1067">
            <v>8919004434</v>
          </cell>
          <cell r="G1067">
            <v>891900443</v>
          </cell>
          <cell r="H1067" t="str">
            <v>VALLE DEL CAUCA</v>
          </cell>
          <cell r="I1067">
            <v>1</v>
          </cell>
          <cell r="J1067"/>
          <cell r="K1067"/>
          <cell r="L1067"/>
          <cell r="M1067">
            <v>159164739</v>
          </cell>
          <cell r="N1067"/>
          <cell r="O1067">
            <v>159164739</v>
          </cell>
          <cell r="P1067">
            <v>13263728</v>
          </cell>
          <cell r="Q1067">
            <v>26527456</v>
          </cell>
        </row>
        <row r="1068">
          <cell r="A1068">
            <v>76041</v>
          </cell>
          <cell r="B1068" t="str">
            <v>76041</v>
          </cell>
          <cell r="C1068" t="str">
            <v>VALLE DEL CAUCA</v>
          </cell>
          <cell r="D1068" t="str">
            <v>A-03-03-05-001-002-30</v>
          </cell>
          <cell r="E1068" t="str">
            <v>ANSERMANUEVO</v>
          </cell>
          <cell r="F1068">
            <v>8001005328</v>
          </cell>
          <cell r="G1068">
            <v>800100532</v>
          </cell>
          <cell r="H1068" t="str">
            <v>VALLE DEL CAUCA</v>
          </cell>
          <cell r="I1068">
            <v>1</v>
          </cell>
          <cell r="J1068"/>
          <cell r="K1068"/>
          <cell r="L1068"/>
          <cell r="M1068">
            <v>184826947</v>
          </cell>
          <cell r="N1068"/>
          <cell r="O1068">
            <v>184826947</v>
          </cell>
          <cell r="P1068">
            <v>15402246</v>
          </cell>
          <cell r="Q1068">
            <v>30804492</v>
          </cell>
        </row>
        <row r="1069">
          <cell r="A1069">
            <v>76054</v>
          </cell>
          <cell r="B1069" t="str">
            <v>76054</v>
          </cell>
          <cell r="C1069" t="str">
            <v>VALLE DEL CAUCA</v>
          </cell>
          <cell r="D1069" t="str">
            <v>A-03-03-05-001-002-30</v>
          </cell>
          <cell r="E1069" t="str">
            <v>ARGELIA</v>
          </cell>
          <cell r="F1069">
            <v>8919010199</v>
          </cell>
          <cell r="G1069">
            <v>891901019</v>
          </cell>
          <cell r="H1069" t="str">
            <v>VALLE DEL CAUCA</v>
          </cell>
          <cell r="I1069">
            <v>1</v>
          </cell>
          <cell r="J1069"/>
          <cell r="K1069"/>
          <cell r="L1069"/>
          <cell r="M1069">
            <v>68032140</v>
          </cell>
          <cell r="N1069"/>
          <cell r="O1069">
            <v>68032140</v>
          </cell>
          <cell r="P1069">
            <v>5669345</v>
          </cell>
          <cell r="Q1069">
            <v>11338690</v>
          </cell>
        </row>
        <row r="1070">
          <cell r="A1070">
            <v>76100</v>
          </cell>
          <cell r="B1070" t="str">
            <v>76100</v>
          </cell>
          <cell r="C1070" t="str">
            <v>VALLE DEL CAUCA</v>
          </cell>
          <cell r="D1070" t="str">
            <v>A-03-03-05-001-002-30</v>
          </cell>
          <cell r="E1070" t="str">
            <v>BOLIVAR</v>
          </cell>
          <cell r="F1070">
            <v>8919009451</v>
          </cell>
          <cell r="G1070">
            <v>891900945</v>
          </cell>
          <cell r="H1070" t="str">
            <v>VALLE DEL CAUCA</v>
          </cell>
          <cell r="I1070">
            <v>1</v>
          </cell>
          <cell r="J1070"/>
          <cell r="K1070"/>
          <cell r="L1070"/>
          <cell r="M1070">
            <v>198821023</v>
          </cell>
          <cell r="N1070"/>
          <cell r="O1070">
            <v>198821023</v>
          </cell>
          <cell r="P1070">
            <v>16568419</v>
          </cell>
          <cell r="Q1070">
            <v>33136838</v>
          </cell>
        </row>
        <row r="1071">
          <cell r="A1071">
            <v>76113</v>
          </cell>
          <cell r="B1071" t="str">
            <v>76113</v>
          </cell>
          <cell r="C1071" t="str">
            <v>VALLE DEL CAUCA</v>
          </cell>
          <cell r="D1071" t="str">
            <v>A-03-03-05-001-002-30</v>
          </cell>
          <cell r="E1071" t="str">
            <v>BUGALAGRANDE</v>
          </cell>
          <cell r="F1071">
            <v>8919003531</v>
          </cell>
          <cell r="G1071">
            <v>891900353</v>
          </cell>
          <cell r="H1071" t="str">
            <v>VALLE DEL CAUCA</v>
          </cell>
          <cell r="I1071">
            <v>1</v>
          </cell>
          <cell r="J1071"/>
          <cell r="K1071"/>
          <cell r="L1071"/>
          <cell r="M1071">
            <v>218949883</v>
          </cell>
          <cell r="N1071"/>
          <cell r="O1071">
            <v>218949883</v>
          </cell>
          <cell r="P1071">
            <v>18245824</v>
          </cell>
          <cell r="Q1071">
            <v>36491648</v>
          </cell>
        </row>
        <row r="1072">
          <cell r="A1072">
            <v>76122</v>
          </cell>
          <cell r="B1072" t="str">
            <v>76122</v>
          </cell>
          <cell r="C1072" t="str">
            <v>VALLE DEL CAUCA</v>
          </cell>
          <cell r="D1072" t="str">
            <v>A-03-03-05-001-002-30</v>
          </cell>
          <cell r="E1072" t="str">
            <v>CAICEDONIA</v>
          </cell>
          <cell r="F1072">
            <v>8919006606</v>
          </cell>
          <cell r="G1072">
            <v>891900660</v>
          </cell>
          <cell r="H1072" t="str">
            <v>VALLE DEL CAUCA</v>
          </cell>
          <cell r="I1072">
            <v>1</v>
          </cell>
          <cell r="J1072"/>
          <cell r="K1072"/>
          <cell r="L1072"/>
          <cell r="M1072">
            <v>221631647</v>
          </cell>
          <cell r="N1072"/>
          <cell r="O1072">
            <v>221631647</v>
          </cell>
          <cell r="P1072">
            <v>18469304</v>
          </cell>
          <cell r="Q1072">
            <v>36938608</v>
          </cell>
        </row>
        <row r="1073">
          <cell r="A1073">
            <v>76126</v>
          </cell>
          <cell r="B1073" t="str">
            <v>76126</v>
          </cell>
          <cell r="C1073" t="str">
            <v>VALLE DEL CAUCA</v>
          </cell>
          <cell r="D1073" t="str">
            <v>A-03-03-05-001-002-30</v>
          </cell>
          <cell r="E1073" t="str">
            <v>CALIMA EL DARIEN</v>
          </cell>
          <cell r="F1073">
            <v>8903096118</v>
          </cell>
          <cell r="G1073">
            <v>890309611</v>
          </cell>
          <cell r="H1073" t="str">
            <v>VALLE DEL CAUCA</v>
          </cell>
          <cell r="I1073">
            <v>1</v>
          </cell>
          <cell r="J1073"/>
          <cell r="K1073" t="str">
            <v>No. 4091 del 16-11-2016</v>
          </cell>
          <cell r="L1073" t="str">
            <v>No. 1746 del 20-06-2018</v>
          </cell>
          <cell r="M1073">
            <v>167756419</v>
          </cell>
          <cell r="N1073"/>
          <cell r="O1073">
            <v>167756419</v>
          </cell>
          <cell r="P1073">
            <v>13979702</v>
          </cell>
          <cell r="Q1073">
            <v>27959404</v>
          </cell>
        </row>
        <row r="1074">
          <cell r="A1074">
            <v>76130</v>
          </cell>
          <cell r="B1074" t="str">
            <v>76130</v>
          </cell>
          <cell r="C1074" t="str">
            <v>VALLE DEL CAUCA</v>
          </cell>
          <cell r="D1074" t="str">
            <v>A-03-03-05-001-002-30</v>
          </cell>
          <cell r="E1074" t="str">
            <v>CANDELARIA</v>
          </cell>
          <cell r="F1074">
            <v>8913800381</v>
          </cell>
          <cell r="G1074">
            <v>891380038</v>
          </cell>
          <cell r="H1074" t="str">
            <v>VALLE DEL CAUCA</v>
          </cell>
          <cell r="I1074">
            <v>1</v>
          </cell>
          <cell r="J1074"/>
          <cell r="K1074"/>
          <cell r="L1074"/>
          <cell r="M1074">
            <v>710982143</v>
          </cell>
          <cell r="N1074"/>
          <cell r="O1074">
            <v>710982143</v>
          </cell>
          <cell r="P1074">
            <v>59248512</v>
          </cell>
          <cell r="Q1074">
            <v>118497024</v>
          </cell>
        </row>
        <row r="1075">
          <cell r="A1075">
            <v>76233</v>
          </cell>
          <cell r="B1075" t="str">
            <v>76233</v>
          </cell>
          <cell r="C1075" t="str">
            <v>VALLE DEL CAUCA</v>
          </cell>
          <cell r="D1075" t="str">
            <v>A-03-03-05-001-002-30</v>
          </cell>
          <cell r="E1075" t="str">
            <v>DAGUA</v>
          </cell>
          <cell r="F1075">
            <v>8001005145</v>
          </cell>
          <cell r="G1075">
            <v>800100514</v>
          </cell>
          <cell r="H1075" t="str">
            <v>VALLE DEL CAUCA</v>
          </cell>
          <cell r="I1075">
            <v>1</v>
          </cell>
          <cell r="J1075"/>
          <cell r="K1075"/>
          <cell r="L1075"/>
          <cell r="M1075">
            <v>434843935</v>
          </cell>
          <cell r="N1075"/>
          <cell r="O1075">
            <v>434843935</v>
          </cell>
          <cell r="P1075">
            <v>36236995</v>
          </cell>
          <cell r="Q1075">
            <v>72473990</v>
          </cell>
        </row>
        <row r="1076">
          <cell r="A1076">
            <v>76243</v>
          </cell>
          <cell r="B1076" t="str">
            <v>76243</v>
          </cell>
          <cell r="C1076" t="str">
            <v>VALLE DEL CAUCA</v>
          </cell>
          <cell r="D1076" t="str">
            <v>A-03-03-05-001-002-30</v>
          </cell>
          <cell r="E1076" t="str">
            <v>EL AGUILA</v>
          </cell>
          <cell r="F1076">
            <v>8001005184</v>
          </cell>
          <cell r="G1076">
            <v>800100518</v>
          </cell>
          <cell r="H1076" t="str">
            <v>VALLE DEL CAUCA</v>
          </cell>
          <cell r="I1076">
            <v>1</v>
          </cell>
          <cell r="J1076"/>
          <cell r="K1076"/>
          <cell r="L1076"/>
          <cell r="M1076">
            <v>105402319</v>
          </cell>
          <cell r="N1076"/>
          <cell r="O1076">
            <v>105402319</v>
          </cell>
          <cell r="P1076">
            <v>8783527</v>
          </cell>
          <cell r="Q1076">
            <v>17567054</v>
          </cell>
        </row>
        <row r="1077">
          <cell r="A1077">
            <v>76246</v>
          </cell>
          <cell r="B1077" t="str">
            <v>76246</v>
          </cell>
          <cell r="C1077" t="str">
            <v>VALLE DEL CAUCA</v>
          </cell>
          <cell r="D1077" t="str">
            <v>A-03-03-05-001-002-30</v>
          </cell>
          <cell r="E1077" t="str">
            <v>EL CAIRO</v>
          </cell>
          <cell r="F1077" t="str">
            <v>8001005152</v>
          </cell>
          <cell r="G1077">
            <v>800100515</v>
          </cell>
          <cell r="H1077" t="str">
            <v>VALLE DEL CAUCA</v>
          </cell>
          <cell r="I1077">
            <v>1</v>
          </cell>
          <cell r="J1077"/>
          <cell r="K1077"/>
          <cell r="L1077"/>
          <cell r="M1077">
            <v>80886737</v>
          </cell>
          <cell r="N1077"/>
          <cell r="O1077">
            <v>80886737</v>
          </cell>
          <cell r="P1077">
            <v>6740561</v>
          </cell>
          <cell r="Q1077">
            <v>13481122</v>
          </cell>
        </row>
        <row r="1078">
          <cell r="A1078">
            <v>76248</v>
          </cell>
          <cell r="B1078" t="str">
            <v>76248</v>
          </cell>
          <cell r="C1078" t="str">
            <v>VALLE DEL CAUCA</v>
          </cell>
          <cell r="D1078" t="str">
            <v>A-03-03-05-001-002-30</v>
          </cell>
          <cell r="E1078" t="str">
            <v>EL CERRITO</v>
          </cell>
          <cell r="F1078">
            <v>8001005335</v>
          </cell>
          <cell r="G1078">
            <v>800100533</v>
          </cell>
          <cell r="H1078" t="str">
            <v>VALLE DEL CAUCA</v>
          </cell>
          <cell r="I1078">
            <v>1</v>
          </cell>
          <cell r="J1078"/>
          <cell r="K1078"/>
          <cell r="L1078"/>
          <cell r="M1078">
            <v>426503255</v>
          </cell>
          <cell r="N1078"/>
          <cell r="O1078">
            <v>426503255</v>
          </cell>
          <cell r="P1078">
            <v>35541938</v>
          </cell>
          <cell r="Q1078">
            <v>71083876</v>
          </cell>
        </row>
        <row r="1079">
          <cell r="A1079">
            <v>76250</v>
          </cell>
          <cell r="B1079" t="str">
            <v>76250</v>
          </cell>
          <cell r="C1079" t="str">
            <v>VALLE DEL CAUCA</v>
          </cell>
          <cell r="D1079" t="str">
            <v>A-03-03-05-001-002-30</v>
          </cell>
          <cell r="E1079" t="str">
            <v>EL DOVIO</v>
          </cell>
          <cell r="F1079" t="str">
            <v>8919012235</v>
          </cell>
          <cell r="G1079">
            <v>891901223</v>
          </cell>
          <cell r="H1079" t="str">
            <v>VALLE DEL CAUCA</v>
          </cell>
          <cell r="I1079">
            <v>1</v>
          </cell>
          <cell r="J1079"/>
          <cell r="K1079"/>
          <cell r="L1079"/>
          <cell r="M1079">
            <v>131909375</v>
          </cell>
          <cell r="N1079"/>
          <cell r="O1079">
            <v>131909375</v>
          </cell>
          <cell r="P1079">
            <v>10992448</v>
          </cell>
          <cell r="Q1079">
            <v>21984896</v>
          </cell>
        </row>
        <row r="1080">
          <cell r="A1080">
            <v>76275</v>
          </cell>
          <cell r="B1080" t="str">
            <v>76275</v>
          </cell>
          <cell r="C1080" t="str">
            <v>VALLE DEL CAUCA</v>
          </cell>
          <cell r="D1080" t="str">
            <v>A-03-03-05-001-002-30</v>
          </cell>
          <cell r="E1080" t="str">
            <v>FLORIDA</v>
          </cell>
          <cell r="F1080">
            <v>8001005191</v>
          </cell>
          <cell r="G1080">
            <v>800100519</v>
          </cell>
          <cell r="H1080" t="str">
            <v>VALLE DEL CAUCA</v>
          </cell>
          <cell r="I1080">
            <v>1</v>
          </cell>
          <cell r="J1080"/>
          <cell r="K1080"/>
          <cell r="L1080"/>
          <cell r="M1080">
            <v>522021895</v>
          </cell>
          <cell r="N1080"/>
          <cell r="O1080">
            <v>522021895</v>
          </cell>
          <cell r="P1080">
            <v>43501825</v>
          </cell>
          <cell r="Q1080">
            <v>87003650</v>
          </cell>
        </row>
        <row r="1081">
          <cell r="A1081">
            <v>76306</v>
          </cell>
          <cell r="B1081" t="str">
            <v>76306</v>
          </cell>
          <cell r="C1081" t="str">
            <v>VALLE DEL CAUCA</v>
          </cell>
          <cell r="D1081" t="str">
            <v>A-03-03-05-001-002-30</v>
          </cell>
          <cell r="E1081" t="str">
            <v>GINEBRA</v>
          </cell>
          <cell r="F1081" t="str">
            <v>8001005201</v>
          </cell>
          <cell r="G1081">
            <v>800100520</v>
          </cell>
          <cell r="H1081" t="str">
            <v>VALLE DEL CAUCA</v>
          </cell>
          <cell r="I1081">
            <v>1</v>
          </cell>
          <cell r="J1081"/>
          <cell r="K1081"/>
          <cell r="L1081"/>
          <cell r="M1081">
            <v>214739235</v>
          </cell>
          <cell r="N1081"/>
          <cell r="O1081">
            <v>214739235</v>
          </cell>
          <cell r="P1081">
            <v>17894936</v>
          </cell>
          <cell r="Q1081">
            <v>35789872</v>
          </cell>
        </row>
        <row r="1082">
          <cell r="A1082">
            <v>76318</v>
          </cell>
          <cell r="B1082" t="str">
            <v>76318</v>
          </cell>
          <cell r="C1082" t="str">
            <v>VALLE DEL CAUCA</v>
          </cell>
          <cell r="D1082" t="str">
            <v>A-03-03-05-001-002-30</v>
          </cell>
          <cell r="E1082" t="str">
            <v>GUACARI</v>
          </cell>
          <cell r="F1082" t="str">
            <v>8913800897</v>
          </cell>
          <cell r="G1082">
            <v>891380089</v>
          </cell>
          <cell r="H1082" t="str">
            <v>VALLE DEL CAUCA</v>
          </cell>
          <cell r="I1082">
            <v>1</v>
          </cell>
          <cell r="J1082"/>
          <cell r="K1082"/>
          <cell r="L1082"/>
          <cell r="M1082">
            <v>310939395</v>
          </cell>
          <cell r="N1082"/>
          <cell r="O1082">
            <v>310939395</v>
          </cell>
          <cell r="P1082">
            <v>25911616</v>
          </cell>
          <cell r="Q1082">
            <v>51823232</v>
          </cell>
        </row>
        <row r="1083">
          <cell r="A1083">
            <v>76377</v>
          </cell>
          <cell r="B1083" t="str">
            <v>76377</v>
          </cell>
          <cell r="C1083" t="str">
            <v>VALLE DEL CAUCA</v>
          </cell>
          <cell r="D1083" t="str">
            <v>A-03-03-05-001-002-30</v>
          </cell>
          <cell r="E1083" t="str">
            <v>LA CUMBRE</v>
          </cell>
          <cell r="F1083">
            <v>8001005217</v>
          </cell>
          <cell r="G1083">
            <v>800100521</v>
          </cell>
          <cell r="H1083" t="str">
            <v>VALLE DEL CAUCA</v>
          </cell>
          <cell r="I1083">
            <v>1</v>
          </cell>
          <cell r="J1083"/>
          <cell r="K1083"/>
          <cell r="L1083"/>
          <cell r="M1083">
            <v>122117769</v>
          </cell>
          <cell r="N1083"/>
          <cell r="O1083">
            <v>122117769</v>
          </cell>
          <cell r="P1083">
            <v>10176481</v>
          </cell>
          <cell r="Q1083">
            <v>20352962</v>
          </cell>
        </row>
        <row r="1084">
          <cell r="A1084">
            <v>76400</v>
          </cell>
          <cell r="B1084" t="str">
            <v>76400</v>
          </cell>
          <cell r="C1084" t="str">
            <v>VALLE DEL CAUCA</v>
          </cell>
          <cell r="D1084" t="str">
            <v>A-03-03-05-001-002-30</v>
          </cell>
          <cell r="E1084" t="str">
            <v>LA UNION</v>
          </cell>
          <cell r="F1084">
            <v>8919011093</v>
          </cell>
          <cell r="G1084">
            <v>891901109</v>
          </cell>
          <cell r="H1084" t="str">
            <v>VALLE DEL CAUCA</v>
          </cell>
          <cell r="I1084">
            <v>1</v>
          </cell>
          <cell r="J1084"/>
          <cell r="K1084"/>
          <cell r="L1084"/>
          <cell r="M1084">
            <v>291546839</v>
          </cell>
          <cell r="N1084"/>
          <cell r="O1084">
            <v>291546839</v>
          </cell>
          <cell r="P1084">
            <v>24295570</v>
          </cell>
          <cell r="Q1084">
            <v>48591140</v>
          </cell>
        </row>
        <row r="1085">
          <cell r="A1085">
            <v>76403</v>
          </cell>
          <cell r="B1085" t="str">
            <v>76403</v>
          </cell>
          <cell r="C1085" t="str">
            <v>VALLE DEL CAUCA</v>
          </cell>
          <cell r="D1085" t="str">
            <v>A-03-03-05-001-002-30</v>
          </cell>
          <cell r="E1085" t="str">
            <v>LA VICTORIA</v>
          </cell>
          <cell r="F1085">
            <v>8001005249</v>
          </cell>
          <cell r="G1085">
            <v>800100524</v>
          </cell>
          <cell r="H1085" t="str">
            <v>VALLE DEL CAUCA</v>
          </cell>
          <cell r="I1085">
            <v>1</v>
          </cell>
          <cell r="J1085"/>
          <cell r="K1085"/>
          <cell r="L1085"/>
          <cell r="M1085">
            <v>117282185</v>
          </cell>
          <cell r="N1085"/>
          <cell r="O1085">
            <v>117282185</v>
          </cell>
          <cell r="P1085">
            <v>9773515</v>
          </cell>
          <cell r="Q1085">
            <v>19547030</v>
          </cell>
        </row>
        <row r="1086">
          <cell r="A1086">
            <v>76497</v>
          </cell>
          <cell r="B1086" t="str">
            <v>76497</v>
          </cell>
          <cell r="C1086" t="str">
            <v>VALLE DEL CAUCA</v>
          </cell>
          <cell r="D1086" t="str">
            <v>A-03-03-05-001-002-30</v>
          </cell>
          <cell r="E1086" t="str">
            <v>OBANDO</v>
          </cell>
          <cell r="F1086">
            <v>8919009023</v>
          </cell>
          <cell r="G1086">
            <v>891900902</v>
          </cell>
          <cell r="H1086" t="str">
            <v>VALLE DEL CAUCA</v>
          </cell>
          <cell r="I1086">
            <v>1</v>
          </cell>
          <cell r="J1086"/>
          <cell r="K1086"/>
          <cell r="L1086"/>
          <cell r="M1086">
            <v>112427741</v>
          </cell>
          <cell r="N1086"/>
          <cell r="O1086">
            <v>112427741</v>
          </cell>
          <cell r="P1086">
            <v>9368978</v>
          </cell>
          <cell r="Q1086">
            <v>18737956</v>
          </cell>
        </row>
        <row r="1087">
          <cell r="A1087">
            <v>76563</v>
          </cell>
          <cell r="B1087" t="str">
            <v>76563</v>
          </cell>
          <cell r="C1087" t="str">
            <v>VALLE DEL CAUCA</v>
          </cell>
          <cell r="D1087" t="str">
            <v>A-03-03-05-001-002-30</v>
          </cell>
          <cell r="E1087" t="str">
            <v>PRADERA</v>
          </cell>
          <cell r="F1087">
            <v>8913801150</v>
          </cell>
          <cell r="G1087">
            <v>891380115</v>
          </cell>
          <cell r="H1087" t="str">
            <v>VALLE DEL CAUCA</v>
          </cell>
          <cell r="I1087">
            <v>1</v>
          </cell>
          <cell r="J1087"/>
          <cell r="K1087"/>
          <cell r="L1087"/>
          <cell r="M1087">
            <v>503879223</v>
          </cell>
          <cell r="N1087"/>
          <cell r="O1087">
            <v>503879223</v>
          </cell>
          <cell r="P1087">
            <v>41989935</v>
          </cell>
          <cell r="Q1087">
            <v>83979870</v>
          </cell>
        </row>
        <row r="1088">
          <cell r="A1088">
            <v>76606</v>
          </cell>
          <cell r="B1088" t="str">
            <v>76606</v>
          </cell>
          <cell r="C1088" t="str">
            <v>VALLE DEL CAUCA</v>
          </cell>
          <cell r="D1088" t="str">
            <v>A-03-03-05-001-002-30</v>
          </cell>
          <cell r="E1088" t="str">
            <v>RESTREPO</v>
          </cell>
          <cell r="F1088" t="str">
            <v>8919021912</v>
          </cell>
          <cell r="G1088">
            <v>891902191</v>
          </cell>
          <cell r="H1088" t="str">
            <v>VALLE DEL CAUCA</v>
          </cell>
          <cell r="I1088">
            <v>1</v>
          </cell>
          <cell r="J1088"/>
          <cell r="K1088"/>
          <cell r="L1088"/>
          <cell r="M1088">
            <v>183226897</v>
          </cell>
          <cell r="N1088"/>
          <cell r="O1088">
            <v>183226897</v>
          </cell>
          <cell r="P1088">
            <v>15268908</v>
          </cell>
          <cell r="Q1088">
            <v>30537816</v>
          </cell>
        </row>
        <row r="1089">
          <cell r="A1089">
            <v>76616</v>
          </cell>
          <cell r="B1089" t="str">
            <v>76616</v>
          </cell>
          <cell r="C1089" t="str">
            <v>VALLE DEL CAUCA</v>
          </cell>
          <cell r="D1089" t="str">
            <v>A-03-03-05-001-002-30</v>
          </cell>
          <cell r="E1089" t="str">
            <v>RIOFRIO</v>
          </cell>
          <cell r="F1089">
            <v>8919003579</v>
          </cell>
          <cell r="G1089">
            <v>891900357</v>
          </cell>
          <cell r="H1089" t="str">
            <v>VALLE DEL CAUCA</v>
          </cell>
          <cell r="I1089">
            <v>1</v>
          </cell>
          <cell r="J1089"/>
          <cell r="K1089"/>
          <cell r="L1089"/>
          <cell r="M1089">
            <v>157056295</v>
          </cell>
          <cell r="N1089"/>
          <cell r="O1089">
            <v>157056295</v>
          </cell>
          <cell r="P1089">
            <v>13088025</v>
          </cell>
          <cell r="Q1089">
            <v>26176050</v>
          </cell>
        </row>
        <row r="1090">
          <cell r="A1090">
            <v>76622</v>
          </cell>
          <cell r="B1090" t="str">
            <v>76622</v>
          </cell>
          <cell r="C1090" t="str">
            <v>VALLE DEL CAUCA</v>
          </cell>
          <cell r="D1090" t="str">
            <v>A-03-03-05-001-002-30</v>
          </cell>
          <cell r="E1090" t="str">
            <v>ROLDANILLO</v>
          </cell>
          <cell r="F1090">
            <v>8919002896</v>
          </cell>
          <cell r="G1090">
            <v>891900289</v>
          </cell>
          <cell r="H1090" t="str">
            <v>VALLE DEL CAUCA</v>
          </cell>
          <cell r="I1090">
            <v>1</v>
          </cell>
          <cell r="J1090"/>
          <cell r="K1090"/>
          <cell r="L1090"/>
          <cell r="M1090">
            <v>303616647</v>
          </cell>
          <cell r="N1090"/>
          <cell r="O1090">
            <v>303616647</v>
          </cell>
          <cell r="P1090">
            <v>25301387</v>
          </cell>
          <cell r="Q1090">
            <v>50602774</v>
          </cell>
        </row>
        <row r="1091">
          <cell r="A1091">
            <v>76670</v>
          </cell>
          <cell r="B1091" t="str">
            <v>76670</v>
          </cell>
          <cell r="C1091" t="str">
            <v>VALLE DEL CAUCA</v>
          </cell>
          <cell r="D1091" t="str">
            <v>A-03-03-05-001-002-30</v>
          </cell>
          <cell r="E1091" t="str">
            <v>SAN PEDRO</v>
          </cell>
          <cell r="F1091" t="str">
            <v>8001005263</v>
          </cell>
          <cell r="G1091">
            <v>800100526</v>
          </cell>
          <cell r="H1091" t="str">
            <v>VALLE DEL CAUCA</v>
          </cell>
          <cell r="I1091">
            <v>1</v>
          </cell>
          <cell r="J1091"/>
          <cell r="K1091"/>
          <cell r="L1091"/>
          <cell r="M1091">
            <v>149353203</v>
          </cell>
          <cell r="N1091"/>
          <cell r="O1091">
            <v>149353203</v>
          </cell>
          <cell r="P1091">
            <v>12446100</v>
          </cell>
          <cell r="Q1091">
            <v>24892200</v>
          </cell>
        </row>
        <row r="1092">
          <cell r="A1092">
            <v>76736</v>
          </cell>
          <cell r="B1092" t="str">
            <v>76736</v>
          </cell>
          <cell r="C1092" t="str">
            <v>VALLE DEL CAUCA</v>
          </cell>
          <cell r="D1092" t="str">
            <v>A-03-03-05-001-002-30</v>
          </cell>
          <cell r="E1092" t="str">
            <v>SEVILLA</v>
          </cell>
          <cell r="F1092">
            <v>8001005270</v>
          </cell>
          <cell r="G1092">
            <v>800100527</v>
          </cell>
          <cell r="H1092" t="str">
            <v>VALLE DEL CAUCA</v>
          </cell>
          <cell r="I1092">
            <v>1</v>
          </cell>
          <cell r="J1092"/>
          <cell r="K1092"/>
          <cell r="L1092"/>
          <cell r="M1092">
            <v>389879383</v>
          </cell>
          <cell r="N1092"/>
          <cell r="O1092">
            <v>389879383</v>
          </cell>
          <cell r="P1092">
            <v>32489949</v>
          </cell>
          <cell r="Q1092">
            <v>64979898</v>
          </cell>
        </row>
        <row r="1093">
          <cell r="A1093">
            <v>76823</v>
          </cell>
          <cell r="B1093" t="str">
            <v>76823</v>
          </cell>
          <cell r="C1093" t="str">
            <v>VALLE DEL CAUCA</v>
          </cell>
          <cell r="D1093" t="str">
            <v>A-03-03-05-001-002-30</v>
          </cell>
          <cell r="E1093" t="str">
            <v>TORO</v>
          </cell>
          <cell r="F1093" t="str">
            <v>8919009854</v>
          </cell>
          <cell r="G1093">
            <v>891900985</v>
          </cell>
          <cell r="H1093" t="str">
            <v>VALLE DEL CAUCA</v>
          </cell>
          <cell r="I1093">
            <v>1</v>
          </cell>
          <cell r="J1093"/>
          <cell r="K1093"/>
          <cell r="L1093"/>
          <cell r="M1093">
            <v>166660795</v>
          </cell>
          <cell r="N1093"/>
          <cell r="O1093">
            <v>166660795</v>
          </cell>
          <cell r="P1093">
            <v>13888400</v>
          </cell>
          <cell r="Q1093">
            <v>27776800</v>
          </cell>
        </row>
        <row r="1094">
          <cell r="A1094">
            <v>76828</v>
          </cell>
          <cell r="B1094" t="str">
            <v>76828</v>
          </cell>
          <cell r="C1094" t="str">
            <v>VALLE DEL CAUCA</v>
          </cell>
          <cell r="D1094" t="str">
            <v>A-03-03-05-001-002-30</v>
          </cell>
          <cell r="E1094" t="str">
            <v>TRUJILLO</v>
          </cell>
          <cell r="F1094">
            <v>8919007643</v>
          </cell>
          <cell r="G1094">
            <v>891900764</v>
          </cell>
          <cell r="H1094" t="str">
            <v>VALLE DEL CAUCA</v>
          </cell>
          <cell r="I1094">
            <v>1</v>
          </cell>
          <cell r="J1094"/>
          <cell r="K1094"/>
          <cell r="L1094"/>
          <cell r="M1094">
            <v>226516551</v>
          </cell>
          <cell r="N1094"/>
          <cell r="O1094">
            <v>226516551</v>
          </cell>
          <cell r="P1094">
            <v>18876379</v>
          </cell>
          <cell r="Q1094">
            <v>37752758</v>
          </cell>
        </row>
        <row r="1095">
          <cell r="A1095">
            <v>76845</v>
          </cell>
          <cell r="B1095" t="str">
            <v>76845</v>
          </cell>
          <cell r="C1095" t="str">
            <v>VALLE DEL CAUCA</v>
          </cell>
          <cell r="D1095" t="str">
            <v>A-03-03-05-001-002-30</v>
          </cell>
          <cell r="E1095" t="str">
            <v>ULLOA</v>
          </cell>
          <cell r="F1095">
            <v>8001005295</v>
          </cell>
          <cell r="G1095">
            <v>800100529</v>
          </cell>
          <cell r="H1095" t="str">
            <v>VALLE DEL CAUCA</v>
          </cell>
          <cell r="I1095">
            <v>1</v>
          </cell>
          <cell r="J1095"/>
          <cell r="K1095"/>
          <cell r="L1095"/>
          <cell r="M1095">
            <v>49333312</v>
          </cell>
          <cell r="N1095"/>
          <cell r="O1095">
            <v>49333312</v>
          </cell>
          <cell r="P1095">
            <v>4111109</v>
          </cell>
          <cell r="Q1095">
            <v>8222218</v>
          </cell>
        </row>
        <row r="1096">
          <cell r="A1096">
            <v>76863</v>
          </cell>
          <cell r="B1096" t="str">
            <v>76863</v>
          </cell>
          <cell r="C1096" t="str">
            <v>VALLE DEL CAUCA</v>
          </cell>
          <cell r="D1096" t="str">
            <v>A-03-03-05-001-002-30</v>
          </cell>
          <cell r="E1096" t="str">
            <v>VERSALLES</v>
          </cell>
          <cell r="F1096">
            <v>8919011552</v>
          </cell>
          <cell r="G1096">
            <v>891901155</v>
          </cell>
          <cell r="H1096" t="str">
            <v>VALLE DEL CAUCA</v>
          </cell>
          <cell r="I1096">
            <v>1</v>
          </cell>
          <cell r="J1096"/>
          <cell r="K1096"/>
          <cell r="L1096"/>
          <cell r="M1096">
            <v>70129115</v>
          </cell>
          <cell r="N1096"/>
          <cell r="O1096">
            <v>70129115</v>
          </cell>
          <cell r="P1096">
            <v>5844093</v>
          </cell>
          <cell r="Q1096">
            <v>11688186</v>
          </cell>
        </row>
        <row r="1097">
          <cell r="A1097">
            <v>76869</v>
          </cell>
          <cell r="B1097" t="str">
            <v>76869</v>
          </cell>
          <cell r="C1097" t="str">
            <v>VALLE DEL CAUCA</v>
          </cell>
          <cell r="D1097" t="str">
            <v>A-03-03-05-001-002-30</v>
          </cell>
          <cell r="E1097" t="str">
            <v>VIJES</v>
          </cell>
          <cell r="F1097">
            <v>8002430227</v>
          </cell>
          <cell r="G1097">
            <v>800243022</v>
          </cell>
          <cell r="H1097" t="str">
            <v>VALLE DEL CAUCA</v>
          </cell>
          <cell r="I1097">
            <v>1</v>
          </cell>
          <cell r="J1097"/>
          <cell r="K1097"/>
          <cell r="L1097"/>
          <cell r="M1097">
            <v>106053377</v>
          </cell>
          <cell r="N1097"/>
          <cell r="O1097">
            <v>106053377</v>
          </cell>
          <cell r="P1097">
            <v>8837781</v>
          </cell>
          <cell r="Q1097">
            <v>17675562</v>
          </cell>
        </row>
        <row r="1098">
          <cell r="A1098">
            <v>76890</v>
          </cell>
          <cell r="B1098" t="str">
            <v>76890</v>
          </cell>
          <cell r="C1098" t="str">
            <v>VALLE DEL CAUCA</v>
          </cell>
          <cell r="D1098" t="str">
            <v>A-03-03-05-001-002-30</v>
          </cell>
          <cell r="E1098" t="str">
            <v>YOTOCO</v>
          </cell>
          <cell r="F1098">
            <v>8001005310</v>
          </cell>
          <cell r="G1098">
            <v>800100531</v>
          </cell>
          <cell r="H1098" t="str">
            <v>VALLE DEL CAUCA</v>
          </cell>
          <cell r="I1098">
            <v>1</v>
          </cell>
          <cell r="J1098"/>
          <cell r="K1098"/>
          <cell r="L1098"/>
          <cell r="M1098">
            <v>154657445</v>
          </cell>
          <cell r="N1098"/>
          <cell r="O1098">
            <v>154657445</v>
          </cell>
          <cell r="P1098">
            <v>12888120</v>
          </cell>
          <cell r="Q1098">
            <v>25776240</v>
          </cell>
        </row>
        <row r="1099">
          <cell r="A1099">
            <v>76895</v>
          </cell>
          <cell r="B1099" t="str">
            <v>76895</v>
          </cell>
          <cell r="C1099" t="str">
            <v>VALLE DEL CAUCA</v>
          </cell>
          <cell r="D1099" t="str">
            <v>A-03-03-05-001-002-30</v>
          </cell>
          <cell r="E1099" t="str">
            <v>ZARZAL</v>
          </cell>
          <cell r="F1099">
            <v>8919006240</v>
          </cell>
          <cell r="G1099">
            <v>891900624</v>
          </cell>
          <cell r="H1099" t="str">
            <v>VALLE DEL CAUCA</v>
          </cell>
          <cell r="I1099">
            <v>1</v>
          </cell>
          <cell r="J1099"/>
          <cell r="K1099"/>
          <cell r="L1099"/>
          <cell r="M1099">
            <v>378031679</v>
          </cell>
          <cell r="N1099"/>
          <cell r="O1099">
            <v>378031679</v>
          </cell>
          <cell r="P1099">
            <v>31502640</v>
          </cell>
          <cell r="Q1099">
            <v>63005280</v>
          </cell>
        </row>
        <row r="1100">
          <cell r="A1100">
            <v>76001</v>
          </cell>
          <cell r="B1100" t="str">
            <v>76001</v>
          </cell>
          <cell r="C1100" t="str">
            <v>VALLE DEL CAUCA</v>
          </cell>
          <cell r="D1100" t="str">
            <v>A-03-03-05-001-002-43</v>
          </cell>
          <cell r="E1100" t="str">
            <v>CALI</v>
          </cell>
          <cell r="F1100">
            <v>8903990113</v>
          </cell>
          <cell r="G1100">
            <v>890399011</v>
          </cell>
          <cell r="H1100" t="str">
            <v>CALI</v>
          </cell>
          <cell r="I1100">
            <v>1</v>
          </cell>
          <cell r="J1100" t="str">
            <v>CERTIFICADO</v>
          </cell>
          <cell r="K1100"/>
          <cell r="L1100"/>
          <cell r="M1100">
            <v>10638838783</v>
          </cell>
          <cell r="N1100"/>
          <cell r="O1100">
            <v>10638838783</v>
          </cell>
          <cell r="P1100">
            <v>886569899</v>
          </cell>
          <cell r="Q1100">
            <v>1773139798</v>
          </cell>
        </row>
        <row r="1101">
          <cell r="A1101">
            <v>76109</v>
          </cell>
          <cell r="B1101" t="str">
            <v>76109</v>
          </cell>
          <cell r="C1101" t="str">
            <v>VALLE DEL CAUCA</v>
          </cell>
          <cell r="D1101" t="str">
            <v>A-03-03-05-001-002-41</v>
          </cell>
          <cell r="E1101" t="str">
            <v>BUENAVENTURA</v>
          </cell>
          <cell r="F1101">
            <v>8903990453</v>
          </cell>
          <cell r="G1101">
            <v>890399045</v>
          </cell>
          <cell r="H1101" t="str">
            <v>BUENAVENTURA</v>
          </cell>
          <cell r="I1101">
            <v>2</v>
          </cell>
          <cell r="J1101" t="str">
            <v>CERTIFICADO</v>
          </cell>
          <cell r="K1101" t="str">
            <v>No. 2931 del 14-09-2017</v>
          </cell>
          <cell r="L1101" t="str">
            <v xml:space="preserve">No. 1047 del 28-04-2020-parcial hasta abirl </v>
          </cell>
          <cell r="M1101">
            <v>3473557759</v>
          </cell>
          <cell r="N1101"/>
          <cell r="O1101">
            <v>3473557759</v>
          </cell>
          <cell r="P1101">
            <v>289463147</v>
          </cell>
          <cell r="Q1101"/>
        </row>
        <row r="1102">
          <cell r="A1102">
            <v>76111</v>
          </cell>
          <cell r="B1102" t="str">
            <v>76111</v>
          </cell>
          <cell r="C1102" t="str">
            <v>VALLE DEL CAUCA</v>
          </cell>
          <cell r="D1102" t="str">
            <v>A-03-03-05-001-002-42</v>
          </cell>
          <cell r="E1102" t="str">
            <v>BUGA</v>
          </cell>
          <cell r="F1102">
            <v>8913800335</v>
          </cell>
          <cell r="G1102">
            <v>891380033</v>
          </cell>
          <cell r="H1102" t="str">
            <v>BUGA</v>
          </cell>
          <cell r="I1102">
            <v>1</v>
          </cell>
          <cell r="J1102" t="str">
            <v>CERTIFICADO</v>
          </cell>
          <cell r="K1102"/>
          <cell r="L1102"/>
          <cell r="M1102">
            <v>871843263</v>
          </cell>
          <cell r="N1102"/>
          <cell r="O1102">
            <v>871843263</v>
          </cell>
          <cell r="P1102">
            <v>72653605</v>
          </cell>
          <cell r="Q1102">
            <v>145307210</v>
          </cell>
        </row>
        <row r="1103">
          <cell r="A1103">
            <v>76147</v>
          </cell>
          <cell r="B1103" t="str">
            <v>76147</v>
          </cell>
          <cell r="C1103" t="str">
            <v>VALLE DEL CAUCA</v>
          </cell>
          <cell r="D1103" t="str">
            <v>A-03-03-05-001-002-44</v>
          </cell>
          <cell r="E1103" t="str">
            <v>CARTAGO</v>
          </cell>
          <cell r="F1103">
            <v>8919004932</v>
          </cell>
          <cell r="G1103">
            <v>891900493</v>
          </cell>
          <cell r="H1103" t="str">
            <v>CARTAGO</v>
          </cell>
          <cell r="I1103">
            <v>1</v>
          </cell>
          <cell r="J1103" t="str">
            <v>CERTIFICADO</v>
          </cell>
          <cell r="K1103"/>
          <cell r="L1103"/>
          <cell r="M1103">
            <v>1077536287</v>
          </cell>
          <cell r="N1103"/>
          <cell r="O1103">
            <v>1077536287</v>
          </cell>
          <cell r="P1103">
            <v>89794691</v>
          </cell>
          <cell r="Q1103">
            <v>179589382</v>
          </cell>
        </row>
        <row r="1104">
          <cell r="A1104">
            <v>76364</v>
          </cell>
          <cell r="B1104" t="str">
            <v>76364</v>
          </cell>
          <cell r="C1104" t="str">
            <v>VALLE DEL CAUCA</v>
          </cell>
          <cell r="D1104" t="str">
            <v>A-03-03-05-001-002-90</v>
          </cell>
          <cell r="E1104" t="str">
            <v>JAMUNDI</v>
          </cell>
          <cell r="F1104">
            <v>8903990460</v>
          </cell>
          <cell r="G1104">
            <v>890399046</v>
          </cell>
          <cell r="H1104" t="str">
            <v>JAMUNDI</v>
          </cell>
          <cell r="I1104">
            <v>1</v>
          </cell>
          <cell r="J1104" t="str">
            <v>CERTIFICADO</v>
          </cell>
          <cell r="K1104" t="str">
            <v>No. 2013 del 11-07-2017</v>
          </cell>
          <cell r="L1104" t="str">
            <v>No. 2447 del 24-07-2019</v>
          </cell>
          <cell r="M1104">
            <v>1115084639</v>
          </cell>
          <cell r="N1104"/>
          <cell r="O1104">
            <v>1115084639</v>
          </cell>
          <cell r="P1104">
            <v>92923720</v>
          </cell>
          <cell r="Q1104">
            <v>185847440</v>
          </cell>
        </row>
        <row r="1105">
          <cell r="A1105">
            <v>76520</v>
          </cell>
          <cell r="B1105" t="str">
            <v>76520</v>
          </cell>
          <cell r="C1105" t="str">
            <v>VALLE DEL CAUCA</v>
          </cell>
          <cell r="D1105" t="str">
            <v>A-03-03-05-001-002-64</v>
          </cell>
          <cell r="E1105" t="str">
            <v>PALMIRA</v>
          </cell>
          <cell r="F1105">
            <v>8913800073</v>
          </cell>
          <cell r="G1105">
            <v>891380007</v>
          </cell>
          <cell r="H1105" t="str">
            <v>PALMIRA</v>
          </cell>
          <cell r="I1105">
            <v>1</v>
          </cell>
          <cell r="J1105" t="str">
            <v>CERTIFICADO</v>
          </cell>
          <cell r="K1105"/>
          <cell r="L1105"/>
          <cell r="M1105">
            <v>2543933407</v>
          </cell>
          <cell r="N1105"/>
          <cell r="O1105">
            <v>2543933407</v>
          </cell>
          <cell r="P1105">
            <v>211994451</v>
          </cell>
          <cell r="Q1105">
            <v>423988902</v>
          </cell>
        </row>
        <row r="1106">
          <cell r="A1106">
            <v>76834</v>
          </cell>
          <cell r="B1106" t="str">
            <v>76834</v>
          </cell>
          <cell r="C1106" t="str">
            <v>VALLE DEL CAUCA</v>
          </cell>
          <cell r="D1106" t="str">
            <v>A-03-03-05-001-002-73</v>
          </cell>
          <cell r="E1106" t="str">
            <v>TULUA</v>
          </cell>
          <cell r="F1106">
            <v>8919002721</v>
          </cell>
          <cell r="G1106">
            <v>891900272</v>
          </cell>
          <cell r="H1106" t="str">
            <v>TULUA</v>
          </cell>
          <cell r="I1106">
            <v>1</v>
          </cell>
          <cell r="J1106" t="str">
            <v>CERTIFICADO</v>
          </cell>
          <cell r="K1106"/>
          <cell r="L1106"/>
          <cell r="M1106">
            <v>1549077599</v>
          </cell>
          <cell r="N1106"/>
          <cell r="O1106">
            <v>1549077599</v>
          </cell>
          <cell r="P1106">
            <v>129089800</v>
          </cell>
          <cell r="Q1106">
            <v>258179600</v>
          </cell>
        </row>
        <row r="1107">
          <cell r="A1107">
            <v>76892</v>
          </cell>
          <cell r="B1107" t="str">
            <v>76892</v>
          </cell>
          <cell r="C1107" t="str">
            <v>VALLE DEL CAUCA</v>
          </cell>
          <cell r="D1107" t="str">
            <v>A-03-03-05-001-002-98</v>
          </cell>
          <cell r="E1107" t="str">
            <v>YUMBO</v>
          </cell>
          <cell r="F1107">
            <v>8903990256</v>
          </cell>
          <cell r="G1107">
            <v>890399025</v>
          </cell>
          <cell r="H1107" t="str">
            <v>YUMBO</v>
          </cell>
          <cell r="I1107">
            <v>1</v>
          </cell>
          <cell r="J1107" t="str">
            <v>CERTIFICADO</v>
          </cell>
          <cell r="K1107"/>
          <cell r="L1107"/>
          <cell r="M1107">
            <v>895810751</v>
          </cell>
          <cell r="N1107"/>
          <cell r="O1107">
            <v>895810751</v>
          </cell>
          <cell r="P1107">
            <v>74650896</v>
          </cell>
          <cell r="Q1107">
            <v>149301792</v>
          </cell>
        </row>
        <row r="1108">
          <cell r="A1108">
            <v>97001</v>
          </cell>
          <cell r="B1108" t="str">
            <v>97001</v>
          </cell>
          <cell r="C1108" t="str">
            <v>VAUPES</v>
          </cell>
          <cell r="D1108" t="str">
            <v>A-03-03-05-001-002-31</v>
          </cell>
          <cell r="E1108" t="str">
            <v>MITU</v>
          </cell>
          <cell r="F1108">
            <v>8920992331</v>
          </cell>
          <cell r="G1108">
            <v>892099233</v>
          </cell>
          <cell r="H1108" t="str">
            <v>VAUPES</v>
          </cell>
          <cell r="I1108">
            <v>1</v>
          </cell>
          <cell r="J1108"/>
          <cell r="K1108"/>
          <cell r="L1108"/>
          <cell r="M1108">
            <v>1209152847</v>
          </cell>
          <cell r="N1108"/>
          <cell r="O1108">
            <v>1209152847</v>
          </cell>
          <cell r="P1108">
            <v>100762737</v>
          </cell>
          <cell r="Q1108">
            <v>201525474</v>
          </cell>
        </row>
        <row r="1109">
          <cell r="A1109">
            <v>97161</v>
          </cell>
          <cell r="B1109" t="str">
            <v>97161</v>
          </cell>
          <cell r="C1109" t="str">
            <v>VAUPES</v>
          </cell>
          <cell r="D1109" t="str">
            <v>A-03-03-05-001-002-31</v>
          </cell>
          <cell r="E1109" t="str">
            <v>CARURU</v>
          </cell>
          <cell r="F1109">
            <v>8320006054</v>
          </cell>
          <cell r="G1109">
            <v>832000605</v>
          </cell>
          <cell r="H1109" t="str">
            <v>VAUPES</v>
          </cell>
          <cell r="I1109">
            <v>1</v>
          </cell>
          <cell r="J1109"/>
          <cell r="K1109"/>
          <cell r="L1109"/>
          <cell r="M1109">
            <v>29145322</v>
          </cell>
          <cell r="N1109"/>
          <cell r="O1109">
            <v>29145322</v>
          </cell>
          <cell r="P1109">
            <v>2428777</v>
          </cell>
          <cell r="Q1109">
            <v>4857554</v>
          </cell>
        </row>
        <row r="1110">
          <cell r="A1110">
            <v>97666</v>
          </cell>
          <cell r="B1110" t="str">
            <v>97666</v>
          </cell>
          <cell r="C1110" t="str">
            <v>VAUPES</v>
          </cell>
          <cell r="D1110" t="str">
            <v>A-03-03-05-001-002-31</v>
          </cell>
          <cell r="E1110" t="str">
            <v>TARAIRA</v>
          </cell>
          <cell r="F1110">
            <v>8320002194</v>
          </cell>
          <cell r="G1110">
            <v>832000219</v>
          </cell>
          <cell r="H1110" t="str">
            <v>VAUPES</v>
          </cell>
          <cell r="I1110">
            <v>1</v>
          </cell>
          <cell r="J1110"/>
          <cell r="K1110"/>
          <cell r="L1110"/>
          <cell r="M1110">
            <v>24364579</v>
          </cell>
          <cell r="N1110"/>
          <cell r="O1110">
            <v>24364579</v>
          </cell>
          <cell r="P1110">
            <v>2030382</v>
          </cell>
          <cell r="Q1110">
            <v>4060764</v>
          </cell>
        </row>
        <row r="1111">
          <cell r="A1111">
            <v>97</v>
          </cell>
          <cell r="B1111" t="str">
            <v>97</v>
          </cell>
          <cell r="C1111" t="str">
            <v>VAUPES-CORREGIMIENTO</v>
          </cell>
          <cell r="D1111" t="str">
            <v>A-03-03-05-001-002-81</v>
          </cell>
          <cell r="E1111" t="str">
            <v>CORREGIMIENTOS DEPTALES</v>
          </cell>
          <cell r="F1111" t="str">
            <v>8450000210</v>
          </cell>
          <cell r="G1111">
            <v>845000021</v>
          </cell>
          <cell r="H1111" t="str">
            <v>VAUPES-CORREGIMIENTO</v>
          </cell>
          <cell r="I1111">
            <v>2</v>
          </cell>
          <cell r="J1111"/>
          <cell r="K1111" t="str">
            <v>No. 1297 del 06-05-2016</v>
          </cell>
          <cell r="L1111" t="str">
            <v xml:space="preserve">No. 1047 del 28-04-2020-parcial hasta abirl </v>
          </cell>
          <cell r="M1111">
            <v>300346296</v>
          </cell>
          <cell r="N1111"/>
          <cell r="O1111">
            <v>300346296</v>
          </cell>
          <cell r="P1111">
            <v>25028858</v>
          </cell>
          <cell r="Q1111"/>
        </row>
        <row r="1112">
          <cell r="A1112">
            <v>99001</v>
          </cell>
          <cell r="B1112" t="str">
            <v>99001</v>
          </cell>
          <cell r="C1112" t="str">
            <v>VICHADA</v>
          </cell>
          <cell r="D1112" t="str">
            <v>A-03-03-05-001-002-32</v>
          </cell>
          <cell r="E1112" t="str">
            <v>PUERTO CARRENO</v>
          </cell>
          <cell r="F1112">
            <v>8920993053</v>
          </cell>
          <cell r="G1112">
            <v>892099305</v>
          </cell>
          <cell r="H1112" t="str">
            <v>VICHADA</v>
          </cell>
          <cell r="I1112">
            <v>1</v>
          </cell>
          <cell r="J1112"/>
          <cell r="K1112"/>
          <cell r="L1112"/>
          <cell r="M1112">
            <v>763810487</v>
          </cell>
          <cell r="N1112"/>
          <cell r="O1112">
            <v>763810487</v>
          </cell>
          <cell r="P1112">
            <v>63650874</v>
          </cell>
          <cell r="Q1112">
            <v>127301748</v>
          </cell>
        </row>
        <row r="1113">
          <cell r="A1113">
            <v>99524</v>
          </cell>
          <cell r="B1113" t="str">
            <v>99524</v>
          </cell>
          <cell r="C1113" t="str">
            <v>VICHADA</v>
          </cell>
          <cell r="D1113" t="str">
            <v>A-03-03-05-001-002-32</v>
          </cell>
          <cell r="E1113" t="str">
            <v>LA PRIMAVERA</v>
          </cell>
          <cell r="F1113">
            <v>8001033088</v>
          </cell>
          <cell r="G1113">
            <v>800103308</v>
          </cell>
          <cell r="H1113" t="str">
            <v>VICHADA</v>
          </cell>
          <cell r="I1113">
            <v>1</v>
          </cell>
          <cell r="J1113"/>
          <cell r="K1113"/>
          <cell r="L1113"/>
          <cell r="M1113">
            <v>343586995</v>
          </cell>
          <cell r="N1113"/>
          <cell r="O1113">
            <v>343586995</v>
          </cell>
          <cell r="P1113">
            <v>28632250</v>
          </cell>
          <cell r="Q1113">
            <v>57264500</v>
          </cell>
        </row>
        <row r="1114">
          <cell r="A1114">
            <v>99624</v>
          </cell>
          <cell r="B1114" t="str">
            <v>99624</v>
          </cell>
          <cell r="C1114" t="str">
            <v>VICHADA</v>
          </cell>
          <cell r="D1114" t="str">
            <v>A-03-03-05-001-002-32</v>
          </cell>
          <cell r="E1114" t="str">
            <v>SANTA ROSALIA</v>
          </cell>
          <cell r="F1114">
            <v>8001033181</v>
          </cell>
          <cell r="G1114">
            <v>800103318</v>
          </cell>
          <cell r="H1114" t="str">
            <v>VICHADA</v>
          </cell>
          <cell r="I1114">
            <v>1</v>
          </cell>
          <cell r="J1114"/>
          <cell r="K1114"/>
          <cell r="L1114"/>
          <cell r="M1114">
            <v>107767355</v>
          </cell>
          <cell r="N1114"/>
          <cell r="O1114">
            <v>107767355</v>
          </cell>
          <cell r="P1114">
            <v>8980613</v>
          </cell>
          <cell r="Q1114">
            <v>17961226</v>
          </cell>
        </row>
        <row r="1115">
          <cell r="A1115">
            <v>99773</v>
          </cell>
          <cell r="B1115" t="str">
            <v>99773</v>
          </cell>
          <cell r="C1115" t="str">
            <v>VICHADA</v>
          </cell>
          <cell r="D1115" t="str">
            <v>A-03-03-05-001-002-32</v>
          </cell>
          <cell r="E1115" t="str">
            <v>CUMARIBO</v>
          </cell>
          <cell r="F1115">
            <v>8420000171</v>
          </cell>
          <cell r="G1115">
            <v>842000017</v>
          </cell>
          <cell r="H1115" t="str">
            <v>VICHADA</v>
          </cell>
          <cell r="I1115">
            <v>1</v>
          </cell>
          <cell r="J1115"/>
          <cell r="K1115"/>
          <cell r="L1115"/>
          <cell r="M1115">
            <v>2525856705</v>
          </cell>
          <cell r="N1115"/>
          <cell r="O1115">
            <v>2525856705</v>
          </cell>
          <cell r="P1115">
            <v>210488059</v>
          </cell>
          <cell r="Q1115">
            <v>420976118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C38" activePane="bottomRight" state="frozen"/>
      <selection pane="topRight" activeCell="D1" sqref="D1"/>
      <selection pane="bottomLeft" activeCell="A10" sqref="A10"/>
      <selection pane="bottomRight" activeCell="H40" sqref="H40"/>
    </sheetView>
  </sheetViews>
  <sheetFormatPr baseColWidth="10" defaultColWidth="8.6640625" defaultRowHeight="13.2" x14ac:dyDescent="0.25"/>
  <cols>
    <col min="1" max="1" width="9.33203125" style="4" customWidth="1"/>
    <col min="2" max="2" width="22.5546875" style="4" bestFit="1" customWidth="1"/>
    <col min="3" max="3" width="22.5546875" style="16" customWidth="1"/>
    <col min="4" max="4" width="19.33203125" style="16" customWidth="1"/>
    <col min="5" max="5" width="21" style="16" customWidth="1"/>
    <col min="6" max="6" width="20.44140625" style="16" customWidth="1"/>
    <col min="7" max="7" width="18.44140625" style="16" customWidth="1"/>
    <col min="8" max="8" width="20" style="16" customWidth="1"/>
    <col min="9" max="9" width="24.88671875" style="16" customWidth="1"/>
    <col min="10" max="10" width="18.5546875" style="11" customWidth="1"/>
    <col min="11" max="11" width="23.6640625" style="4" customWidth="1"/>
    <col min="12" max="12" width="17.33203125" style="4" customWidth="1"/>
    <col min="13" max="16384" width="8.6640625" style="4"/>
  </cols>
  <sheetData>
    <row r="1" spans="1:11" x14ac:dyDescent="0.25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5">
      <c r="A2" s="29" t="s">
        <v>66</v>
      </c>
      <c r="B2" s="29"/>
      <c r="C2" s="29"/>
      <c r="D2" s="29"/>
      <c r="E2" s="29"/>
      <c r="F2" s="29"/>
      <c r="H2" s="29"/>
      <c r="I2" s="29"/>
      <c r="J2" s="29"/>
      <c r="K2" s="29"/>
    </row>
    <row r="3" spans="1:11" ht="13.8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21" x14ac:dyDescent="0.4">
      <c r="A4" s="123" t="s">
        <v>60</v>
      </c>
      <c r="B4" s="123"/>
      <c r="C4" s="123"/>
      <c r="D4" s="123"/>
      <c r="E4" s="123"/>
      <c r="F4" s="123"/>
      <c r="G4" s="123"/>
      <c r="H4" s="123"/>
      <c r="I4" s="123"/>
      <c r="J4" s="13"/>
      <c r="K4" s="13"/>
    </row>
    <row r="5" spans="1:11" ht="22.95" customHeight="1" x14ac:dyDescent="0.4">
      <c r="A5" s="123" t="s">
        <v>1098</v>
      </c>
      <c r="B5" s="123"/>
      <c r="C5" s="123"/>
      <c r="D5" s="123"/>
      <c r="E5" s="123"/>
      <c r="F5" s="123"/>
      <c r="G5" s="123"/>
      <c r="H5" s="123"/>
      <c r="I5" s="123"/>
      <c r="J5" s="10"/>
    </row>
    <row r="6" spans="1:11" ht="15" customHeight="1" x14ac:dyDescent="0.25">
      <c r="B6" s="6"/>
      <c r="C6" s="28"/>
      <c r="D6" s="28"/>
      <c r="E6" s="28"/>
      <c r="F6" s="28"/>
      <c r="G6" s="28"/>
      <c r="H6" s="28"/>
      <c r="I6" s="28"/>
      <c r="J6" s="10"/>
    </row>
    <row r="7" spans="1:11" ht="15.75" customHeight="1" x14ac:dyDescent="0.25">
      <c r="A7" s="91"/>
      <c r="B7" s="91"/>
      <c r="C7" s="121" t="s">
        <v>1085</v>
      </c>
      <c r="D7" s="121"/>
      <c r="E7" s="121"/>
      <c r="F7" s="121"/>
      <c r="G7" s="121"/>
      <c r="H7" s="121"/>
      <c r="I7" s="121"/>
      <c r="J7" s="117" t="s">
        <v>2</v>
      </c>
      <c r="K7" s="115" t="s">
        <v>92</v>
      </c>
    </row>
    <row r="8" spans="1:11" s="15" customFormat="1" ht="41.25" customHeight="1" x14ac:dyDescent="0.25">
      <c r="A8" s="124" t="s">
        <v>115</v>
      </c>
      <c r="B8" s="124" t="s">
        <v>1</v>
      </c>
      <c r="C8" s="119" t="s">
        <v>1086</v>
      </c>
      <c r="D8" s="119"/>
      <c r="E8" s="119"/>
      <c r="F8" s="120" t="s">
        <v>1088</v>
      </c>
      <c r="G8" s="120"/>
      <c r="H8" s="120"/>
      <c r="I8" s="122" t="s">
        <v>1069</v>
      </c>
      <c r="J8" s="118"/>
      <c r="K8" s="115"/>
    </row>
    <row r="9" spans="1:11" ht="41.25" customHeight="1" x14ac:dyDescent="0.25">
      <c r="A9" s="124"/>
      <c r="B9" s="124"/>
      <c r="C9" s="94" t="s">
        <v>1067</v>
      </c>
      <c r="D9" s="94" t="s">
        <v>1068</v>
      </c>
      <c r="E9" s="94" t="s">
        <v>1071</v>
      </c>
      <c r="F9" s="95" t="s">
        <v>114</v>
      </c>
      <c r="G9" s="95" t="s">
        <v>1087</v>
      </c>
      <c r="H9" s="95" t="s">
        <v>1089</v>
      </c>
      <c r="I9" s="122"/>
      <c r="J9" s="118"/>
      <c r="K9" s="116"/>
    </row>
    <row r="10" spans="1:11" ht="21" customHeight="1" x14ac:dyDescent="0.25">
      <c r="A10" s="91"/>
      <c r="B10" s="91"/>
      <c r="C10" s="89"/>
      <c r="D10" s="89"/>
      <c r="E10" s="89" t="s">
        <v>1072</v>
      </c>
      <c r="F10" s="89" t="s">
        <v>1073</v>
      </c>
      <c r="G10" s="89" t="s">
        <v>63</v>
      </c>
      <c r="H10" s="89" t="s">
        <v>1074</v>
      </c>
      <c r="I10" s="89" t="s">
        <v>1075</v>
      </c>
      <c r="J10" s="89" t="s">
        <v>1076</v>
      </c>
      <c r="K10" s="89" t="s">
        <v>1077</v>
      </c>
    </row>
    <row r="11" spans="1:11" s="5" customFormat="1" x14ac:dyDescent="0.25">
      <c r="A11" s="96">
        <v>91</v>
      </c>
      <c r="B11" s="60" t="s">
        <v>20</v>
      </c>
      <c r="C11" s="82">
        <v>3553621618</v>
      </c>
      <c r="D11" s="82">
        <v>536326343</v>
      </c>
      <c r="E11" s="82">
        <f>SUM(C11:D11)</f>
        <v>4089947961</v>
      </c>
      <c r="F11" s="82">
        <v>407543268</v>
      </c>
      <c r="G11" s="82">
        <v>190134174</v>
      </c>
      <c r="H11" s="82">
        <f>VLOOKUP($B11,[2]Calcgironóminafebrero!$B$9:$AA$104,18,FALSE)</f>
        <v>536326343</v>
      </c>
      <c r="I11" s="82">
        <f>+H11+E11</f>
        <v>4626274304</v>
      </c>
      <c r="J11" s="82">
        <v>0</v>
      </c>
      <c r="K11" s="82"/>
    </row>
    <row r="12" spans="1:11" s="5" customFormat="1" x14ac:dyDescent="0.25">
      <c r="A12" s="96">
        <v>5</v>
      </c>
      <c r="B12" s="60" t="s">
        <v>4</v>
      </c>
      <c r="C12" s="82">
        <v>78817507735</v>
      </c>
      <c r="D12" s="82">
        <v>927215876</v>
      </c>
      <c r="E12" s="82">
        <f t="shared" ref="E12:E42" si="0">SUM(C12:D12)</f>
        <v>79744723611</v>
      </c>
      <c r="F12" s="82">
        <v>11584653382</v>
      </c>
      <c r="G12" s="82">
        <v>5360367138</v>
      </c>
      <c r="H12" s="82">
        <f t="shared" ref="H12:H42" si="1">SUM(F12:G12)</f>
        <v>16945020520</v>
      </c>
      <c r="I12" s="82">
        <f t="shared" ref="I12:I42" si="2">+H12+E12</f>
        <v>96689744131</v>
      </c>
      <c r="J12" s="82">
        <v>2740967080</v>
      </c>
      <c r="K12" s="82"/>
    </row>
    <row r="13" spans="1:11" s="5" customFormat="1" x14ac:dyDescent="0.25">
      <c r="A13" s="96">
        <v>81</v>
      </c>
      <c r="B13" s="60" t="s">
        <v>17</v>
      </c>
      <c r="C13" s="82">
        <v>12998279800</v>
      </c>
      <c r="D13" s="82">
        <v>192893396</v>
      </c>
      <c r="E13" s="82">
        <f t="shared" si="0"/>
        <v>13191173196</v>
      </c>
      <c r="F13" s="82">
        <v>1737012042</v>
      </c>
      <c r="G13" s="82">
        <v>805952310</v>
      </c>
      <c r="H13" s="82">
        <f t="shared" si="1"/>
        <v>2542964352</v>
      </c>
      <c r="I13" s="82">
        <f t="shared" si="2"/>
        <v>15734137548</v>
      </c>
      <c r="J13" s="82">
        <v>33390782</v>
      </c>
      <c r="K13" s="82"/>
    </row>
    <row r="14" spans="1:11" s="5" customFormat="1" x14ac:dyDescent="0.25">
      <c r="A14" s="96">
        <v>8</v>
      </c>
      <c r="B14" s="60" t="s">
        <v>81</v>
      </c>
      <c r="C14" s="82">
        <v>21056235902</v>
      </c>
      <c r="D14" s="82">
        <v>229581527</v>
      </c>
      <c r="E14" s="82">
        <f t="shared" si="0"/>
        <v>21285817429</v>
      </c>
      <c r="F14" s="82">
        <v>2952408086</v>
      </c>
      <c r="G14" s="82">
        <v>1368580832</v>
      </c>
      <c r="H14" s="82">
        <f t="shared" si="1"/>
        <v>4320988918</v>
      </c>
      <c r="I14" s="82">
        <f t="shared" si="2"/>
        <v>25606806347</v>
      </c>
      <c r="J14" s="82">
        <v>1159772722</v>
      </c>
      <c r="K14" s="82"/>
    </row>
    <row r="15" spans="1:11" s="5" customFormat="1" x14ac:dyDescent="0.25">
      <c r="A15" s="96">
        <v>13</v>
      </c>
      <c r="B15" s="60" t="s">
        <v>79</v>
      </c>
      <c r="C15" s="82">
        <v>45815516286</v>
      </c>
      <c r="D15" s="82">
        <v>1555984347</v>
      </c>
      <c r="E15" s="82">
        <f t="shared" si="0"/>
        <v>47371500633</v>
      </c>
      <c r="F15" s="82">
        <v>6319663691</v>
      </c>
      <c r="G15" s="82">
        <v>2937782400</v>
      </c>
      <c r="H15" s="82">
        <f t="shared" si="1"/>
        <v>9257446091</v>
      </c>
      <c r="I15" s="82">
        <f t="shared" si="2"/>
        <v>56628946724</v>
      </c>
      <c r="J15" s="82">
        <v>960786237</v>
      </c>
      <c r="K15" s="82"/>
    </row>
    <row r="16" spans="1:11" s="5" customFormat="1" x14ac:dyDescent="0.25">
      <c r="A16" s="96">
        <v>15</v>
      </c>
      <c r="B16" s="60" t="s">
        <v>83</v>
      </c>
      <c r="C16" s="82">
        <v>40118309906</v>
      </c>
      <c r="D16" s="82">
        <v>343526704</v>
      </c>
      <c r="E16" s="82">
        <f t="shared" si="0"/>
        <v>40461836610</v>
      </c>
      <c r="F16" s="82">
        <v>5326815128</v>
      </c>
      <c r="G16" s="82">
        <v>2469414234</v>
      </c>
      <c r="H16" s="82">
        <f t="shared" si="1"/>
        <v>7796229362</v>
      </c>
      <c r="I16" s="82">
        <f t="shared" si="2"/>
        <v>48258065972</v>
      </c>
      <c r="J16" s="82">
        <v>1772057721</v>
      </c>
      <c r="K16" s="82"/>
    </row>
    <row r="17" spans="1:12" s="5" customFormat="1" x14ac:dyDescent="0.25">
      <c r="A17" s="96">
        <v>17</v>
      </c>
      <c r="B17" s="60" t="s">
        <v>5</v>
      </c>
      <c r="C17" s="82">
        <v>21424554620</v>
      </c>
      <c r="D17" s="82">
        <v>1639603760</v>
      </c>
      <c r="E17" s="82">
        <f t="shared" si="0"/>
        <v>23064158380</v>
      </c>
      <c r="F17" s="82">
        <v>3093651571</v>
      </c>
      <c r="G17" s="82">
        <v>1434241982</v>
      </c>
      <c r="H17" s="82">
        <f t="shared" si="1"/>
        <v>4527893553</v>
      </c>
      <c r="I17" s="82">
        <f t="shared" si="2"/>
        <v>27592051933</v>
      </c>
      <c r="J17" s="82">
        <v>0</v>
      </c>
      <c r="K17" s="82"/>
      <c r="L17" s="85"/>
    </row>
    <row r="18" spans="1:12" s="5" customFormat="1" x14ac:dyDescent="0.25">
      <c r="A18" s="96">
        <v>18</v>
      </c>
      <c r="B18" s="60" t="s">
        <v>85</v>
      </c>
      <c r="C18" s="82">
        <v>14279590370</v>
      </c>
      <c r="D18" s="82">
        <v>286132689</v>
      </c>
      <c r="E18" s="82">
        <f t="shared" si="0"/>
        <v>14565723059</v>
      </c>
      <c r="F18" s="82">
        <v>1189473843</v>
      </c>
      <c r="G18" s="82">
        <v>577611812</v>
      </c>
      <c r="H18" s="82">
        <f t="shared" si="1"/>
        <v>1767085655</v>
      </c>
      <c r="I18" s="82">
        <f t="shared" si="2"/>
        <v>16332808714</v>
      </c>
      <c r="J18" s="82">
        <v>0</v>
      </c>
      <c r="K18" s="82"/>
    </row>
    <row r="19" spans="1:12" s="5" customFormat="1" x14ac:dyDescent="0.25">
      <c r="A19" s="96">
        <v>85</v>
      </c>
      <c r="B19" s="60" t="s">
        <v>18</v>
      </c>
      <c r="C19" s="82">
        <v>10874102691</v>
      </c>
      <c r="D19" s="82">
        <v>330182288</v>
      </c>
      <c r="E19" s="82">
        <f t="shared" si="0"/>
        <v>11204284979</v>
      </c>
      <c r="F19" s="82">
        <v>1519944751</v>
      </c>
      <c r="G19" s="82">
        <v>704823640</v>
      </c>
      <c r="H19" s="82">
        <f t="shared" si="1"/>
        <v>2224768391</v>
      </c>
      <c r="I19" s="82">
        <f t="shared" si="2"/>
        <v>13429053370</v>
      </c>
      <c r="J19" s="82">
        <v>60266528</v>
      </c>
      <c r="K19" s="82"/>
      <c r="L19" s="85"/>
    </row>
    <row r="20" spans="1:12" s="5" customFormat="1" x14ac:dyDescent="0.25">
      <c r="A20" s="96">
        <v>19</v>
      </c>
      <c r="B20" s="60" t="s">
        <v>6</v>
      </c>
      <c r="C20" s="82">
        <v>54056601567</v>
      </c>
      <c r="D20" s="82">
        <v>30770187159</v>
      </c>
      <c r="E20" s="82">
        <f t="shared" si="0"/>
        <v>84826788726</v>
      </c>
      <c r="F20" s="82">
        <v>6230420977</v>
      </c>
      <c r="G20" s="82">
        <v>2884971930</v>
      </c>
      <c r="H20" s="82">
        <f t="shared" si="1"/>
        <v>9115392907</v>
      </c>
      <c r="I20" s="82">
        <f t="shared" si="2"/>
        <v>93942181633</v>
      </c>
      <c r="J20" s="82">
        <v>841007641</v>
      </c>
      <c r="K20" s="82"/>
      <c r="L20" s="85"/>
    </row>
    <row r="21" spans="1:12" s="5" customFormat="1" x14ac:dyDescent="0.25">
      <c r="A21" s="96">
        <v>20</v>
      </c>
      <c r="B21" s="60" t="s">
        <v>7</v>
      </c>
      <c r="C21" s="82">
        <v>27757097176</v>
      </c>
      <c r="D21" s="82">
        <v>3901380368</v>
      </c>
      <c r="E21" s="82">
        <f t="shared" si="0"/>
        <v>31658477544</v>
      </c>
      <c r="F21" s="82">
        <v>3828069878</v>
      </c>
      <c r="G21" s="82">
        <v>1774189300</v>
      </c>
      <c r="H21" s="82">
        <f t="shared" si="1"/>
        <v>5602259178</v>
      </c>
      <c r="I21" s="82">
        <f t="shared" si="2"/>
        <v>37260736722</v>
      </c>
      <c r="J21" s="82">
        <v>214478541</v>
      </c>
      <c r="K21" s="82"/>
    </row>
    <row r="22" spans="1:12" s="5" customFormat="1" x14ac:dyDescent="0.25">
      <c r="A22" s="96">
        <v>27</v>
      </c>
      <c r="B22" s="60" t="s">
        <v>86</v>
      </c>
      <c r="C22" s="82">
        <v>18104148962</v>
      </c>
      <c r="D22" s="82">
        <v>289412270</v>
      </c>
      <c r="E22" s="82">
        <f t="shared" si="0"/>
        <v>18393561232</v>
      </c>
      <c r="F22" s="82">
        <v>2389162627</v>
      </c>
      <c r="G22" s="82">
        <v>1154707264</v>
      </c>
      <c r="H22" s="82">
        <f t="shared" si="1"/>
        <v>3543869891</v>
      </c>
      <c r="I22" s="82">
        <f t="shared" si="2"/>
        <v>21937431123</v>
      </c>
      <c r="J22" s="82">
        <v>569461821</v>
      </c>
      <c r="K22" s="82"/>
    </row>
    <row r="23" spans="1:12" s="5" customFormat="1" x14ac:dyDescent="0.25">
      <c r="A23" s="96">
        <v>23</v>
      </c>
      <c r="B23" s="62" t="s">
        <v>82</v>
      </c>
      <c r="C23" s="82">
        <v>50280812754</v>
      </c>
      <c r="D23" s="82">
        <v>1217584037</v>
      </c>
      <c r="E23" s="82">
        <f t="shared" si="0"/>
        <v>51498396791</v>
      </c>
      <c r="F23" s="82">
        <v>6871348614</v>
      </c>
      <c r="G23" s="82">
        <v>3188639418</v>
      </c>
      <c r="H23" s="82">
        <f t="shared" si="1"/>
        <v>10059988032</v>
      </c>
      <c r="I23" s="82">
        <f t="shared" si="2"/>
        <v>61558384823</v>
      </c>
      <c r="J23" s="82">
        <v>450793783</v>
      </c>
      <c r="K23" s="82"/>
    </row>
    <row r="24" spans="1:12" s="5" customFormat="1" x14ac:dyDescent="0.25">
      <c r="A24" s="96">
        <v>25</v>
      </c>
      <c r="B24" s="60" t="s">
        <v>8</v>
      </c>
      <c r="C24" s="82">
        <v>48979222045</v>
      </c>
      <c r="D24" s="82">
        <v>776963480</v>
      </c>
      <c r="E24" s="82">
        <f t="shared" si="0"/>
        <v>49756185525</v>
      </c>
      <c r="F24" s="82">
        <v>6551737236</v>
      </c>
      <c r="G24" s="82">
        <v>3212384796</v>
      </c>
      <c r="H24" s="82">
        <f t="shared" si="1"/>
        <v>9764122032</v>
      </c>
      <c r="I24" s="82">
        <f t="shared" si="2"/>
        <v>59520307557</v>
      </c>
      <c r="J24" s="82">
        <v>3357646875</v>
      </c>
      <c r="K24" s="82"/>
    </row>
    <row r="25" spans="1:12" s="5" customFormat="1" x14ac:dyDescent="0.25">
      <c r="A25" s="96">
        <v>94</v>
      </c>
      <c r="B25" s="60" t="s">
        <v>89</v>
      </c>
      <c r="C25" s="82">
        <v>2193272437</v>
      </c>
      <c r="D25" s="82">
        <v>6782381548</v>
      </c>
      <c r="E25" s="82">
        <f t="shared" si="0"/>
        <v>8975653985</v>
      </c>
      <c r="F25" s="82">
        <v>204867269</v>
      </c>
      <c r="G25" s="82">
        <v>94679236</v>
      </c>
      <c r="H25" s="82">
        <f t="shared" si="1"/>
        <v>299546505</v>
      </c>
      <c r="I25" s="82">
        <f t="shared" si="2"/>
        <v>9275200490</v>
      </c>
      <c r="J25" s="82">
        <v>9562223</v>
      </c>
      <c r="K25" s="82"/>
    </row>
    <row r="26" spans="1:12" s="5" customFormat="1" x14ac:dyDescent="0.25">
      <c r="A26" s="96">
        <v>95</v>
      </c>
      <c r="B26" s="60" t="s">
        <v>21</v>
      </c>
      <c r="C26" s="82">
        <v>4317758378</v>
      </c>
      <c r="D26" s="82">
        <v>3163685133</v>
      </c>
      <c r="E26" s="82">
        <f t="shared" si="0"/>
        <v>7481443511</v>
      </c>
      <c r="F26" s="82">
        <v>505548033</v>
      </c>
      <c r="G26" s="82">
        <v>233439764</v>
      </c>
      <c r="H26" s="82">
        <f t="shared" si="1"/>
        <v>738987797</v>
      </c>
      <c r="I26" s="82">
        <f t="shared" si="2"/>
        <v>8220431308</v>
      </c>
      <c r="J26" s="82">
        <v>0</v>
      </c>
      <c r="K26" s="82"/>
    </row>
    <row r="27" spans="1:12" s="5" customFormat="1" x14ac:dyDescent="0.25">
      <c r="A27" s="96">
        <v>41</v>
      </c>
      <c r="B27" s="60" t="s">
        <v>9</v>
      </c>
      <c r="C27" s="82">
        <v>29353064879</v>
      </c>
      <c r="D27" s="82">
        <v>263329516</v>
      </c>
      <c r="E27" s="82">
        <f t="shared" si="0"/>
        <v>29616394395</v>
      </c>
      <c r="F27" s="82">
        <v>3971616097</v>
      </c>
      <c r="G27" s="82">
        <v>1843379304</v>
      </c>
      <c r="H27" s="82">
        <f t="shared" si="1"/>
        <v>5814995401</v>
      </c>
      <c r="I27" s="82">
        <f t="shared" si="2"/>
        <v>35431389796</v>
      </c>
      <c r="J27" s="82">
        <v>502474844</v>
      </c>
      <c r="K27" s="82"/>
    </row>
    <row r="28" spans="1:12" s="5" customFormat="1" x14ac:dyDescent="0.25">
      <c r="A28" s="96">
        <v>44</v>
      </c>
      <c r="B28" s="63" t="s">
        <v>77</v>
      </c>
      <c r="C28" s="82">
        <v>15437230488</v>
      </c>
      <c r="D28" s="82">
        <v>4412200518</v>
      </c>
      <c r="E28" s="82">
        <f t="shared" si="0"/>
        <v>19849431006</v>
      </c>
      <c r="F28" s="82">
        <v>1956733195</v>
      </c>
      <c r="G28" s="82">
        <v>951625998</v>
      </c>
      <c r="H28" s="82">
        <f t="shared" si="1"/>
        <v>2908359193</v>
      </c>
      <c r="I28" s="82">
        <f t="shared" si="2"/>
        <v>22757790199</v>
      </c>
      <c r="J28" s="82">
        <v>127687082</v>
      </c>
      <c r="K28" s="82"/>
    </row>
    <row r="29" spans="1:12" s="5" customFormat="1" x14ac:dyDescent="0.25">
      <c r="A29" s="96">
        <v>47</v>
      </c>
      <c r="B29" s="60" t="s">
        <v>10</v>
      </c>
      <c r="C29" s="82">
        <v>36360812706</v>
      </c>
      <c r="D29" s="82">
        <v>4261743612</v>
      </c>
      <c r="E29" s="82">
        <f t="shared" si="0"/>
        <v>40622556318</v>
      </c>
      <c r="F29" s="82">
        <v>4844302670</v>
      </c>
      <c r="G29" s="82">
        <v>2342780042</v>
      </c>
      <c r="H29" s="82">
        <f t="shared" si="1"/>
        <v>7187082712</v>
      </c>
      <c r="I29" s="82">
        <f t="shared" si="2"/>
        <v>47809639030</v>
      </c>
      <c r="J29" s="82">
        <v>570266071</v>
      </c>
      <c r="K29" s="82"/>
    </row>
    <row r="30" spans="1:12" s="5" customFormat="1" x14ac:dyDescent="0.25">
      <c r="A30" s="96">
        <v>50</v>
      </c>
      <c r="B30" s="60" t="s">
        <v>11</v>
      </c>
      <c r="C30" s="82">
        <v>17165307074</v>
      </c>
      <c r="D30" s="82">
        <v>4532546351</v>
      </c>
      <c r="E30" s="82">
        <f t="shared" si="0"/>
        <v>21697853425</v>
      </c>
      <c r="F30" s="82">
        <v>2498165130</v>
      </c>
      <c r="G30" s="82">
        <v>1110441212</v>
      </c>
      <c r="H30" s="82">
        <f t="shared" si="1"/>
        <v>3608606342</v>
      </c>
      <c r="I30" s="82">
        <f t="shared" si="2"/>
        <v>25306459767</v>
      </c>
      <c r="J30" s="82">
        <v>249876545</v>
      </c>
      <c r="K30" s="82"/>
    </row>
    <row r="31" spans="1:12" s="5" customFormat="1" x14ac:dyDescent="0.25">
      <c r="A31" s="96">
        <v>52</v>
      </c>
      <c r="B31" s="63" t="s">
        <v>12</v>
      </c>
      <c r="C31" s="82">
        <v>43067130846</v>
      </c>
      <c r="D31" s="82">
        <v>1764277437</v>
      </c>
      <c r="E31" s="82">
        <f t="shared" si="0"/>
        <v>44831408283</v>
      </c>
      <c r="F31" s="82">
        <v>5359313715</v>
      </c>
      <c r="G31" s="82">
        <v>2596647634</v>
      </c>
      <c r="H31" s="82">
        <f t="shared" si="1"/>
        <v>7955961349</v>
      </c>
      <c r="I31" s="82">
        <f t="shared" si="2"/>
        <v>52787369632</v>
      </c>
      <c r="J31" s="82">
        <v>920256286</v>
      </c>
      <c r="K31" s="82"/>
    </row>
    <row r="32" spans="1:12" s="5" customFormat="1" x14ac:dyDescent="0.25">
      <c r="A32" s="96">
        <v>54</v>
      </c>
      <c r="B32" s="63" t="s">
        <v>112</v>
      </c>
      <c r="C32" s="82">
        <v>31690550946</v>
      </c>
      <c r="D32" s="82">
        <v>290342642</v>
      </c>
      <c r="E32" s="82">
        <f t="shared" si="0"/>
        <v>31980893588</v>
      </c>
      <c r="F32" s="82">
        <v>4272458203</v>
      </c>
      <c r="G32" s="82">
        <v>1979129594</v>
      </c>
      <c r="H32" s="82">
        <f t="shared" si="1"/>
        <v>6251587797</v>
      </c>
      <c r="I32" s="82">
        <f t="shared" si="2"/>
        <v>38232481385</v>
      </c>
      <c r="J32" s="82">
        <v>1024164721</v>
      </c>
      <c r="K32" s="82"/>
    </row>
    <row r="33" spans="1:11" s="5" customFormat="1" x14ac:dyDescent="0.25">
      <c r="A33" s="96">
        <v>86</v>
      </c>
      <c r="B33" s="60" t="s">
        <v>19</v>
      </c>
      <c r="C33" s="82">
        <v>17665805752</v>
      </c>
      <c r="D33" s="82">
        <v>852290771</v>
      </c>
      <c r="E33" s="82">
        <f t="shared" si="0"/>
        <v>18518096523</v>
      </c>
      <c r="F33" s="82">
        <v>1954593285</v>
      </c>
      <c r="G33" s="82">
        <v>946740816</v>
      </c>
      <c r="H33" s="82">
        <f t="shared" si="1"/>
        <v>2901334101</v>
      </c>
      <c r="I33" s="82">
        <f t="shared" si="2"/>
        <v>21419430624</v>
      </c>
      <c r="J33" s="82">
        <v>88306912</v>
      </c>
      <c r="K33" s="82"/>
    </row>
    <row r="34" spans="1:11" s="5" customFormat="1" x14ac:dyDescent="0.25">
      <c r="A34" s="96">
        <v>63</v>
      </c>
      <c r="B34" s="60" t="s">
        <v>87</v>
      </c>
      <c r="C34" s="82">
        <v>10360226454</v>
      </c>
      <c r="D34" s="82">
        <v>392756016</v>
      </c>
      <c r="E34" s="82">
        <f t="shared" si="0"/>
        <v>10752982470</v>
      </c>
      <c r="F34" s="82">
        <v>1392727527</v>
      </c>
      <c r="G34" s="82">
        <v>646468510</v>
      </c>
      <c r="H34" s="82">
        <f t="shared" si="1"/>
        <v>2039196037</v>
      </c>
      <c r="I34" s="82">
        <f t="shared" si="2"/>
        <v>12792178507</v>
      </c>
      <c r="J34" s="82">
        <v>0</v>
      </c>
      <c r="K34" s="82"/>
    </row>
    <row r="35" spans="1:11" s="5" customFormat="1" x14ac:dyDescent="0.25">
      <c r="A35" s="96">
        <v>66</v>
      </c>
      <c r="B35" s="60" t="s">
        <v>13</v>
      </c>
      <c r="C35" s="82">
        <v>11131481776</v>
      </c>
      <c r="D35" s="82">
        <v>173818351</v>
      </c>
      <c r="E35" s="82">
        <f t="shared" si="0"/>
        <v>11305300127</v>
      </c>
      <c r="F35" s="82">
        <v>1306074587</v>
      </c>
      <c r="G35" s="82">
        <v>632876076</v>
      </c>
      <c r="H35" s="82">
        <f t="shared" si="1"/>
        <v>1938950663</v>
      </c>
      <c r="I35" s="82">
        <f t="shared" si="2"/>
        <v>13244250790</v>
      </c>
      <c r="J35" s="82">
        <v>519762312</v>
      </c>
      <c r="K35" s="82"/>
    </row>
    <row r="36" spans="1:11" s="5" customFormat="1" x14ac:dyDescent="0.25">
      <c r="A36" s="96">
        <v>88</v>
      </c>
      <c r="B36" s="60" t="s">
        <v>80</v>
      </c>
      <c r="C36" s="82">
        <v>1960638724</v>
      </c>
      <c r="D36" s="82">
        <v>38969559</v>
      </c>
      <c r="E36" s="82">
        <f t="shared" si="0"/>
        <v>1999608283</v>
      </c>
      <c r="F36" s="82">
        <v>208785744</v>
      </c>
      <c r="G36" s="82">
        <v>100724646</v>
      </c>
      <c r="H36" s="82">
        <f t="shared" si="1"/>
        <v>309510390</v>
      </c>
      <c r="I36" s="82">
        <f t="shared" si="2"/>
        <v>2309118673</v>
      </c>
      <c r="J36" s="82">
        <v>80092715</v>
      </c>
      <c r="K36" s="82"/>
    </row>
    <row r="37" spans="1:11" s="5" customFormat="1" x14ac:dyDescent="0.25">
      <c r="A37" s="96">
        <v>68</v>
      </c>
      <c r="B37" s="60" t="s">
        <v>14</v>
      </c>
      <c r="C37" s="82">
        <v>39908482576</v>
      </c>
      <c r="D37" s="82">
        <v>333307878</v>
      </c>
      <c r="E37" s="82">
        <f t="shared" si="0"/>
        <v>40241790454</v>
      </c>
      <c r="F37" s="82">
        <v>5159822867</v>
      </c>
      <c r="G37" s="82">
        <v>2387884040</v>
      </c>
      <c r="H37" s="82">
        <f t="shared" si="1"/>
        <v>7547706907</v>
      </c>
      <c r="I37" s="82">
        <f t="shared" si="2"/>
        <v>47789497361</v>
      </c>
      <c r="J37" s="82">
        <v>1436606084</v>
      </c>
      <c r="K37" s="82"/>
    </row>
    <row r="38" spans="1:11" s="5" customFormat="1" x14ac:dyDescent="0.25">
      <c r="A38" s="96">
        <v>70</v>
      </c>
      <c r="B38" s="60" t="s">
        <v>15</v>
      </c>
      <c r="C38" s="82">
        <v>32405294068</v>
      </c>
      <c r="D38" s="82">
        <v>266662621</v>
      </c>
      <c r="E38" s="82">
        <f t="shared" si="0"/>
        <v>32671956689</v>
      </c>
      <c r="F38" s="82">
        <v>4258132141</v>
      </c>
      <c r="G38" s="82">
        <v>2062618924</v>
      </c>
      <c r="H38" s="82">
        <f t="shared" si="1"/>
        <v>6320751065</v>
      </c>
      <c r="I38" s="82">
        <f t="shared" si="2"/>
        <v>38992707754</v>
      </c>
      <c r="J38" s="82">
        <v>0</v>
      </c>
      <c r="K38" s="82"/>
    </row>
    <row r="39" spans="1:11" s="5" customFormat="1" x14ac:dyDescent="0.25">
      <c r="A39" s="96">
        <v>73</v>
      </c>
      <c r="B39" s="60" t="s">
        <v>16</v>
      </c>
      <c r="C39" s="82">
        <v>36473119101</v>
      </c>
      <c r="D39" s="82">
        <v>306649923</v>
      </c>
      <c r="E39" s="82">
        <f t="shared" si="0"/>
        <v>36779769024</v>
      </c>
      <c r="F39" s="82">
        <v>4917722133</v>
      </c>
      <c r="G39" s="82">
        <v>2284535168</v>
      </c>
      <c r="H39" s="82">
        <f t="shared" si="1"/>
        <v>7202257301</v>
      </c>
      <c r="I39" s="82">
        <f t="shared" si="2"/>
        <v>43982026325</v>
      </c>
      <c r="J39" s="82">
        <v>2840599260</v>
      </c>
      <c r="K39" s="82"/>
    </row>
    <row r="40" spans="1:11" s="5" customFormat="1" x14ac:dyDescent="0.25">
      <c r="A40" s="96">
        <v>76</v>
      </c>
      <c r="B40" s="63" t="s">
        <v>113</v>
      </c>
      <c r="C40" s="82">
        <v>31375876315</v>
      </c>
      <c r="D40" s="82">
        <v>260700730</v>
      </c>
      <c r="E40" s="82">
        <f t="shared" si="0"/>
        <v>31636577045</v>
      </c>
      <c r="F40" s="82">
        <v>3779918117</v>
      </c>
      <c r="G40" s="82">
        <v>1835055472</v>
      </c>
      <c r="H40" s="82">
        <f t="shared" si="1"/>
        <v>5614973589</v>
      </c>
      <c r="I40" s="82">
        <f t="shared" si="2"/>
        <v>37251550634</v>
      </c>
      <c r="J40" s="82">
        <v>3579613547</v>
      </c>
      <c r="K40" s="82"/>
    </row>
    <row r="41" spans="1:11" s="5" customFormat="1" x14ac:dyDescent="0.25">
      <c r="A41" s="96">
        <v>97</v>
      </c>
      <c r="B41" s="60" t="s">
        <v>90</v>
      </c>
      <c r="C41" s="82">
        <v>1987618320</v>
      </c>
      <c r="D41" s="82">
        <v>1202630044</v>
      </c>
      <c r="E41" s="82">
        <f t="shared" si="0"/>
        <v>3190248364</v>
      </c>
      <c r="F41" s="82">
        <v>178174425</v>
      </c>
      <c r="G41" s="82">
        <v>85998054</v>
      </c>
      <c r="H41" s="82">
        <f t="shared" si="1"/>
        <v>264172479</v>
      </c>
      <c r="I41" s="82">
        <f t="shared" si="2"/>
        <v>3454420843</v>
      </c>
      <c r="J41" s="82">
        <v>6342272</v>
      </c>
      <c r="K41" s="82"/>
    </row>
    <row r="42" spans="1:11" s="5" customFormat="1" x14ac:dyDescent="0.25">
      <c r="A42" s="96">
        <v>99</v>
      </c>
      <c r="B42" s="60" t="s">
        <v>22</v>
      </c>
      <c r="C42" s="82">
        <v>2639531726</v>
      </c>
      <c r="D42" s="82">
        <v>476252062</v>
      </c>
      <c r="E42" s="82">
        <f t="shared" si="0"/>
        <v>3115783788</v>
      </c>
      <c r="F42" s="82">
        <v>319626689</v>
      </c>
      <c r="G42" s="82">
        <v>146818118</v>
      </c>
      <c r="H42" s="82">
        <f t="shared" si="1"/>
        <v>466444807</v>
      </c>
      <c r="I42" s="82">
        <f t="shared" si="2"/>
        <v>3582228595</v>
      </c>
      <c r="J42" s="82">
        <v>25278461</v>
      </c>
      <c r="K42" s="82"/>
    </row>
    <row r="43" spans="1:11" ht="13.8" thickBot="1" x14ac:dyDescent="0.3">
      <c r="A43" s="11"/>
      <c r="B43" s="11"/>
      <c r="K43" s="11"/>
    </row>
    <row r="44" spans="1:11" s="15" customFormat="1" ht="27.75" customHeight="1" thickBot="1" x14ac:dyDescent="0.3">
      <c r="B44" s="64" t="s">
        <v>23</v>
      </c>
      <c r="C44" s="65">
        <f>SUM(C11:C42)</f>
        <v>813608803998</v>
      </c>
      <c r="D44" s="65">
        <f>SUM(D11:D42)</f>
        <v>72771518956</v>
      </c>
      <c r="E44" s="65">
        <f t="shared" ref="E44:J44" si="3">SUM(E11:E42)</f>
        <v>886380322954</v>
      </c>
      <c r="F44" s="65">
        <f t="shared" si="3"/>
        <v>107090486921</v>
      </c>
      <c r="G44" s="65">
        <f t="shared" si="3"/>
        <v>50345643838</v>
      </c>
      <c r="H44" s="65">
        <f t="shared" si="3"/>
        <v>157374779660</v>
      </c>
      <c r="I44" s="65">
        <f t="shared" si="3"/>
        <v>1043755102614</v>
      </c>
      <c r="J44" s="65">
        <f t="shared" si="3"/>
        <v>24141519066</v>
      </c>
      <c r="K44" s="90">
        <f>SUM(K11:K42)</f>
        <v>0</v>
      </c>
    </row>
    <row r="45" spans="1:11" x14ac:dyDescent="0.25">
      <c r="B45" s="11"/>
    </row>
    <row r="46" spans="1:11" x14ac:dyDescent="0.25">
      <c r="A46" s="17"/>
      <c r="B46" s="3"/>
      <c r="K46" s="97"/>
    </row>
    <row r="47" spans="1:11" x14ac:dyDescent="0.25">
      <c r="B47" s="102"/>
      <c r="K47" s="97"/>
    </row>
    <row r="48" spans="1:11" x14ac:dyDescent="0.25">
      <c r="K48" s="97"/>
    </row>
    <row r="49" spans="11:11" x14ac:dyDescent="0.25">
      <c r="K49" s="97"/>
    </row>
    <row r="90" spans="7:7" x14ac:dyDescent="0.25">
      <c r="G90" s="16">
        <f>+K11+Dptos!J44</f>
        <v>24141519066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8"/>
  <sheetViews>
    <sheetView tabSelected="1" zoomScale="80" zoomScaleNormal="80" workbookViewId="0">
      <pane xSplit="2" ySplit="10" topLeftCell="E71" activePane="bottomRight" state="frozen"/>
      <selection pane="topRight" activeCell="D1" sqref="D1"/>
      <selection pane="bottomLeft" activeCell="A9" sqref="A9"/>
      <selection pane="bottomRight" activeCell="J84" sqref="J84"/>
    </sheetView>
  </sheetViews>
  <sheetFormatPr baseColWidth="10" defaultColWidth="11.44140625" defaultRowHeight="13.2" x14ac:dyDescent="0.25"/>
  <cols>
    <col min="1" max="1" width="11.44140625" style="66"/>
    <col min="2" max="2" width="21.44140625" style="4" customWidth="1"/>
    <col min="3" max="3" width="22.33203125" style="80" customWidth="1"/>
    <col min="4" max="4" width="21.109375" style="80" customWidth="1"/>
    <col min="5" max="5" width="21.33203125" style="80" customWidth="1"/>
    <col min="6" max="6" width="20.33203125" style="80" customWidth="1"/>
    <col min="7" max="7" width="18.6640625" style="11" customWidth="1"/>
    <col min="8" max="8" width="20.5546875" style="11" customWidth="1"/>
    <col min="9" max="9" width="21.33203125" style="11" customWidth="1"/>
    <col min="10" max="10" width="18.33203125" style="11" customWidth="1"/>
    <col min="11" max="11" width="18.33203125" style="16" customWidth="1"/>
    <col min="12" max="12" width="21.6640625" style="4" customWidth="1"/>
    <col min="13" max="13" width="29.109375" style="4" customWidth="1"/>
    <col min="14" max="16384" width="11.44140625" style="4"/>
  </cols>
  <sheetData>
    <row r="1" spans="1:13" ht="15" customHeight="1" x14ac:dyDescent="0.3">
      <c r="A1" s="29" t="s">
        <v>59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.6" x14ac:dyDescent="0.3">
      <c r="A2" s="29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399999999999999" x14ac:dyDescent="0.3">
      <c r="A3" s="1"/>
      <c r="B3" s="1"/>
      <c r="C3" s="1"/>
      <c r="D3" s="86"/>
      <c r="E3" s="1"/>
      <c r="F3" s="1"/>
      <c r="G3" s="1"/>
      <c r="H3" s="1"/>
      <c r="I3" s="1"/>
      <c r="J3" s="1"/>
      <c r="K3" s="1"/>
      <c r="L3" s="1"/>
      <c r="M3" s="1"/>
    </row>
    <row r="4" spans="1:13" ht="15.6" x14ac:dyDescent="0.3">
      <c r="A4" s="126" t="s">
        <v>60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"/>
    </row>
    <row r="5" spans="1:13" ht="15.6" x14ac:dyDescent="0.3">
      <c r="A5" s="126" t="s">
        <v>1099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"/>
    </row>
    <row r="6" spans="1:13" ht="13.8" x14ac:dyDescent="0.2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00"/>
    </row>
    <row r="7" spans="1:13" ht="16.95" customHeight="1" x14ac:dyDescent="0.25">
      <c r="A7" s="127" t="s">
        <v>0</v>
      </c>
      <c r="B7" s="127" t="s">
        <v>68</v>
      </c>
      <c r="C7" s="121" t="s">
        <v>1079</v>
      </c>
      <c r="D7" s="121"/>
      <c r="E7" s="121"/>
      <c r="F7" s="121"/>
      <c r="G7" s="121"/>
      <c r="H7" s="121"/>
      <c r="I7" s="121"/>
      <c r="J7" s="130" t="s">
        <v>1097</v>
      </c>
      <c r="K7" s="128" t="s">
        <v>2</v>
      </c>
      <c r="L7" s="115" t="s">
        <v>92</v>
      </c>
      <c r="M7" s="132" t="s">
        <v>111</v>
      </c>
    </row>
    <row r="8" spans="1:13" ht="36.75" customHeight="1" x14ac:dyDescent="0.25">
      <c r="A8" s="127"/>
      <c r="B8" s="127"/>
      <c r="C8" s="119" t="s">
        <v>1086</v>
      </c>
      <c r="D8" s="119"/>
      <c r="E8" s="119"/>
      <c r="F8" s="120" t="s">
        <v>1088</v>
      </c>
      <c r="G8" s="133"/>
      <c r="H8" s="133"/>
      <c r="I8" s="122" t="s">
        <v>1080</v>
      </c>
      <c r="J8" s="131"/>
      <c r="K8" s="128"/>
      <c r="L8" s="115"/>
      <c r="M8" s="132"/>
    </row>
    <row r="9" spans="1:13" ht="37.950000000000003" customHeight="1" x14ac:dyDescent="0.25">
      <c r="A9" s="127"/>
      <c r="B9" s="127"/>
      <c r="C9" s="103" t="s">
        <v>1067</v>
      </c>
      <c r="D9" s="103" t="s">
        <v>1068</v>
      </c>
      <c r="E9" s="103" t="s">
        <v>1071</v>
      </c>
      <c r="F9" s="104" t="s">
        <v>114</v>
      </c>
      <c r="G9" s="104" t="s">
        <v>1087</v>
      </c>
      <c r="H9" s="104" t="s">
        <v>1070</v>
      </c>
      <c r="I9" s="122"/>
      <c r="J9" s="131"/>
      <c r="K9" s="129"/>
      <c r="L9" s="116"/>
      <c r="M9" s="132"/>
    </row>
    <row r="10" spans="1:13" ht="20.100000000000001" customHeight="1" x14ac:dyDescent="0.25">
      <c r="A10" s="127"/>
      <c r="B10" s="127"/>
      <c r="C10" s="89" t="s">
        <v>61</v>
      </c>
      <c r="D10" s="89" t="s">
        <v>62</v>
      </c>
      <c r="E10" s="89" t="s">
        <v>1072</v>
      </c>
      <c r="F10" s="89" t="s">
        <v>1073</v>
      </c>
      <c r="G10" s="89" t="s">
        <v>63</v>
      </c>
      <c r="H10" s="89" t="s">
        <v>1074</v>
      </c>
      <c r="I10" s="89" t="s">
        <v>1075</v>
      </c>
      <c r="J10" s="89" t="s">
        <v>1076</v>
      </c>
      <c r="K10" s="89" t="s">
        <v>91</v>
      </c>
      <c r="L10" s="89" t="s">
        <v>1078</v>
      </c>
      <c r="M10" s="92"/>
    </row>
    <row r="11" spans="1:13" s="17" customFormat="1" x14ac:dyDescent="0.25">
      <c r="A11" s="101">
        <v>11001</v>
      </c>
      <c r="B11" s="67" t="s">
        <v>93</v>
      </c>
      <c r="C11" s="82">
        <v>126934617901</v>
      </c>
      <c r="D11" s="82">
        <v>33799454902</v>
      </c>
      <c r="E11" s="82">
        <f>SUM(C11:D11)</f>
        <v>160734072803</v>
      </c>
      <c r="F11" s="82">
        <v>20864142562</v>
      </c>
      <c r="G11" s="82">
        <v>9109927400</v>
      </c>
      <c r="H11" s="82">
        <f>SUM(F11:G11)</f>
        <v>29974069962</v>
      </c>
      <c r="I11" s="82">
        <f>+H11+E11</f>
        <v>190708142765</v>
      </c>
      <c r="J11" s="82">
        <f>VLOOKUP(A11,'[2]Total - Calidad matrícula '!$A$10:$Q$1115,17,FALSE)</f>
        <v>7205888682</v>
      </c>
      <c r="K11" s="82">
        <v>4019606535</v>
      </c>
      <c r="L11" s="82">
        <f>SUM(I11:K11)</f>
        <v>201933637982</v>
      </c>
      <c r="M11" s="67"/>
    </row>
    <row r="12" spans="1:13" s="17" customFormat="1" x14ac:dyDescent="0.25">
      <c r="A12" s="101">
        <v>8001</v>
      </c>
      <c r="B12" s="67" t="s">
        <v>74</v>
      </c>
      <c r="C12" s="82">
        <v>35486939262</v>
      </c>
      <c r="D12" s="82">
        <v>9050430121</v>
      </c>
      <c r="E12" s="82">
        <f t="shared" ref="E12:E74" si="0">SUM(C12:D12)</f>
        <v>44537369383</v>
      </c>
      <c r="F12" s="82">
        <v>4973794691</v>
      </c>
      <c r="G12" s="82">
        <v>2309365486</v>
      </c>
      <c r="H12" s="82">
        <f t="shared" ref="H12:H74" si="1">SUM(F12:G12)</f>
        <v>7283160177</v>
      </c>
      <c r="I12" s="82">
        <f t="shared" ref="I12:I74" si="2">+H12+E12</f>
        <v>51820529560</v>
      </c>
      <c r="J12" s="82">
        <f>VLOOKUP(A12,'[2]Total - Calidad matrícula '!$A$10:$Q$1115,17,FALSE)</f>
        <v>1910854442</v>
      </c>
      <c r="K12" s="82"/>
      <c r="L12" s="82">
        <f t="shared" ref="L12:L14" si="3">SUM(I12:K12)</f>
        <v>53731384002</v>
      </c>
      <c r="M12" s="67"/>
    </row>
    <row r="13" spans="1:13" s="17" customFormat="1" x14ac:dyDescent="0.25">
      <c r="A13" s="101">
        <v>13001</v>
      </c>
      <c r="B13" s="67" t="s">
        <v>75</v>
      </c>
      <c r="C13" s="82">
        <v>26044949668</v>
      </c>
      <c r="D13" s="82">
        <v>305527193</v>
      </c>
      <c r="E13" s="82">
        <f t="shared" si="0"/>
        <v>26350476861</v>
      </c>
      <c r="F13" s="82">
        <v>3346661451</v>
      </c>
      <c r="G13" s="82">
        <v>1551982992</v>
      </c>
      <c r="H13" s="82">
        <f t="shared" si="1"/>
        <v>4898644443</v>
      </c>
      <c r="I13" s="82">
        <f t="shared" si="2"/>
        <v>31249121304</v>
      </c>
      <c r="J13" s="82">
        <f>VLOOKUP(A13,'[2]Total - Calidad matrícula '!$A$10:$Q$1115,17,FALSE)</f>
        <v>1840783658</v>
      </c>
      <c r="K13" s="82"/>
      <c r="L13" s="82">
        <f t="shared" si="3"/>
        <v>33089904962</v>
      </c>
      <c r="M13" s="67"/>
    </row>
    <row r="14" spans="1:13" s="17" customFormat="1" x14ac:dyDescent="0.25">
      <c r="A14" s="101">
        <v>47001</v>
      </c>
      <c r="B14" s="67" t="s">
        <v>76</v>
      </c>
      <c r="C14" s="82">
        <v>16843986665</v>
      </c>
      <c r="D14" s="82">
        <v>4892972282</v>
      </c>
      <c r="E14" s="82">
        <f t="shared" si="0"/>
        <v>21736958947</v>
      </c>
      <c r="F14" s="82">
        <v>1629853028</v>
      </c>
      <c r="G14" s="82">
        <v>796574790</v>
      </c>
      <c r="H14" s="82">
        <f t="shared" si="1"/>
        <v>2426427818</v>
      </c>
      <c r="I14" s="82">
        <f t="shared" si="2"/>
        <v>24163386765</v>
      </c>
      <c r="J14" s="82">
        <f>VLOOKUP(A14,'[2]Total - Calidad matrícula '!$A$10:$Q$1115,17,FALSE)</f>
        <v>1124586710</v>
      </c>
      <c r="K14" s="82"/>
      <c r="L14" s="82">
        <f t="shared" si="3"/>
        <v>25287973475</v>
      </c>
      <c r="M14" s="67"/>
    </row>
    <row r="15" spans="1:13" s="17" customFormat="1" x14ac:dyDescent="0.25">
      <c r="A15" s="101">
        <v>76109</v>
      </c>
      <c r="B15" s="67" t="s">
        <v>47</v>
      </c>
      <c r="C15" s="82">
        <v>10231663337</v>
      </c>
      <c r="D15" s="82">
        <v>117149004</v>
      </c>
      <c r="E15" s="82">
        <f t="shared" si="0"/>
        <v>10348812341</v>
      </c>
      <c r="F15" s="82">
        <v>1668260653</v>
      </c>
      <c r="G15" s="82">
        <v>803722016</v>
      </c>
      <c r="H15" s="82">
        <f t="shared" si="1"/>
        <v>2471982669</v>
      </c>
      <c r="I15" s="82">
        <f t="shared" si="2"/>
        <v>12820795010</v>
      </c>
      <c r="J15" s="82">
        <f>VLOOKUP(A15,'[2]Total - Calidad matrícula '!$A$10:$Q$1115,17,FALSE)</f>
        <v>0</v>
      </c>
      <c r="K15" s="82"/>
      <c r="L15" s="82">
        <f t="shared" ref="L15:L46" si="4">SUM(I15:K15)</f>
        <v>12820795010</v>
      </c>
      <c r="M15" s="99" t="s">
        <v>1090</v>
      </c>
    </row>
    <row r="16" spans="1:13" s="17" customFormat="1" x14ac:dyDescent="0.25">
      <c r="A16" s="101">
        <v>5045</v>
      </c>
      <c r="B16" s="67" t="s">
        <v>107</v>
      </c>
      <c r="C16" s="82">
        <v>3855846467</v>
      </c>
      <c r="D16" s="82">
        <v>781417153</v>
      </c>
      <c r="E16" s="82">
        <f t="shared" si="0"/>
        <v>4637263620</v>
      </c>
      <c r="F16" s="82">
        <v>567853727</v>
      </c>
      <c r="G16" s="82">
        <v>274093198</v>
      </c>
      <c r="H16" s="82">
        <f t="shared" si="1"/>
        <v>841946925</v>
      </c>
      <c r="I16" s="82">
        <f t="shared" si="2"/>
        <v>5479210545</v>
      </c>
      <c r="J16" s="82">
        <f>VLOOKUP(A16,'[2]Total - Calidad matrícula '!$A$10:$Q$1115,17,FALSE)</f>
        <v>311112746</v>
      </c>
      <c r="K16" s="82"/>
      <c r="L16" s="82">
        <f t="shared" si="4"/>
        <v>5790323291</v>
      </c>
      <c r="M16" s="67"/>
    </row>
    <row r="17" spans="1:13" s="17" customFormat="1" x14ac:dyDescent="0.25">
      <c r="A17" s="101">
        <v>63001</v>
      </c>
      <c r="B17" s="67" t="s">
        <v>41</v>
      </c>
      <c r="C17" s="82">
        <v>8834048585</v>
      </c>
      <c r="D17" s="82">
        <v>96815348</v>
      </c>
      <c r="E17" s="82">
        <f t="shared" si="0"/>
        <v>8930863933</v>
      </c>
      <c r="F17" s="82">
        <v>1117649080</v>
      </c>
      <c r="G17" s="82">
        <v>566923370</v>
      </c>
      <c r="H17" s="82">
        <f t="shared" si="1"/>
        <v>1684572450</v>
      </c>
      <c r="I17" s="82">
        <f t="shared" si="2"/>
        <v>10615436383</v>
      </c>
      <c r="J17" s="82">
        <f>VLOOKUP(A17,'[2]Total - Calidad matrícula '!$A$10:$Q$1115,17,FALSE)</f>
        <v>316862118</v>
      </c>
      <c r="K17" s="82"/>
      <c r="L17" s="82">
        <f t="shared" si="4"/>
        <v>10932298501</v>
      </c>
      <c r="M17" s="67"/>
    </row>
    <row r="18" spans="1:13" s="17" customFormat="1" x14ac:dyDescent="0.25">
      <c r="A18" s="101">
        <v>68081</v>
      </c>
      <c r="B18" s="67" t="s">
        <v>73</v>
      </c>
      <c r="C18" s="82">
        <v>6716767245</v>
      </c>
      <c r="D18" s="82">
        <v>141809820</v>
      </c>
      <c r="E18" s="82">
        <f t="shared" si="0"/>
        <v>6858577065</v>
      </c>
      <c r="F18" s="82">
        <v>961211669</v>
      </c>
      <c r="G18" s="82">
        <v>438892584</v>
      </c>
      <c r="H18" s="82">
        <f t="shared" si="1"/>
        <v>1400104253</v>
      </c>
      <c r="I18" s="82">
        <f t="shared" si="2"/>
        <v>8258681318</v>
      </c>
      <c r="J18" s="82">
        <f>VLOOKUP(A18,'[2]Total - Calidad matrícula '!$A$10:$Q$1115,17,FALSE)</f>
        <v>522047936</v>
      </c>
      <c r="K18" s="82"/>
      <c r="L18" s="82">
        <f t="shared" si="4"/>
        <v>8780729254</v>
      </c>
      <c r="M18" s="67"/>
    </row>
    <row r="19" spans="1:13" s="17" customFormat="1" x14ac:dyDescent="0.25">
      <c r="A19" s="101">
        <v>5088</v>
      </c>
      <c r="B19" s="68" t="s">
        <v>25</v>
      </c>
      <c r="C19" s="82">
        <v>8537162094</v>
      </c>
      <c r="D19" s="82">
        <v>165207327</v>
      </c>
      <c r="E19" s="82">
        <f t="shared" si="0"/>
        <v>8702369421</v>
      </c>
      <c r="F19" s="82">
        <v>1188582702</v>
      </c>
      <c r="G19" s="82">
        <v>551011110</v>
      </c>
      <c r="H19" s="82">
        <f t="shared" si="1"/>
        <v>1739593812</v>
      </c>
      <c r="I19" s="82">
        <f t="shared" si="2"/>
        <v>10441963233</v>
      </c>
      <c r="J19" s="82">
        <f>VLOOKUP(A19,'[2]Total - Calidad matrícula '!$A$10:$Q$1115,17,FALSE)</f>
        <v>471486874</v>
      </c>
      <c r="K19" s="82"/>
      <c r="L19" s="82">
        <f t="shared" si="4"/>
        <v>10913450107</v>
      </c>
      <c r="M19" s="67"/>
    </row>
    <row r="20" spans="1:13" s="17" customFormat="1" x14ac:dyDescent="0.25">
      <c r="A20" s="101">
        <v>68001</v>
      </c>
      <c r="B20" s="67" t="s">
        <v>44</v>
      </c>
      <c r="C20" s="82">
        <v>14230416648</v>
      </c>
      <c r="D20" s="82">
        <v>156815447</v>
      </c>
      <c r="E20" s="82">
        <f t="shared" si="0"/>
        <v>14387232095</v>
      </c>
      <c r="F20" s="82">
        <v>1801299009</v>
      </c>
      <c r="G20" s="82">
        <v>872561478</v>
      </c>
      <c r="H20" s="82">
        <f t="shared" si="1"/>
        <v>2673860487</v>
      </c>
      <c r="I20" s="82">
        <f t="shared" si="2"/>
        <v>17061092582</v>
      </c>
      <c r="J20" s="82">
        <f>VLOOKUP(A20,'[2]Total - Calidad matrícula '!$A$10:$Q$1115,17,FALSE)</f>
        <v>737252598</v>
      </c>
      <c r="K20" s="82"/>
      <c r="L20" s="82">
        <f t="shared" si="4"/>
        <v>17798345180</v>
      </c>
      <c r="M20" s="67"/>
    </row>
    <row r="21" spans="1:13" s="17" customFormat="1" x14ac:dyDescent="0.25">
      <c r="A21" s="101">
        <v>76111</v>
      </c>
      <c r="B21" s="67" t="s">
        <v>48</v>
      </c>
      <c r="C21" s="82">
        <v>3628001466</v>
      </c>
      <c r="D21" s="82">
        <v>47221074</v>
      </c>
      <c r="E21" s="82">
        <f t="shared" si="0"/>
        <v>3675222540</v>
      </c>
      <c r="F21" s="82">
        <v>421352736</v>
      </c>
      <c r="G21" s="82">
        <v>202575702</v>
      </c>
      <c r="H21" s="82">
        <f t="shared" si="1"/>
        <v>623928438</v>
      </c>
      <c r="I21" s="82">
        <f t="shared" si="2"/>
        <v>4299150978</v>
      </c>
      <c r="J21" s="82">
        <f>VLOOKUP(A21,'[2]Total - Calidad matrícula '!$A$10:$Q$1115,17,FALSE)</f>
        <v>145307210</v>
      </c>
      <c r="K21" s="82"/>
      <c r="L21" s="82">
        <f>SUM(I21:K21)</f>
        <v>4444458188</v>
      </c>
      <c r="M21" s="67"/>
    </row>
    <row r="22" spans="1:13" s="17" customFormat="1" x14ac:dyDescent="0.25">
      <c r="A22" s="101">
        <v>76001</v>
      </c>
      <c r="B22" s="67" t="s">
        <v>67</v>
      </c>
      <c r="C22" s="82">
        <v>33438311127</v>
      </c>
      <c r="D22" s="82">
        <v>29018951686</v>
      </c>
      <c r="E22" s="82">
        <f t="shared" si="0"/>
        <v>62457262813</v>
      </c>
      <c r="F22" s="82">
        <v>3805021772</v>
      </c>
      <c r="G22" s="82">
        <v>1839173588</v>
      </c>
      <c r="H22" s="82">
        <f t="shared" si="1"/>
        <v>5644195360</v>
      </c>
      <c r="I22" s="82">
        <f t="shared" si="2"/>
        <v>68101458173</v>
      </c>
      <c r="J22" s="82">
        <f>VLOOKUP(A22,'[2]Total - Calidad matrícula '!$A$10:$Q$1115,17,FALSE)</f>
        <v>1773139798</v>
      </c>
      <c r="K22" s="82"/>
      <c r="L22" s="82">
        <f t="shared" si="4"/>
        <v>69874597971</v>
      </c>
      <c r="M22" s="67"/>
    </row>
    <row r="23" spans="1:13" s="17" customFormat="1" x14ac:dyDescent="0.25">
      <c r="A23" s="101">
        <v>76147</v>
      </c>
      <c r="B23" s="67" t="s">
        <v>49</v>
      </c>
      <c r="C23" s="82">
        <v>3693875562</v>
      </c>
      <c r="D23" s="82">
        <v>103009290</v>
      </c>
      <c r="E23" s="82">
        <f t="shared" si="0"/>
        <v>3796884852</v>
      </c>
      <c r="F23" s="82">
        <v>429121175</v>
      </c>
      <c r="G23" s="82">
        <v>206280980</v>
      </c>
      <c r="H23" s="82">
        <f t="shared" si="1"/>
        <v>635402155</v>
      </c>
      <c r="I23" s="82">
        <f t="shared" si="2"/>
        <v>4432287007</v>
      </c>
      <c r="J23" s="82">
        <f>VLOOKUP(A23,'[2]Total - Calidad matrícula '!$A$10:$Q$1115,17,FALSE)</f>
        <v>179589382</v>
      </c>
      <c r="K23" s="82"/>
      <c r="L23" s="82">
        <f t="shared" si="4"/>
        <v>4611876389</v>
      </c>
      <c r="M23" s="67"/>
    </row>
    <row r="24" spans="1:13" s="17" customFormat="1" x14ac:dyDescent="0.25">
      <c r="A24" s="101">
        <v>25175</v>
      </c>
      <c r="B24" s="69" t="s">
        <v>109</v>
      </c>
      <c r="C24" s="82">
        <v>2839624717</v>
      </c>
      <c r="D24" s="82">
        <v>36530007</v>
      </c>
      <c r="E24" s="82">
        <f t="shared" si="0"/>
        <v>2876154724</v>
      </c>
      <c r="F24" s="82">
        <v>378399141</v>
      </c>
      <c r="G24" s="82">
        <v>183843158</v>
      </c>
      <c r="H24" s="82">
        <f t="shared" si="1"/>
        <v>562242299</v>
      </c>
      <c r="I24" s="82">
        <f t="shared" si="2"/>
        <v>3438397023</v>
      </c>
      <c r="J24" s="82">
        <f>VLOOKUP(A24,'[2]Total - Calidad matrícula '!$A$10:$Q$1115,17,FALSE)</f>
        <v>153125778</v>
      </c>
      <c r="K24" s="82"/>
      <c r="L24" s="82">
        <f t="shared" si="4"/>
        <v>3591522801</v>
      </c>
      <c r="M24" s="68"/>
    </row>
    <row r="25" spans="1:13" s="17" customFormat="1" x14ac:dyDescent="0.25">
      <c r="A25" s="101">
        <v>47189</v>
      </c>
      <c r="B25" s="70" t="s">
        <v>84</v>
      </c>
      <c r="C25" s="82">
        <v>5259134403</v>
      </c>
      <c r="D25" s="82">
        <v>111198993</v>
      </c>
      <c r="E25" s="82">
        <f t="shared" si="0"/>
        <v>5370333396</v>
      </c>
      <c r="F25" s="82">
        <v>627259752</v>
      </c>
      <c r="G25" s="82">
        <v>290817928</v>
      </c>
      <c r="H25" s="82">
        <f t="shared" si="1"/>
        <v>918077680</v>
      </c>
      <c r="I25" s="82">
        <f t="shared" si="2"/>
        <v>6288411076</v>
      </c>
      <c r="J25" s="82">
        <f>VLOOKUP(A25,'[2]Total - Calidad matrícula '!$A$10:$Q$1115,17,FALSE)</f>
        <v>378824576</v>
      </c>
      <c r="K25" s="82"/>
      <c r="L25" s="82">
        <f t="shared" si="4"/>
        <v>6667235652</v>
      </c>
      <c r="M25" s="67"/>
    </row>
    <row r="26" spans="1:13" s="17" customFormat="1" x14ac:dyDescent="0.25">
      <c r="A26" s="101">
        <v>54001</v>
      </c>
      <c r="B26" s="70" t="s">
        <v>94</v>
      </c>
      <c r="C26" s="82">
        <v>20767559028</v>
      </c>
      <c r="D26" s="82">
        <v>218947097</v>
      </c>
      <c r="E26" s="82">
        <f t="shared" si="0"/>
        <v>20986506125</v>
      </c>
      <c r="F26" s="82">
        <v>2898522672</v>
      </c>
      <c r="G26" s="82">
        <v>1339696472</v>
      </c>
      <c r="H26" s="82">
        <f t="shared" si="1"/>
        <v>4238219144</v>
      </c>
      <c r="I26" s="82">
        <f t="shared" si="2"/>
        <v>25224725269</v>
      </c>
      <c r="J26" s="82">
        <f>VLOOKUP(A26,'[2]Total - Calidad matrícula '!$A$10:$Q$1115,17,FALSE)</f>
        <v>1470943872</v>
      </c>
      <c r="K26" s="82"/>
      <c r="L26" s="82">
        <f t="shared" si="4"/>
        <v>26695669141</v>
      </c>
      <c r="M26" s="67"/>
    </row>
    <row r="27" spans="1:13" s="17" customFormat="1" x14ac:dyDescent="0.25">
      <c r="A27" s="101">
        <v>66170</v>
      </c>
      <c r="B27" s="67" t="s">
        <v>43</v>
      </c>
      <c r="C27" s="82">
        <v>5317184598</v>
      </c>
      <c r="D27" s="82">
        <v>84415471</v>
      </c>
      <c r="E27" s="82">
        <f t="shared" si="0"/>
        <v>5401600069</v>
      </c>
      <c r="F27" s="82">
        <v>657280263</v>
      </c>
      <c r="G27" s="82">
        <v>318288646</v>
      </c>
      <c r="H27" s="82">
        <f t="shared" si="1"/>
        <v>975568909</v>
      </c>
      <c r="I27" s="82">
        <f t="shared" si="2"/>
        <v>6377168978</v>
      </c>
      <c r="J27" s="82">
        <f>VLOOKUP(A27,'[2]Total - Calidad matrícula '!$A$10:$Q$1115,17,FALSE)</f>
        <v>260646438</v>
      </c>
      <c r="K27" s="82"/>
      <c r="L27" s="82">
        <f t="shared" si="4"/>
        <v>6637815416</v>
      </c>
      <c r="M27" s="67"/>
    </row>
    <row r="28" spans="1:13" s="17" customFormat="1" x14ac:dyDescent="0.25">
      <c r="A28" s="101">
        <v>15238</v>
      </c>
      <c r="B28" s="67" t="s">
        <v>28</v>
      </c>
      <c r="C28" s="82">
        <v>3916660614</v>
      </c>
      <c r="D28" s="82">
        <v>223089754</v>
      </c>
      <c r="E28" s="82">
        <f t="shared" si="0"/>
        <v>4139750368</v>
      </c>
      <c r="F28" s="82">
        <v>537513246</v>
      </c>
      <c r="G28" s="82">
        <v>250032512</v>
      </c>
      <c r="H28" s="82">
        <f t="shared" si="1"/>
        <v>787545758</v>
      </c>
      <c r="I28" s="82">
        <f t="shared" si="2"/>
        <v>4927296126</v>
      </c>
      <c r="J28" s="82">
        <f>VLOOKUP(A28,'[2]Total - Calidad matrícula '!$A$10:$Q$1115,17,FALSE)</f>
        <v>170534114</v>
      </c>
      <c r="K28" s="82"/>
      <c r="L28" s="82">
        <f t="shared" si="4"/>
        <v>5097830240</v>
      </c>
      <c r="M28" s="67"/>
    </row>
    <row r="29" spans="1:13" s="17" customFormat="1" x14ac:dyDescent="0.25">
      <c r="A29" s="101">
        <v>5266</v>
      </c>
      <c r="B29" s="67" t="s">
        <v>26</v>
      </c>
      <c r="C29" s="82">
        <v>3067188475</v>
      </c>
      <c r="D29" s="82">
        <v>51770681</v>
      </c>
      <c r="E29" s="82">
        <f t="shared" si="0"/>
        <v>3118959156</v>
      </c>
      <c r="F29" s="82">
        <v>462732363</v>
      </c>
      <c r="G29" s="82">
        <v>214633314</v>
      </c>
      <c r="H29" s="82">
        <f t="shared" si="1"/>
        <v>677365677</v>
      </c>
      <c r="I29" s="82">
        <f t="shared" si="2"/>
        <v>3796324833</v>
      </c>
      <c r="J29" s="82">
        <f>VLOOKUP(A29,'[2]Total - Calidad matrícula '!$A$10:$Q$1115,17,FALSE)</f>
        <v>144550376</v>
      </c>
      <c r="K29" s="82"/>
      <c r="L29" s="82">
        <f t="shared" si="4"/>
        <v>3940875209</v>
      </c>
      <c r="M29" s="67"/>
    </row>
    <row r="30" spans="1:13" s="17" customFormat="1" x14ac:dyDescent="0.25">
      <c r="A30" s="101">
        <v>25269</v>
      </c>
      <c r="B30" s="67" t="s">
        <v>108</v>
      </c>
      <c r="C30" s="82">
        <v>3497561051</v>
      </c>
      <c r="D30" s="82">
        <v>42180652</v>
      </c>
      <c r="E30" s="82">
        <f t="shared" si="0"/>
        <v>3539741703</v>
      </c>
      <c r="F30" s="82">
        <v>467345529</v>
      </c>
      <c r="G30" s="82">
        <v>226124002</v>
      </c>
      <c r="H30" s="82">
        <f t="shared" si="1"/>
        <v>693469531</v>
      </c>
      <c r="I30" s="82">
        <f t="shared" si="2"/>
        <v>4233211234</v>
      </c>
      <c r="J30" s="82">
        <f>VLOOKUP(A30,'[2]Total - Calidad matrícula '!$A$10:$Q$1115,17,FALSE)</f>
        <v>184067134</v>
      </c>
      <c r="K30" s="82"/>
      <c r="L30" s="82">
        <f t="shared" si="4"/>
        <v>4417278368</v>
      </c>
      <c r="M30" s="68"/>
    </row>
    <row r="31" spans="1:13" s="17" customFormat="1" x14ac:dyDescent="0.25">
      <c r="A31" s="101">
        <v>18001</v>
      </c>
      <c r="B31" s="67" t="s">
        <v>31</v>
      </c>
      <c r="C31" s="82">
        <v>6595230574</v>
      </c>
      <c r="D31" s="82">
        <v>1239518075</v>
      </c>
      <c r="E31" s="82">
        <f t="shared" si="0"/>
        <v>7834748649</v>
      </c>
      <c r="F31" s="82">
        <v>893697405</v>
      </c>
      <c r="G31" s="82">
        <v>413143668</v>
      </c>
      <c r="H31" s="82">
        <f t="shared" si="1"/>
        <v>1306841073</v>
      </c>
      <c r="I31" s="82">
        <f t="shared" si="2"/>
        <v>9141589722</v>
      </c>
      <c r="J31" s="82">
        <f>VLOOKUP(A31,'[2]Total - Calidad matrícula '!$A$10:$Q$1115,17,FALSE)</f>
        <v>367621786</v>
      </c>
      <c r="K31" s="82"/>
      <c r="L31" s="82">
        <f t="shared" si="4"/>
        <v>9509211508</v>
      </c>
      <c r="M31" s="67"/>
    </row>
    <row r="32" spans="1:13" s="17" customFormat="1" x14ac:dyDescent="0.25">
      <c r="A32" s="101">
        <v>68276</v>
      </c>
      <c r="B32" s="67" t="s">
        <v>45</v>
      </c>
      <c r="C32" s="82">
        <v>6024790657</v>
      </c>
      <c r="D32" s="82">
        <v>67204091</v>
      </c>
      <c r="E32" s="82">
        <f t="shared" si="0"/>
        <v>6091994748</v>
      </c>
      <c r="F32" s="82">
        <v>779861758</v>
      </c>
      <c r="G32" s="82">
        <v>379276824</v>
      </c>
      <c r="H32" s="82">
        <f t="shared" si="1"/>
        <v>1159138582</v>
      </c>
      <c r="I32" s="82">
        <f t="shared" si="2"/>
        <v>7251133330</v>
      </c>
      <c r="J32" s="82">
        <f>VLOOKUP(A32,'[2]Total - Calidad matrícula '!$A$10:$Q$1115,17,FALSE)</f>
        <v>279404304</v>
      </c>
      <c r="K32" s="82"/>
      <c r="L32" s="82">
        <f t="shared" si="4"/>
        <v>7530537634</v>
      </c>
      <c r="M32" s="67"/>
    </row>
    <row r="33" spans="1:13" s="17" customFormat="1" x14ac:dyDescent="0.25">
      <c r="A33" s="101">
        <v>25286</v>
      </c>
      <c r="B33" s="67" t="s">
        <v>556</v>
      </c>
      <c r="C33" s="82">
        <v>1649232361</v>
      </c>
      <c r="D33" s="82">
        <v>36792484</v>
      </c>
      <c r="E33" s="82">
        <f t="shared" si="0"/>
        <v>1686024845</v>
      </c>
      <c r="F33" s="82">
        <v>244354448</v>
      </c>
      <c r="G33" s="82">
        <v>113571766</v>
      </c>
      <c r="H33" s="82">
        <f t="shared" si="1"/>
        <v>357926214</v>
      </c>
      <c r="I33" s="82">
        <f t="shared" si="2"/>
        <v>2043951059</v>
      </c>
      <c r="J33" s="82">
        <f>VLOOKUP(A33,'[2]Total - Calidad matrícula '!$A$10:$Q$1115,17,FALSE)</f>
        <v>93367076</v>
      </c>
      <c r="K33" s="82"/>
      <c r="L33" s="82">
        <f t="shared" si="4"/>
        <v>2137318135</v>
      </c>
      <c r="M33" s="67"/>
    </row>
    <row r="34" spans="1:13" s="17" customFormat="1" x14ac:dyDescent="0.25">
      <c r="A34" s="101">
        <v>25290</v>
      </c>
      <c r="B34" s="67" t="s">
        <v>95</v>
      </c>
      <c r="C34" s="82">
        <v>3731918904</v>
      </c>
      <c r="D34" s="82">
        <v>137911994</v>
      </c>
      <c r="E34" s="82">
        <f t="shared" si="0"/>
        <v>3869830898</v>
      </c>
      <c r="F34" s="82">
        <v>545493315</v>
      </c>
      <c r="G34" s="82">
        <v>253066358</v>
      </c>
      <c r="H34" s="82">
        <f t="shared" si="1"/>
        <v>798559673</v>
      </c>
      <c r="I34" s="82">
        <f t="shared" si="2"/>
        <v>4668390571</v>
      </c>
      <c r="J34" s="82">
        <f>VLOOKUP(A34,'[2]Total - Calidad matrícula '!$A$10:$Q$1115,17,FALSE)</f>
        <v>172435034</v>
      </c>
      <c r="K34" s="82"/>
      <c r="L34" s="82">
        <f t="shared" si="4"/>
        <v>4840825605</v>
      </c>
      <c r="M34" s="67"/>
    </row>
    <row r="35" spans="1:13" s="17" customFormat="1" x14ac:dyDescent="0.25">
      <c r="A35" s="101">
        <v>25307</v>
      </c>
      <c r="B35" s="67" t="s">
        <v>34</v>
      </c>
      <c r="C35" s="82">
        <v>2526259771</v>
      </c>
      <c r="D35" s="82">
        <v>46830681</v>
      </c>
      <c r="E35" s="82">
        <f t="shared" si="0"/>
        <v>2573090452</v>
      </c>
      <c r="F35" s="82">
        <v>337493638</v>
      </c>
      <c r="G35" s="82">
        <v>156438870</v>
      </c>
      <c r="H35" s="82">
        <f t="shared" si="1"/>
        <v>493932508</v>
      </c>
      <c r="I35" s="82">
        <f t="shared" si="2"/>
        <v>3067022960</v>
      </c>
      <c r="J35" s="82">
        <f>VLOOKUP(A35,'[2]Total - Calidad matrícula '!$A$10:$Q$1115,17,FALSE)</f>
        <v>109799558</v>
      </c>
      <c r="K35" s="82"/>
      <c r="L35" s="82">
        <f t="shared" si="4"/>
        <v>3176822518</v>
      </c>
      <c r="M35" s="67"/>
    </row>
    <row r="36" spans="1:13" s="17" customFormat="1" x14ac:dyDescent="0.25">
      <c r="A36" s="101">
        <v>68307</v>
      </c>
      <c r="B36" s="67" t="s">
        <v>96</v>
      </c>
      <c r="C36" s="82">
        <v>4614893576</v>
      </c>
      <c r="D36" s="82">
        <v>1042382036</v>
      </c>
      <c r="E36" s="82">
        <f t="shared" si="0"/>
        <v>5657275612</v>
      </c>
      <c r="F36" s="82">
        <v>607128090</v>
      </c>
      <c r="G36" s="82">
        <v>294355028</v>
      </c>
      <c r="H36" s="82">
        <f t="shared" si="1"/>
        <v>901483118</v>
      </c>
      <c r="I36" s="82">
        <f t="shared" si="2"/>
        <v>6558758730</v>
      </c>
      <c r="J36" s="82">
        <f>VLOOKUP(A36,'[2]Total - Calidad matrícula '!$A$10:$Q$1115,17,FALSE)</f>
        <v>267026598</v>
      </c>
      <c r="K36" s="82"/>
      <c r="L36" s="82">
        <f t="shared" si="4"/>
        <v>6825785328</v>
      </c>
      <c r="M36" s="67"/>
    </row>
    <row r="37" spans="1:13" s="17" customFormat="1" x14ac:dyDescent="0.25">
      <c r="A37" s="101">
        <v>73001</v>
      </c>
      <c r="B37" s="67" t="s">
        <v>97</v>
      </c>
      <c r="C37" s="82">
        <v>16536054056</v>
      </c>
      <c r="D37" s="82">
        <v>1111702941</v>
      </c>
      <c r="E37" s="82">
        <f t="shared" si="0"/>
        <v>17647756997</v>
      </c>
      <c r="F37" s="82">
        <v>2312576604</v>
      </c>
      <c r="G37" s="82">
        <v>1070885584</v>
      </c>
      <c r="H37" s="82">
        <f t="shared" si="1"/>
        <v>3383462188</v>
      </c>
      <c r="I37" s="82">
        <f t="shared" si="2"/>
        <v>21031219185</v>
      </c>
      <c r="J37" s="82">
        <f>VLOOKUP(A37,'[2]Total - Calidad matrícula '!$A$10:$Q$1115,17,FALSE)</f>
        <v>758469866</v>
      </c>
      <c r="K37" s="82"/>
      <c r="L37" s="82">
        <f t="shared" si="4"/>
        <v>21789689051</v>
      </c>
      <c r="M37" s="93"/>
    </row>
    <row r="38" spans="1:13" s="17" customFormat="1" x14ac:dyDescent="0.25">
      <c r="A38" s="101">
        <v>52356</v>
      </c>
      <c r="B38" s="61" t="s">
        <v>56</v>
      </c>
      <c r="C38" s="82">
        <v>4590951602</v>
      </c>
      <c r="D38" s="82">
        <v>377971878</v>
      </c>
      <c r="E38" s="82">
        <f t="shared" si="0"/>
        <v>4968923480</v>
      </c>
      <c r="F38" s="82">
        <v>601251738</v>
      </c>
      <c r="G38" s="82">
        <v>293249046</v>
      </c>
      <c r="H38" s="82">
        <f t="shared" si="1"/>
        <v>894500784</v>
      </c>
      <c r="I38" s="82">
        <f t="shared" si="2"/>
        <v>5863424264</v>
      </c>
      <c r="J38" s="82">
        <f>VLOOKUP(A38,'[2]Total - Calidad matrícula '!$A$10:$Q$1115,17,FALSE)</f>
        <v>0</v>
      </c>
      <c r="K38" s="82"/>
      <c r="L38" s="82">
        <f t="shared" si="4"/>
        <v>5863424264</v>
      </c>
      <c r="M38" s="99" t="s">
        <v>1095</v>
      </c>
    </row>
    <row r="39" spans="1:13" s="17" customFormat="1" ht="15" customHeight="1" x14ac:dyDescent="0.25">
      <c r="A39" s="101">
        <v>5360</v>
      </c>
      <c r="B39" s="67" t="s">
        <v>98</v>
      </c>
      <c r="C39" s="82">
        <v>5442056335</v>
      </c>
      <c r="D39" s="82">
        <v>209804026</v>
      </c>
      <c r="E39" s="82">
        <f t="shared" si="0"/>
        <v>5651860361</v>
      </c>
      <c r="F39" s="82">
        <v>741213331</v>
      </c>
      <c r="G39" s="82">
        <v>360159794</v>
      </c>
      <c r="H39" s="82">
        <f t="shared" si="1"/>
        <v>1101373125</v>
      </c>
      <c r="I39" s="82">
        <f t="shared" si="2"/>
        <v>6753233486</v>
      </c>
      <c r="J39" s="82">
        <f>VLOOKUP(A39,'[2]Total - Calidad matrícula '!$A$10:$Q$1115,17,FALSE)</f>
        <v>308137082</v>
      </c>
      <c r="K39" s="82"/>
      <c r="L39" s="82">
        <f t="shared" si="4"/>
        <v>7061370568</v>
      </c>
      <c r="M39" s="67"/>
    </row>
    <row r="40" spans="1:13" s="17" customFormat="1" x14ac:dyDescent="0.25">
      <c r="A40" s="101">
        <v>76364</v>
      </c>
      <c r="B40" s="61" t="s">
        <v>1096</v>
      </c>
      <c r="C40" s="82">
        <v>3493714579</v>
      </c>
      <c r="D40" s="82">
        <v>60294269</v>
      </c>
      <c r="E40" s="82">
        <f t="shared" si="0"/>
        <v>3554008848</v>
      </c>
      <c r="F40" s="82">
        <v>449470610</v>
      </c>
      <c r="G40" s="82">
        <v>208815574</v>
      </c>
      <c r="H40" s="82">
        <f t="shared" si="1"/>
        <v>658286184</v>
      </c>
      <c r="I40" s="82">
        <f t="shared" si="2"/>
        <v>4212295032</v>
      </c>
      <c r="J40" s="82">
        <f>VLOOKUP(A40,'[2]Total - Calidad matrícula '!$A$10:$Q$1115,17,FALSE)</f>
        <v>185847440</v>
      </c>
      <c r="K40" s="82"/>
      <c r="L40" s="82">
        <f t="shared" si="4"/>
        <v>4398142472</v>
      </c>
      <c r="M40" s="67"/>
    </row>
    <row r="41" spans="1:13" s="17" customFormat="1" x14ac:dyDescent="0.25">
      <c r="A41" s="101">
        <v>23417</v>
      </c>
      <c r="B41" s="67" t="s">
        <v>33</v>
      </c>
      <c r="C41" s="82">
        <v>6637701610</v>
      </c>
      <c r="D41" s="82">
        <v>101112616</v>
      </c>
      <c r="E41" s="82">
        <f t="shared" si="0"/>
        <v>6738814226</v>
      </c>
      <c r="F41" s="82">
        <v>761132988</v>
      </c>
      <c r="G41" s="82">
        <v>370335648</v>
      </c>
      <c r="H41" s="82">
        <f t="shared" si="1"/>
        <v>1131468636</v>
      </c>
      <c r="I41" s="82">
        <f t="shared" si="2"/>
        <v>7870282862</v>
      </c>
      <c r="J41" s="82">
        <f>VLOOKUP(A41,'[2]Total - Calidad matrícula '!$A$10:$Q$1115,17,FALSE)</f>
        <v>0</v>
      </c>
      <c r="K41" s="82"/>
      <c r="L41" s="82">
        <f t="shared" si="4"/>
        <v>7870282862</v>
      </c>
      <c r="M41" s="99"/>
    </row>
    <row r="42" spans="1:13" s="17" customFormat="1" x14ac:dyDescent="0.25">
      <c r="A42" s="101">
        <v>13430</v>
      </c>
      <c r="B42" s="67" t="s">
        <v>99</v>
      </c>
      <c r="C42" s="82">
        <v>5738801323</v>
      </c>
      <c r="D42" s="82">
        <v>240637752</v>
      </c>
      <c r="E42" s="82">
        <f t="shared" si="0"/>
        <v>5979439075</v>
      </c>
      <c r="F42" s="82">
        <v>798631734</v>
      </c>
      <c r="G42" s="82">
        <v>370019554</v>
      </c>
      <c r="H42" s="82">
        <f t="shared" si="1"/>
        <v>1168651288</v>
      </c>
      <c r="I42" s="82">
        <f t="shared" si="2"/>
        <v>7148090363</v>
      </c>
      <c r="J42" s="82">
        <f>VLOOKUP(A42,'[2]Total - Calidad matrícula '!$A$10:$Q$1115,17,FALSE)</f>
        <v>436966710</v>
      </c>
      <c r="K42" s="82"/>
      <c r="L42" s="82">
        <f t="shared" si="4"/>
        <v>7585057073</v>
      </c>
      <c r="M42" s="67"/>
    </row>
    <row r="43" spans="1:13" s="17" customFormat="1" x14ac:dyDescent="0.25">
      <c r="A43" s="101">
        <v>44430</v>
      </c>
      <c r="B43" s="67" t="s">
        <v>37</v>
      </c>
      <c r="C43" s="82">
        <v>6508232633</v>
      </c>
      <c r="D43" s="82">
        <v>7748678282</v>
      </c>
      <c r="E43" s="82">
        <f t="shared" si="0"/>
        <v>14256910915</v>
      </c>
      <c r="F43" s="82">
        <v>918662174</v>
      </c>
      <c r="G43" s="82">
        <v>424464280</v>
      </c>
      <c r="H43" s="82">
        <f t="shared" si="1"/>
        <v>1343126454</v>
      </c>
      <c r="I43" s="82">
        <f t="shared" si="2"/>
        <v>15600037369</v>
      </c>
      <c r="J43" s="82">
        <f>VLOOKUP(A43,'[2]Total - Calidad matrícula '!$A$10:$Q$1115,17,FALSE)</f>
        <v>1001875574</v>
      </c>
      <c r="K43" s="82"/>
      <c r="L43" s="82">
        <f t="shared" si="4"/>
        <v>16601912943</v>
      </c>
      <c r="M43" s="67"/>
    </row>
    <row r="44" spans="1:13" s="17" customFormat="1" x14ac:dyDescent="0.25">
      <c r="A44" s="101">
        <v>8433</v>
      </c>
      <c r="B44" s="69" t="s">
        <v>52</v>
      </c>
      <c r="C44" s="82">
        <v>2770489515</v>
      </c>
      <c r="D44" s="82">
        <v>3605247282</v>
      </c>
      <c r="E44" s="82">
        <f t="shared" si="0"/>
        <v>6375736797</v>
      </c>
      <c r="F44" s="82">
        <v>391175074</v>
      </c>
      <c r="G44" s="82">
        <v>181270542</v>
      </c>
      <c r="H44" s="82">
        <f t="shared" si="1"/>
        <v>572445616</v>
      </c>
      <c r="I44" s="82">
        <f t="shared" si="2"/>
        <v>6948182413</v>
      </c>
      <c r="J44" s="82">
        <f>VLOOKUP(A44,'[2]Total - Calidad matrícula '!$A$10:$Q$1115,17,FALSE)</f>
        <v>185050144</v>
      </c>
      <c r="K44" s="82"/>
      <c r="L44" s="82">
        <f t="shared" si="4"/>
        <v>7133232557</v>
      </c>
      <c r="M44" s="93"/>
    </row>
    <row r="45" spans="1:13" s="17" customFormat="1" x14ac:dyDescent="0.25">
      <c r="A45" s="101">
        <v>17001</v>
      </c>
      <c r="B45" s="67" t="s">
        <v>30</v>
      </c>
      <c r="C45" s="82">
        <v>10757440833</v>
      </c>
      <c r="D45" s="82">
        <v>516572362</v>
      </c>
      <c r="E45" s="82">
        <f t="shared" si="0"/>
        <v>11274013195</v>
      </c>
      <c r="F45" s="82">
        <v>1461573835</v>
      </c>
      <c r="G45" s="82">
        <v>674725934</v>
      </c>
      <c r="H45" s="82">
        <f t="shared" si="1"/>
        <v>2136299769</v>
      </c>
      <c r="I45" s="82">
        <f t="shared" si="2"/>
        <v>13410312964</v>
      </c>
      <c r="J45" s="82">
        <f>VLOOKUP(A45,'[2]Total - Calidad matrícula '!$A$10:$Q$1115,17,FALSE)</f>
        <v>381732128</v>
      </c>
      <c r="K45" s="82"/>
      <c r="L45" s="82">
        <f t="shared" si="4"/>
        <v>13792045092</v>
      </c>
      <c r="M45" s="67"/>
    </row>
    <row r="46" spans="1:13" s="17" customFormat="1" x14ac:dyDescent="0.25">
      <c r="A46" s="101">
        <v>5001</v>
      </c>
      <c r="B46" s="67" t="s">
        <v>100</v>
      </c>
      <c r="C46" s="82">
        <v>52130712836</v>
      </c>
      <c r="D46" s="82">
        <v>9061262688</v>
      </c>
      <c r="E46" s="82">
        <f t="shared" si="0"/>
        <v>61191975524</v>
      </c>
      <c r="F46" s="82">
        <v>7940717251</v>
      </c>
      <c r="G46" s="82">
        <v>3702315620</v>
      </c>
      <c r="H46" s="82">
        <f t="shared" si="1"/>
        <v>11643032871</v>
      </c>
      <c r="I46" s="82">
        <f t="shared" si="2"/>
        <v>72835008395</v>
      </c>
      <c r="J46" s="82">
        <f>VLOOKUP(A46,'[2]Total - Calidad matrícula '!$A$10:$Q$1115,17,FALSE)</f>
        <v>2944074410</v>
      </c>
      <c r="K46" s="82"/>
      <c r="L46" s="82">
        <f t="shared" si="4"/>
        <v>75779082805</v>
      </c>
      <c r="M46" s="67"/>
    </row>
    <row r="47" spans="1:13" s="17" customFormat="1" x14ac:dyDescent="0.25">
      <c r="A47" s="101">
        <v>23001</v>
      </c>
      <c r="B47" s="67" t="s">
        <v>101</v>
      </c>
      <c r="C47" s="82">
        <v>17815359018</v>
      </c>
      <c r="D47" s="82">
        <v>4167150691</v>
      </c>
      <c r="E47" s="82">
        <f t="shared" si="0"/>
        <v>21982509709</v>
      </c>
      <c r="F47" s="82">
        <v>2311086169</v>
      </c>
      <c r="G47" s="82">
        <v>1120581268</v>
      </c>
      <c r="H47" s="82">
        <f t="shared" si="1"/>
        <v>3431667437</v>
      </c>
      <c r="I47" s="82">
        <f t="shared" si="2"/>
        <v>25414177146</v>
      </c>
      <c r="J47" s="82">
        <f>VLOOKUP(A47,'[2]Total - Calidad matrícula '!$A$10:$Q$1115,17,FALSE)</f>
        <v>980189674</v>
      </c>
      <c r="K47" s="82"/>
      <c r="L47" s="82">
        <f t="shared" ref="L47:L74" si="5">SUM(I47:K47)</f>
        <v>26394366820</v>
      </c>
      <c r="M47" s="67"/>
    </row>
    <row r="48" spans="1:13" s="17" customFormat="1" x14ac:dyDescent="0.25">
      <c r="A48" s="101">
        <v>25473</v>
      </c>
      <c r="B48" s="69" t="s">
        <v>53</v>
      </c>
      <c r="C48" s="82">
        <v>2470065495</v>
      </c>
      <c r="D48" s="82">
        <v>1223491062</v>
      </c>
      <c r="E48" s="82">
        <f t="shared" si="0"/>
        <v>3693556557</v>
      </c>
      <c r="F48" s="82">
        <v>328552955</v>
      </c>
      <c r="G48" s="82">
        <v>159126074</v>
      </c>
      <c r="H48" s="82">
        <f t="shared" si="1"/>
        <v>487679029</v>
      </c>
      <c r="I48" s="82">
        <f t="shared" si="2"/>
        <v>4181235586</v>
      </c>
      <c r="J48" s="82">
        <f>VLOOKUP(A48,'[2]Total - Calidad matrícula '!$A$10:$Q$1115,17,FALSE)</f>
        <v>169090882</v>
      </c>
      <c r="K48" s="82"/>
      <c r="L48" s="82">
        <f t="shared" si="5"/>
        <v>4350326468</v>
      </c>
      <c r="M48" s="67"/>
    </row>
    <row r="49" spans="1:13" s="17" customFormat="1" x14ac:dyDescent="0.25">
      <c r="A49" s="101">
        <v>41001</v>
      </c>
      <c r="B49" s="67" t="s">
        <v>36</v>
      </c>
      <c r="C49" s="82">
        <v>12871055565</v>
      </c>
      <c r="D49" s="82">
        <v>121168643</v>
      </c>
      <c r="E49" s="82">
        <f t="shared" si="0"/>
        <v>12992224208</v>
      </c>
      <c r="F49" s="82">
        <v>1699493514</v>
      </c>
      <c r="G49" s="82">
        <v>788630032</v>
      </c>
      <c r="H49" s="82">
        <f t="shared" si="1"/>
        <v>2488123546</v>
      </c>
      <c r="I49" s="82">
        <f t="shared" si="2"/>
        <v>15480347754</v>
      </c>
      <c r="J49" s="82">
        <f>VLOOKUP(A49,'[2]Total - Calidad matrícula '!$A$10:$Q$1115,17,FALSE)</f>
        <v>511221184</v>
      </c>
      <c r="K49" s="82"/>
      <c r="L49" s="82">
        <f t="shared" si="5"/>
        <v>15991568938</v>
      </c>
      <c r="M49" s="67"/>
    </row>
    <row r="50" spans="1:13" s="17" customFormat="1" x14ac:dyDescent="0.25">
      <c r="A50" s="101">
        <v>76520</v>
      </c>
      <c r="B50" s="67" t="s">
        <v>50</v>
      </c>
      <c r="C50" s="82">
        <v>8191738921</v>
      </c>
      <c r="D50" s="82">
        <v>94048941</v>
      </c>
      <c r="E50" s="82">
        <f t="shared" si="0"/>
        <v>8285787862</v>
      </c>
      <c r="F50" s="82">
        <v>1141534308</v>
      </c>
      <c r="G50" s="82">
        <v>529900226</v>
      </c>
      <c r="H50" s="82">
        <f t="shared" si="1"/>
        <v>1671434534</v>
      </c>
      <c r="I50" s="82">
        <f t="shared" si="2"/>
        <v>9957222396</v>
      </c>
      <c r="J50" s="82">
        <f>VLOOKUP(A50,'[2]Total - Calidad matrícula '!$A$10:$Q$1115,17,FALSE)</f>
        <v>423988902</v>
      </c>
      <c r="K50" s="82"/>
      <c r="L50" s="82">
        <f t="shared" si="5"/>
        <v>10381211298</v>
      </c>
      <c r="M50" s="67"/>
    </row>
    <row r="51" spans="1:13" s="17" customFormat="1" x14ac:dyDescent="0.25">
      <c r="A51" s="101">
        <v>52001</v>
      </c>
      <c r="B51" s="67" t="s">
        <v>39</v>
      </c>
      <c r="C51" s="82">
        <v>13767787251</v>
      </c>
      <c r="D51" s="82">
        <v>190510212</v>
      </c>
      <c r="E51" s="82">
        <f t="shared" si="0"/>
        <v>13958297463</v>
      </c>
      <c r="F51" s="82">
        <v>1674326780</v>
      </c>
      <c r="G51" s="82">
        <v>813187456</v>
      </c>
      <c r="H51" s="82">
        <f t="shared" si="1"/>
        <v>2487514236</v>
      </c>
      <c r="I51" s="82">
        <f t="shared" si="2"/>
        <v>16445811699</v>
      </c>
      <c r="J51" s="82">
        <f>VLOOKUP(A51,'[2]Total - Calidad matrícula '!$A$10:$Q$1115,17,FALSE)</f>
        <v>474525510</v>
      </c>
      <c r="K51" s="82"/>
      <c r="L51" s="82">
        <f t="shared" si="5"/>
        <v>16920337209</v>
      </c>
      <c r="M51" s="67"/>
    </row>
    <row r="52" spans="1:13" s="17" customFormat="1" x14ac:dyDescent="0.25">
      <c r="A52" s="101">
        <v>66001</v>
      </c>
      <c r="B52" s="67" t="s">
        <v>42</v>
      </c>
      <c r="C52" s="82">
        <v>14269841335</v>
      </c>
      <c r="D52" s="82">
        <v>272450375</v>
      </c>
      <c r="E52" s="82">
        <f t="shared" si="0"/>
        <v>14542291710</v>
      </c>
      <c r="F52" s="82">
        <v>1990234766</v>
      </c>
      <c r="G52" s="82">
        <v>963560256</v>
      </c>
      <c r="H52" s="82">
        <f t="shared" si="1"/>
        <v>2953795022</v>
      </c>
      <c r="I52" s="82">
        <f t="shared" si="2"/>
        <v>17496086732</v>
      </c>
      <c r="J52" s="82">
        <f>VLOOKUP(A52,'[2]Total - Calidad matrícula '!$A$10:$Q$1115,17,FALSE)</f>
        <v>627548394</v>
      </c>
      <c r="K52" s="82"/>
      <c r="L52" s="82">
        <f t="shared" si="5"/>
        <v>18123635126</v>
      </c>
      <c r="M52" s="67"/>
    </row>
    <row r="53" spans="1:13" s="17" customFormat="1" x14ac:dyDescent="0.25">
      <c r="A53" s="101">
        <v>68547</v>
      </c>
      <c r="B53" s="67" t="s">
        <v>57</v>
      </c>
      <c r="C53" s="82">
        <v>5803239508</v>
      </c>
      <c r="D53" s="82">
        <v>95358663</v>
      </c>
      <c r="E53" s="82">
        <f t="shared" si="0"/>
        <v>5898598171</v>
      </c>
      <c r="F53" s="82">
        <v>779610728</v>
      </c>
      <c r="G53" s="82">
        <v>360397598</v>
      </c>
      <c r="H53" s="82">
        <f t="shared" si="1"/>
        <v>1140008326</v>
      </c>
      <c r="I53" s="82">
        <f t="shared" si="2"/>
        <v>7038606497</v>
      </c>
      <c r="J53" s="82">
        <f>VLOOKUP(A53,'[2]Total - Calidad matrícula '!$A$10:$Q$1115,17,FALSE)</f>
        <v>272518016</v>
      </c>
      <c r="K53" s="82"/>
      <c r="L53" s="82">
        <f t="shared" si="5"/>
        <v>7311124513</v>
      </c>
      <c r="M53" s="67"/>
    </row>
    <row r="54" spans="1:13" s="17" customFormat="1" x14ac:dyDescent="0.25">
      <c r="A54" s="101">
        <v>41551</v>
      </c>
      <c r="B54" s="67" t="s">
        <v>54</v>
      </c>
      <c r="C54" s="82">
        <v>5343630180</v>
      </c>
      <c r="D54" s="82">
        <v>737491888</v>
      </c>
      <c r="E54" s="82">
        <f t="shared" si="0"/>
        <v>6081122068</v>
      </c>
      <c r="F54" s="82">
        <v>759994446</v>
      </c>
      <c r="G54" s="82">
        <v>351954132</v>
      </c>
      <c r="H54" s="82">
        <f t="shared" si="1"/>
        <v>1111948578</v>
      </c>
      <c r="I54" s="82">
        <f t="shared" si="2"/>
        <v>7193070646</v>
      </c>
      <c r="J54" s="82">
        <f>VLOOKUP(A54,'[2]Total - Calidad matrícula '!$A$10:$Q$1115,17,FALSE)</f>
        <v>304955402</v>
      </c>
      <c r="K54" s="82"/>
      <c r="L54" s="82">
        <f t="shared" si="5"/>
        <v>7498026048</v>
      </c>
      <c r="M54" s="67"/>
    </row>
    <row r="55" spans="1:13" s="17" customFormat="1" x14ac:dyDescent="0.25">
      <c r="A55" s="101">
        <v>19001</v>
      </c>
      <c r="B55" s="67" t="s">
        <v>102</v>
      </c>
      <c r="C55" s="82">
        <v>9191540200</v>
      </c>
      <c r="D55" s="82">
        <v>1155307354</v>
      </c>
      <c r="E55" s="82">
        <f t="shared" si="0"/>
        <v>10346847554</v>
      </c>
      <c r="F55" s="82">
        <v>1195789161</v>
      </c>
      <c r="G55" s="82">
        <v>554175134</v>
      </c>
      <c r="H55" s="82">
        <f t="shared" si="1"/>
        <v>1749964295</v>
      </c>
      <c r="I55" s="82">
        <f t="shared" si="2"/>
        <v>12096811849</v>
      </c>
      <c r="J55" s="82">
        <f>VLOOKUP(A55,'[2]Total - Calidad matrícula '!$A$10:$Q$1115,17,FALSE)</f>
        <v>419639018</v>
      </c>
      <c r="K55" s="82"/>
      <c r="L55" s="82">
        <f t="shared" si="5"/>
        <v>12516450867</v>
      </c>
      <c r="M55" s="67"/>
    </row>
    <row r="56" spans="1:13" s="17" customFormat="1" x14ac:dyDescent="0.25">
      <c r="A56" s="101">
        <v>27001</v>
      </c>
      <c r="B56" s="67" t="s">
        <v>105</v>
      </c>
      <c r="C56" s="82">
        <v>7336146589</v>
      </c>
      <c r="D56" s="82">
        <v>96890782</v>
      </c>
      <c r="E56" s="82">
        <f t="shared" si="0"/>
        <v>7433037371</v>
      </c>
      <c r="F56" s="82">
        <v>1001622792</v>
      </c>
      <c r="G56" s="82">
        <v>466478664</v>
      </c>
      <c r="H56" s="82">
        <f t="shared" si="1"/>
        <v>1468101456</v>
      </c>
      <c r="I56" s="82">
        <f t="shared" si="2"/>
        <v>8901138827</v>
      </c>
      <c r="J56" s="82">
        <f>VLOOKUP(A56,'[2]Total - Calidad matrícula '!$A$10:$Q$1115,17,FALSE)</f>
        <v>972681974</v>
      </c>
      <c r="K56" s="82"/>
      <c r="L56" s="82">
        <f t="shared" si="5"/>
        <v>9873820801</v>
      </c>
      <c r="M56" s="68"/>
    </row>
    <row r="57" spans="1:13" s="17" customFormat="1" x14ac:dyDescent="0.25">
      <c r="A57" s="101">
        <v>44001</v>
      </c>
      <c r="B57" s="69" t="s">
        <v>55</v>
      </c>
      <c r="C57" s="82">
        <v>8486211115</v>
      </c>
      <c r="D57" s="82">
        <v>2489564809</v>
      </c>
      <c r="E57" s="82">
        <f t="shared" si="0"/>
        <v>10975775924</v>
      </c>
      <c r="F57" s="82">
        <v>1016136448</v>
      </c>
      <c r="G57" s="82">
        <v>494355220</v>
      </c>
      <c r="H57" s="82">
        <f t="shared" si="1"/>
        <v>1510491668</v>
      </c>
      <c r="I57" s="82">
        <f t="shared" si="2"/>
        <v>12486267592</v>
      </c>
      <c r="J57" s="82">
        <f>VLOOKUP(A57,'[2]Total - Calidad matrícula '!$A$10:$Q$1115,17,FALSE)</f>
        <v>827089504</v>
      </c>
      <c r="K57" s="82"/>
      <c r="L57" s="82">
        <f t="shared" si="5"/>
        <v>13313357096</v>
      </c>
      <c r="M57" s="68"/>
    </row>
    <row r="58" spans="1:13" s="17" customFormat="1" x14ac:dyDescent="0.25">
      <c r="A58" s="101">
        <v>5615</v>
      </c>
      <c r="B58" s="69" t="s">
        <v>51</v>
      </c>
      <c r="C58" s="82">
        <v>3314542161</v>
      </c>
      <c r="D58" s="82">
        <v>56018345</v>
      </c>
      <c r="E58" s="82">
        <f t="shared" si="0"/>
        <v>3370560506</v>
      </c>
      <c r="F58" s="82">
        <v>518303985</v>
      </c>
      <c r="G58" s="82">
        <v>250406656</v>
      </c>
      <c r="H58" s="82">
        <f t="shared" si="1"/>
        <v>768710641</v>
      </c>
      <c r="I58" s="82">
        <f t="shared" si="2"/>
        <v>4139271147</v>
      </c>
      <c r="J58" s="82">
        <f>VLOOKUP(A58,'[2]Total - Calidad matrícula '!$A$10:$Q$1115,17,FALSE)</f>
        <v>178366528</v>
      </c>
      <c r="K58" s="82"/>
      <c r="L58" s="82">
        <f t="shared" si="5"/>
        <v>4317637675</v>
      </c>
      <c r="M58" s="68"/>
    </row>
    <row r="59" spans="1:13" s="17" customFormat="1" x14ac:dyDescent="0.25">
      <c r="A59" s="101">
        <v>5631</v>
      </c>
      <c r="B59" s="67" t="s">
        <v>78</v>
      </c>
      <c r="C59" s="82">
        <v>1178390578</v>
      </c>
      <c r="D59" s="82">
        <v>39029536</v>
      </c>
      <c r="E59" s="82">
        <f t="shared" si="0"/>
        <v>1217420114</v>
      </c>
      <c r="F59" s="82">
        <v>177020613</v>
      </c>
      <c r="G59" s="82">
        <v>82410570</v>
      </c>
      <c r="H59" s="82">
        <f t="shared" si="1"/>
        <v>259431183</v>
      </c>
      <c r="I59" s="82">
        <f t="shared" si="2"/>
        <v>1476851297</v>
      </c>
      <c r="J59" s="82">
        <f>VLOOKUP(A59,'[2]Total - Calidad matrícula '!$A$10:$Q$1115,17,FALSE)</f>
        <v>72292670</v>
      </c>
      <c r="K59" s="82"/>
      <c r="L59" s="82">
        <f t="shared" si="5"/>
        <v>1549143967</v>
      </c>
      <c r="M59" s="67"/>
    </row>
    <row r="60" spans="1:13" s="17" customFormat="1" x14ac:dyDescent="0.25">
      <c r="A60" s="101">
        <v>23660</v>
      </c>
      <c r="B60" s="67" t="s">
        <v>103</v>
      </c>
      <c r="C60" s="82">
        <v>4771105443</v>
      </c>
      <c r="D60" s="82">
        <v>88906921</v>
      </c>
      <c r="E60" s="82">
        <f t="shared" si="0"/>
        <v>4860012364</v>
      </c>
      <c r="F60" s="82">
        <v>612176555</v>
      </c>
      <c r="G60" s="82">
        <v>297417980</v>
      </c>
      <c r="H60" s="82">
        <f t="shared" si="1"/>
        <v>909594535</v>
      </c>
      <c r="I60" s="82">
        <f t="shared" si="2"/>
        <v>5769606899</v>
      </c>
      <c r="J60" s="82">
        <v>306799264</v>
      </c>
      <c r="K60" s="82"/>
      <c r="L60" s="82">
        <f t="shared" si="5"/>
        <v>6076406163</v>
      </c>
      <c r="M60" s="67"/>
    </row>
    <row r="61" spans="1:13" s="17" customFormat="1" x14ac:dyDescent="0.25">
      <c r="A61" s="101">
        <v>70001</v>
      </c>
      <c r="B61" s="67" t="s">
        <v>46</v>
      </c>
      <c r="C61" s="82">
        <v>11023102022</v>
      </c>
      <c r="D61" s="82">
        <v>130464499</v>
      </c>
      <c r="E61" s="82">
        <f t="shared" si="0"/>
        <v>11153566521</v>
      </c>
      <c r="F61" s="82">
        <v>1448651705</v>
      </c>
      <c r="G61" s="82">
        <v>673280572</v>
      </c>
      <c r="H61" s="82">
        <f t="shared" si="1"/>
        <v>2121932277</v>
      </c>
      <c r="I61" s="82">
        <f t="shared" si="2"/>
        <v>13275498798</v>
      </c>
      <c r="J61" s="82">
        <v>653539830</v>
      </c>
      <c r="K61" s="82"/>
      <c r="L61" s="82">
        <f t="shared" si="5"/>
        <v>13929038628</v>
      </c>
      <c r="M61" s="67"/>
    </row>
    <row r="62" spans="1:13" s="17" customFormat="1" x14ac:dyDescent="0.25">
      <c r="A62" s="101">
        <v>25754</v>
      </c>
      <c r="B62" s="67" t="s">
        <v>35</v>
      </c>
      <c r="C62" s="82">
        <v>9241892996</v>
      </c>
      <c r="D62" s="82">
        <v>200075919</v>
      </c>
      <c r="E62" s="82">
        <f t="shared" si="0"/>
        <v>9441968915</v>
      </c>
      <c r="F62" s="82">
        <v>1244164009</v>
      </c>
      <c r="G62" s="82">
        <v>608675104</v>
      </c>
      <c r="H62" s="82">
        <f t="shared" si="1"/>
        <v>1852839113</v>
      </c>
      <c r="I62" s="82">
        <f t="shared" si="2"/>
        <v>11294808028</v>
      </c>
      <c r="J62" s="82">
        <v>612134954</v>
      </c>
      <c r="K62" s="82"/>
      <c r="L62" s="82">
        <f t="shared" si="5"/>
        <v>11906942982</v>
      </c>
      <c r="M62" s="68"/>
    </row>
    <row r="63" spans="1:13" s="17" customFormat="1" x14ac:dyDescent="0.25">
      <c r="A63" s="101">
        <v>15759</v>
      </c>
      <c r="B63" s="67" t="s">
        <v>29</v>
      </c>
      <c r="C63" s="82">
        <v>3974768089</v>
      </c>
      <c r="D63" s="82">
        <v>109865779</v>
      </c>
      <c r="E63" s="82">
        <f t="shared" si="0"/>
        <v>4084633868</v>
      </c>
      <c r="F63" s="82">
        <v>573303422</v>
      </c>
      <c r="G63" s="82">
        <v>265896758</v>
      </c>
      <c r="H63" s="82">
        <f t="shared" si="1"/>
        <v>839200180</v>
      </c>
      <c r="I63" s="82">
        <f t="shared" si="2"/>
        <v>4923834048</v>
      </c>
      <c r="J63" s="82">
        <v>188023054</v>
      </c>
      <c r="K63" s="82"/>
      <c r="L63" s="82">
        <f t="shared" si="5"/>
        <v>5111857102</v>
      </c>
      <c r="M63" s="68"/>
    </row>
    <row r="64" spans="1:13" s="17" customFormat="1" x14ac:dyDescent="0.25">
      <c r="A64" s="101">
        <v>8758</v>
      </c>
      <c r="B64" s="67" t="s">
        <v>27</v>
      </c>
      <c r="C64" s="82">
        <v>9570693679</v>
      </c>
      <c r="D64" s="82">
        <v>20737724647</v>
      </c>
      <c r="E64" s="82">
        <f t="shared" si="0"/>
        <v>30308418326</v>
      </c>
      <c r="F64" s="82">
        <v>1271644173</v>
      </c>
      <c r="G64" s="82">
        <v>619869822</v>
      </c>
      <c r="H64" s="82">
        <f t="shared" si="1"/>
        <v>1891513995</v>
      </c>
      <c r="I64" s="82">
        <f t="shared" si="2"/>
        <v>32199932321</v>
      </c>
      <c r="J64" s="82">
        <v>492890614</v>
      </c>
      <c r="K64" s="82"/>
      <c r="L64" s="82">
        <f t="shared" si="5"/>
        <v>32692822935</v>
      </c>
      <c r="M64" s="68"/>
    </row>
    <row r="65" spans="1:13" s="17" customFormat="1" x14ac:dyDescent="0.25">
      <c r="A65" s="101">
        <v>76834</v>
      </c>
      <c r="B65" s="67" t="s">
        <v>104</v>
      </c>
      <c r="C65" s="82">
        <v>5387065613</v>
      </c>
      <c r="D65" s="82">
        <v>89853707</v>
      </c>
      <c r="E65" s="82">
        <f t="shared" si="0"/>
        <v>5476919320</v>
      </c>
      <c r="F65" s="82">
        <v>673469078</v>
      </c>
      <c r="G65" s="82">
        <v>325688684</v>
      </c>
      <c r="H65" s="82">
        <f t="shared" si="1"/>
        <v>999157762</v>
      </c>
      <c r="I65" s="82">
        <f t="shared" si="2"/>
        <v>6476077082</v>
      </c>
      <c r="J65" s="82">
        <v>258179600</v>
      </c>
      <c r="K65" s="82"/>
      <c r="L65" s="82">
        <f t="shared" si="5"/>
        <v>6734256682</v>
      </c>
      <c r="M65" s="68"/>
    </row>
    <row r="66" spans="1:13" s="17" customFormat="1" x14ac:dyDescent="0.25">
      <c r="A66" s="101">
        <v>52835</v>
      </c>
      <c r="B66" s="67" t="s">
        <v>40</v>
      </c>
      <c r="C66" s="82">
        <v>7727016057</v>
      </c>
      <c r="D66" s="82">
        <v>1762777909</v>
      </c>
      <c r="E66" s="82">
        <f t="shared" si="0"/>
        <v>9489793966</v>
      </c>
      <c r="F66" s="82">
        <v>1148187929</v>
      </c>
      <c r="G66" s="82">
        <v>557652930</v>
      </c>
      <c r="H66" s="82">
        <f t="shared" si="1"/>
        <v>1705840859</v>
      </c>
      <c r="I66" s="82">
        <f t="shared" si="2"/>
        <v>11195634825</v>
      </c>
      <c r="J66" s="82">
        <v>667414282</v>
      </c>
      <c r="K66" s="82"/>
      <c r="L66" s="82">
        <f t="shared" si="5"/>
        <v>11863049107</v>
      </c>
      <c r="M66" s="68"/>
    </row>
    <row r="67" spans="1:13" s="17" customFormat="1" x14ac:dyDescent="0.25">
      <c r="A67" s="101">
        <v>15001</v>
      </c>
      <c r="B67" s="67" t="s">
        <v>72</v>
      </c>
      <c r="C67" s="82">
        <v>4848815864</v>
      </c>
      <c r="D67" s="82">
        <v>147067828</v>
      </c>
      <c r="E67" s="82">
        <f t="shared" si="0"/>
        <v>4995883692</v>
      </c>
      <c r="F67" s="82">
        <v>641596151</v>
      </c>
      <c r="G67" s="82">
        <v>292541952</v>
      </c>
      <c r="H67" s="82">
        <f t="shared" si="1"/>
        <v>934138103</v>
      </c>
      <c r="I67" s="82">
        <f t="shared" si="2"/>
        <v>5930021795</v>
      </c>
      <c r="J67" s="82">
        <v>207424710</v>
      </c>
      <c r="K67" s="82"/>
      <c r="L67" s="82">
        <f t="shared" si="5"/>
        <v>6137446505</v>
      </c>
      <c r="M67" s="93"/>
    </row>
    <row r="68" spans="1:13" s="17" customFormat="1" x14ac:dyDescent="0.25">
      <c r="A68" s="101">
        <v>5837</v>
      </c>
      <c r="B68" s="67" t="s">
        <v>71</v>
      </c>
      <c r="C68" s="82">
        <v>6492444923</v>
      </c>
      <c r="D68" s="82">
        <v>109753773</v>
      </c>
      <c r="E68" s="82">
        <f t="shared" si="0"/>
        <v>6602198696</v>
      </c>
      <c r="F68" s="82">
        <v>932526350</v>
      </c>
      <c r="G68" s="82">
        <v>432643516</v>
      </c>
      <c r="H68" s="82">
        <f t="shared" si="1"/>
        <v>1365169866</v>
      </c>
      <c r="I68" s="82">
        <f t="shared" si="2"/>
        <v>7967368562</v>
      </c>
      <c r="J68" s="82">
        <v>574393354</v>
      </c>
      <c r="K68" s="82"/>
      <c r="L68" s="82">
        <f t="shared" si="5"/>
        <v>8541761916</v>
      </c>
      <c r="M68" s="68"/>
    </row>
    <row r="69" spans="1:13" s="17" customFormat="1" x14ac:dyDescent="0.25">
      <c r="A69" s="101">
        <v>44847</v>
      </c>
      <c r="B69" s="67" t="s">
        <v>106</v>
      </c>
      <c r="C69" s="82">
        <v>3737030360</v>
      </c>
      <c r="D69" s="82">
        <v>328876962</v>
      </c>
      <c r="E69" s="82">
        <f t="shared" si="0"/>
        <v>4065907322</v>
      </c>
      <c r="F69" s="82">
        <v>502421608</v>
      </c>
      <c r="G69" s="82">
        <v>228815574</v>
      </c>
      <c r="H69" s="82">
        <f t="shared" si="1"/>
        <v>731237182</v>
      </c>
      <c r="I69" s="82">
        <f t="shared" si="2"/>
        <v>4797144504</v>
      </c>
      <c r="J69" s="82">
        <v>2024976874</v>
      </c>
      <c r="K69" s="82"/>
      <c r="L69" s="82">
        <f t="shared" si="5"/>
        <v>6822121378</v>
      </c>
      <c r="M69" s="68"/>
    </row>
    <row r="70" spans="1:13" s="17" customFormat="1" x14ac:dyDescent="0.25">
      <c r="A70" s="101">
        <v>20001</v>
      </c>
      <c r="B70" s="67" t="s">
        <v>32</v>
      </c>
      <c r="C70" s="82">
        <v>12985226716</v>
      </c>
      <c r="D70" s="82">
        <v>5553363430</v>
      </c>
      <c r="E70" s="82">
        <f t="shared" si="0"/>
        <v>18538590146</v>
      </c>
      <c r="F70" s="82">
        <v>1565072745</v>
      </c>
      <c r="G70" s="82">
        <v>752506126</v>
      </c>
      <c r="H70" s="82">
        <f t="shared" si="1"/>
        <v>2317578871</v>
      </c>
      <c r="I70" s="82">
        <f t="shared" si="2"/>
        <v>20856169017</v>
      </c>
      <c r="J70" s="82">
        <v>915207424</v>
      </c>
      <c r="K70" s="82"/>
      <c r="L70" s="82">
        <f t="shared" si="5"/>
        <v>21771376441</v>
      </c>
      <c r="M70" s="68"/>
    </row>
    <row r="71" spans="1:13" s="17" customFormat="1" x14ac:dyDescent="0.25">
      <c r="A71" s="101">
        <v>50001</v>
      </c>
      <c r="B71" s="67" t="s">
        <v>38</v>
      </c>
      <c r="C71" s="82">
        <v>13566593010</v>
      </c>
      <c r="D71" s="82">
        <v>4114225407</v>
      </c>
      <c r="E71" s="82">
        <f t="shared" si="0"/>
        <v>17680818417</v>
      </c>
      <c r="F71" s="82">
        <v>2433345513</v>
      </c>
      <c r="G71" s="82">
        <v>969334986</v>
      </c>
      <c r="H71" s="82">
        <f t="shared" si="1"/>
        <v>3402680499</v>
      </c>
      <c r="I71" s="82">
        <f t="shared" si="2"/>
        <v>21083498916</v>
      </c>
      <c r="J71" s="82">
        <v>709862038</v>
      </c>
      <c r="K71" s="82"/>
      <c r="L71" s="82">
        <f t="shared" si="5"/>
        <v>21793360954</v>
      </c>
      <c r="M71" s="93"/>
    </row>
    <row r="72" spans="1:13" s="17" customFormat="1" x14ac:dyDescent="0.25">
      <c r="A72" s="101">
        <v>85001</v>
      </c>
      <c r="B72" s="67" t="s">
        <v>58</v>
      </c>
      <c r="C72" s="82">
        <v>6219071107</v>
      </c>
      <c r="D72" s="82">
        <v>97476809</v>
      </c>
      <c r="E72" s="82">
        <f t="shared" si="0"/>
        <v>6316547916</v>
      </c>
      <c r="F72" s="82">
        <v>869976819</v>
      </c>
      <c r="G72" s="82">
        <v>402885620</v>
      </c>
      <c r="H72" s="82">
        <f t="shared" si="1"/>
        <v>1272862439</v>
      </c>
      <c r="I72" s="82">
        <f t="shared" si="2"/>
        <v>7589410355</v>
      </c>
      <c r="J72" s="82">
        <v>367632880</v>
      </c>
      <c r="K72" s="82"/>
      <c r="L72" s="82">
        <f t="shared" si="5"/>
        <v>7957043235</v>
      </c>
      <c r="M72" s="67"/>
    </row>
    <row r="73" spans="1:13" s="17" customFormat="1" x14ac:dyDescent="0.25">
      <c r="A73" s="101">
        <v>76892</v>
      </c>
      <c r="B73" s="67" t="s">
        <v>88</v>
      </c>
      <c r="C73" s="82">
        <v>3198038887</v>
      </c>
      <c r="D73" s="82">
        <v>58555872</v>
      </c>
      <c r="E73" s="82">
        <f t="shared" si="0"/>
        <v>3256594759</v>
      </c>
      <c r="F73" s="82">
        <v>439150039</v>
      </c>
      <c r="G73" s="82">
        <v>212645678</v>
      </c>
      <c r="H73" s="82">
        <f t="shared" si="1"/>
        <v>651795717</v>
      </c>
      <c r="I73" s="82">
        <f t="shared" si="2"/>
        <v>3908390476</v>
      </c>
      <c r="J73" s="82">
        <v>149301792</v>
      </c>
      <c r="K73" s="82"/>
      <c r="L73" s="82">
        <f t="shared" si="5"/>
        <v>4057692268</v>
      </c>
      <c r="M73" s="93"/>
    </row>
    <row r="74" spans="1:13" s="17" customFormat="1" x14ac:dyDescent="0.25">
      <c r="A74" s="101">
        <v>25899</v>
      </c>
      <c r="B74" s="67" t="s">
        <v>110</v>
      </c>
      <c r="C74" s="82">
        <v>3054259955</v>
      </c>
      <c r="D74" s="82">
        <v>47690114</v>
      </c>
      <c r="E74" s="82">
        <f t="shared" si="0"/>
        <v>3101950069</v>
      </c>
      <c r="F74" s="82">
        <v>408272255</v>
      </c>
      <c r="G74" s="82">
        <v>198501084</v>
      </c>
      <c r="H74" s="82">
        <f t="shared" si="1"/>
        <v>606773339</v>
      </c>
      <c r="I74" s="82">
        <f t="shared" si="2"/>
        <v>3708723408</v>
      </c>
      <c r="J74" s="82">
        <v>165376512</v>
      </c>
      <c r="K74" s="82"/>
      <c r="L74" s="82">
        <f t="shared" si="5"/>
        <v>3874099920</v>
      </c>
      <c r="M74" s="67"/>
    </row>
    <row r="75" spans="1:13" ht="13.8" thickBot="1" x14ac:dyDescent="0.3">
      <c r="A75" s="71"/>
      <c r="B75" s="72"/>
      <c r="C75" s="73"/>
      <c r="D75" s="73"/>
      <c r="E75" s="73"/>
      <c r="F75" s="74"/>
      <c r="G75" s="75"/>
      <c r="H75" s="75"/>
      <c r="I75" s="75"/>
      <c r="J75" s="75"/>
      <c r="K75" s="76"/>
      <c r="L75" s="76"/>
      <c r="M75" s="87"/>
    </row>
    <row r="76" spans="1:13" s="15" customFormat="1" ht="31.2" customHeight="1" thickBot="1" x14ac:dyDescent="0.3">
      <c r="A76" s="77"/>
      <c r="B76" s="64" t="s">
        <v>23</v>
      </c>
      <c r="C76" s="78">
        <f>SUM(C11:C74)</f>
        <v>698726652715</v>
      </c>
      <c r="D76" s="78">
        <f>SUM(D11:D74)</f>
        <v>149363997636</v>
      </c>
      <c r="E76" s="78">
        <f>SUM(E11:E74)</f>
        <v>848090650351</v>
      </c>
      <c r="F76" s="78">
        <f t="shared" ref="F76:L76" si="6">SUM(F11:F74)</f>
        <v>97945956230</v>
      </c>
      <c r="G76" s="78">
        <f t="shared" si="6"/>
        <v>45386134488</v>
      </c>
      <c r="H76" s="78">
        <f t="shared" si="6"/>
        <v>143332090718</v>
      </c>
      <c r="I76" s="78">
        <f t="shared" si="6"/>
        <v>991422741069</v>
      </c>
      <c r="J76" s="78">
        <f t="shared" si="6"/>
        <v>41320676992</v>
      </c>
      <c r="K76" s="78">
        <f t="shared" si="6"/>
        <v>4019606535</v>
      </c>
      <c r="L76" s="78">
        <f t="shared" si="6"/>
        <v>1036763024596</v>
      </c>
    </row>
    <row r="77" spans="1:13" x14ac:dyDescent="0.25">
      <c r="A77" s="79"/>
    </row>
    <row r="78" spans="1:13" x14ac:dyDescent="0.25">
      <c r="A78" s="81"/>
      <c r="B78" s="3"/>
      <c r="C78" s="83"/>
      <c r="D78" s="83"/>
      <c r="E78" s="83"/>
      <c r="F78" s="83"/>
      <c r="G78" s="83"/>
      <c r="H78" s="83"/>
      <c r="I78" s="83"/>
      <c r="J78" s="83"/>
      <c r="K78" s="83"/>
      <c r="L78" s="84"/>
    </row>
  </sheetData>
  <autoFilter ref="A10:M74" xr:uid="{00000000-0009-0000-0000-000001000000}"/>
  <mergeCells count="13">
    <mergeCell ref="M7:M9"/>
    <mergeCell ref="C7:I7"/>
    <mergeCell ref="C8:E8"/>
    <mergeCell ref="F8:H8"/>
    <mergeCell ref="I8:I9"/>
    <mergeCell ref="A6:L6"/>
    <mergeCell ref="A5:L5"/>
    <mergeCell ref="A4:L4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038" activePane="bottomLeft" state="frozen"/>
      <selection pane="bottomLeft" activeCell="E1050" sqref="E1050"/>
    </sheetView>
  </sheetViews>
  <sheetFormatPr baseColWidth="10" defaultColWidth="8.44140625" defaultRowHeight="13.2" x14ac:dyDescent="0.25"/>
  <cols>
    <col min="1" max="1" width="9.6640625" style="33" bestFit="1" customWidth="1"/>
    <col min="2" max="2" width="22.6640625" style="31" customWidth="1"/>
    <col min="3" max="3" width="29.44140625" style="31" customWidth="1"/>
    <col min="4" max="4" width="15.33203125" style="31" customWidth="1"/>
    <col min="5" max="5" width="20.33203125" style="54" customWidth="1"/>
    <col min="6" max="6" width="58.6640625" style="31" customWidth="1"/>
    <col min="7" max="16384" width="8.44140625" style="31"/>
  </cols>
  <sheetData>
    <row r="1" spans="1:6" x14ac:dyDescent="0.25">
      <c r="A1" s="29" t="s">
        <v>59</v>
      </c>
      <c r="B1" s="30"/>
      <c r="C1" s="30"/>
      <c r="D1" s="30"/>
      <c r="E1" s="29"/>
    </row>
    <row r="2" spans="1:6" x14ac:dyDescent="0.25">
      <c r="A2" s="29" t="s">
        <v>66</v>
      </c>
      <c r="B2" s="30"/>
      <c r="C2" s="30"/>
      <c r="D2" s="30"/>
      <c r="E2" s="29"/>
    </row>
    <row r="3" spans="1:6" x14ac:dyDescent="0.25">
      <c r="A3" s="32"/>
      <c r="B3" s="30"/>
      <c r="C3" s="30"/>
      <c r="D3" s="30"/>
      <c r="E3" s="29"/>
    </row>
    <row r="4" spans="1:6" x14ac:dyDescent="0.25">
      <c r="A4" s="134" t="s">
        <v>60</v>
      </c>
      <c r="B4" s="134"/>
      <c r="C4" s="134"/>
      <c r="D4" s="134"/>
      <c r="E4" s="134"/>
      <c r="F4" s="134"/>
    </row>
    <row r="5" spans="1:6" x14ac:dyDescent="0.25">
      <c r="A5" s="134" t="s">
        <v>1101</v>
      </c>
      <c r="B5" s="134"/>
      <c r="C5" s="134"/>
      <c r="D5" s="134"/>
      <c r="E5" s="134"/>
      <c r="F5" s="134"/>
    </row>
    <row r="6" spans="1:6" ht="13.8" thickBot="1" x14ac:dyDescent="0.3">
      <c r="B6" s="34"/>
      <c r="C6" s="34"/>
      <c r="D6" s="34"/>
      <c r="E6" s="35"/>
    </row>
    <row r="7" spans="1:6" ht="50.1" customHeight="1" thickBot="1" x14ac:dyDescent="0.3">
      <c r="A7" s="36" t="s">
        <v>115</v>
      </c>
      <c r="B7" s="37" t="s">
        <v>1</v>
      </c>
      <c r="C7" s="37" t="s">
        <v>116</v>
      </c>
      <c r="D7" s="37" t="s">
        <v>117</v>
      </c>
      <c r="E7" s="38" t="s">
        <v>1093</v>
      </c>
      <c r="F7" s="37" t="s">
        <v>118</v>
      </c>
    </row>
    <row r="8" spans="1:6" s="43" customFormat="1" ht="13.2" customHeight="1" x14ac:dyDescent="0.25">
      <c r="A8" s="39">
        <v>5002</v>
      </c>
      <c r="B8" s="40" t="s">
        <v>4</v>
      </c>
      <c r="C8" s="40" t="s">
        <v>119</v>
      </c>
      <c r="D8" s="41">
        <v>8909811955</v>
      </c>
      <c r="E8" s="42">
        <v>38879588</v>
      </c>
      <c r="F8" s="42"/>
    </row>
    <row r="9" spans="1:6" s="43" customFormat="1" ht="13.2" customHeight="1" x14ac:dyDescent="0.25">
      <c r="A9" s="39">
        <v>5004</v>
      </c>
      <c r="B9" s="40" t="s">
        <v>4</v>
      </c>
      <c r="C9" s="40" t="s">
        <v>120</v>
      </c>
      <c r="D9" s="41">
        <v>8909812511</v>
      </c>
      <c r="E9" s="42">
        <v>4173110</v>
      </c>
      <c r="F9" s="42"/>
    </row>
    <row r="10" spans="1:6" s="43" customFormat="1" ht="13.2" customHeight="1" x14ac:dyDescent="0.25">
      <c r="A10" s="39">
        <v>5021</v>
      </c>
      <c r="B10" s="40" t="s">
        <v>4</v>
      </c>
      <c r="C10" s="40" t="s">
        <v>121</v>
      </c>
      <c r="D10" s="41">
        <v>8909837011</v>
      </c>
      <c r="E10" s="42">
        <v>8418996</v>
      </c>
      <c r="F10" s="42"/>
    </row>
    <row r="11" spans="1:6" s="43" customFormat="1" ht="13.2" customHeight="1" x14ac:dyDescent="0.25">
      <c r="A11" s="39">
        <v>5030</v>
      </c>
      <c r="B11" s="40" t="s">
        <v>4</v>
      </c>
      <c r="C11" s="40" t="s">
        <v>122</v>
      </c>
      <c r="D11" s="41">
        <v>8909817320</v>
      </c>
      <c r="E11" s="42">
        <v>38470900</v>
      </c>
      <c r="F11" s="42"/>
    </row>
    <row r="12" spans="1:6" s="43" customFormat="1" ht="13.2" customHeight="1" x14ac:dyDescent="0.25">
      <c r="A12" s="39">
        <v>5031</v>
      </c>
      <c r="B12" s="40" t="s">
        <v>4</v>
      </c>
      <c r="C12" s="40" t="s">
        <v>123</v>
      </c>
      <c r="D12" s="41">
        <v>8909815180</v>
      </c>
      <c r="E12" s="42">
        <v>62095644</v>
      </c>
      <c r="F12" s="42"/>
    </row>
    <row r="13" spans="1:6" s="43" customFormat="1" ht="13.2" customHeight="1" x14ac:dyDescent="0.25">
      <c r="A13" s="39">
        <v>5034</v>
      </c>
      <c r="B13" s="40" t="s">
        <v>4</v>
      </c>
      <c r="C13" s="40" t="s">
        <v>124</v>
      </c>
      <c r="D13" s="41">
        <v>8909803427</v>
      </c>
      <c r="E13" s="42">
        <v>81088928</v>
      </c>
      <c r="F13" s="42"/>
    </row>
    <row r="14" spans="1:6" s="43" customFormat="1" ht="13.2" customHeight="1" x14ac:dyDescent="0.25">
      <c r="A14" s="39">
        <v>5036</v>
      </c>
      <c r="B14" s="40" t="s">
        <v>4</v>
      </c>
      <c r="C14" s="40" t="s">
        <v>125</v>
      </c>
      <c r="D14" s="41">
        <v>8909814935</v>
      </c>
      <c r="E14" s="42">
        <v>11359016</v>
      </c>
      <c r="F14" s="42"/>
    </row>
    <row r="15" spans="1:6" s="43" customFormat="1" ht="13.2" customHeight="1" x14ac:dyDescent="0.25">
      <c r="A15" s="39">
        <v>5038</v>
      </c>
      <c r="B15" s="40" t="s">
        <v>4</v>
      </c>
      <c r="C15" s="40" t="s">
        <v>126</v>
      </c>
      <c r="D15" s="41">
        <v>8909821412</v>
      </c>
      <c r="E15" s="42">
        <v>28067942</v>
      </c>
      <c r="F15" s="42"/>
    </row>
    <row r="16" spans="1:6" s="43" customFormat="1" ht="13.2" customHeight="1" x14ac:dyDescent="0.25">
      <c r="A16" s="39">
        <v>5040</v>
      </c>
      <c r="B16" s="40" t="s">
        <v>4</v>
      </c>
      <c r="C16" s="40" t="s">
        <v>127</v>
      </c>
      <c r="D16" s="41">
        <v>8909824891</v>
      </c>
      <c r="E16" s="42">
        <v>53904778</v>
      </c>
      <c r="F16" s="42"/>
    </row>
    <row r="17" spans="1:6" s="43" customFormat="1" ht="13.2" customHeight="1" x14ac:dyDescent="0.25">
      <c r="A17" s="39">
        <v>5042</v>
      </c>
      <c r="B17" s="40" t="s">
        <v>4</v>
      </c>
      <c r="C17" s="40" t="s">
        <v>4</v>
      </c>
      <c r="D17" s="41">
        <v>8909075691</v>
      </c>
      <c r="E17" s="42">
        <v>57030448</v>
      </c>
      <c r="F17" s="42"/>
    </row>
    <row r="18" spans="1:6" s="43" customFormat="1" ht="13.2" customHeight="1" x14ac:dyDescent="0.25">
      <c r="A18" s="39">
        <v>5044</v>
      </c>
      <c r="B18" s="40" t="s">
        <v>4</v>
      </c>
      <c r="C18" s="40" t="s">
        <v>128</v>
      </c>
      <c r="D18" s="41">
        <v>8909838249</v>
      </c>
      <c r="E18" s="42">
        <v>15601962</v>
      </c>
      <c r="F18" s="42"/>
    </row>
    <row r="19" spans="1:6" s="43" customFormat="1" ht="13.2" customHeight="1" x14ac:dyDescent="0.25">
      <c r="A19" s="39">
        <v>5051</v>
      </c>
      <c r="B19" s="40" t="s">
        <v>4</v>
      </c>
      <c r="C19" s="40" t="s">
        <v>129</v>
      </c>
      <c r="D19" s="41">
        <v>8909856234</v>
      </c>
      <c r="E19" s="42">
        <v>204701978</v>
      </c>
      <c r="F19" s="42"/>
    </row>
    <row r="20" spans="1:6" s="43" customFormat="1" ht="13.2" customHeight="1" x14ac:dyDescent="0.25">
      <c r="A20" s="39">
        <v>5055</v>
      </c>
      <c r="B20" s="40" t="s">
        <v>4</v>
      </c>
      <c r="C20" s="40" t="s">
        <v>130</v>
      </c>
      <c r="D20" s="41">
        <v>8909817868</v>
      </c>
      <c r="E20" s="42">
        <v>17361458</v>
      </c>
      <c r="F20" s="42"/>
    </row>
    <row r="21" spans="1:6" s="43" customFormat="1" ht="13.2" customHeight="1" x14ac:dyDescent="0.25">
      <c r="A21" s="39">
        <v>5059</v>
      </c>
      <c r="B21" s="40" t="s">
        <v>4</v>
      </c>
      <c r="C21" s="40" t="s">
        <v>41</v>
      </c>
      <c r="D21" s="41">
        <v>8909837638</v>
      </c>
      <c r="E21" s="42">
        <v>5107596</v>
      </c>
      <c r="F21" s="42"/>
    </row>
    <row r="22" spans="1:6" s="43" customFormat="1" ht="13.2" customHeight="1" x14ac:dyDescent="0.25">
      <c r="A22" s="39">
        <v>5079</v>
      </c>
      <c r="B22" s="40" t="s">
        <v>4</v>
      </c>
      <c r="C22" s="40" t="s">
        <v>131</v>
      </c>
      <c r="D22" s="41">
        <v>8909804457</v>
      </c>
      <c r="E22" s="42">
        <v>70822002</v>
      </c>
      <c r="F22" s="42"/>
    </row>
    <row r="23" spans="1:6" s="43" customFormat="1" ht="13.2" customHeight="1" x14ac:dyDescent="0.25">
      <c r="A23" s="39">
        <v>5086</v>
      </c>
      <c r="B23" s="40" t="s">
        <v>4</v>
      </c>
      <c r="C23" s="40" t="s">
        <v>132</v>
      </c>
      <c r="D23" s="41">
        <v>8909818802</v>
      </c>
      <c r="E23" s="42">
        <v>16869248</v>
      </c>
      <c r="F23" s="42"/>
    </row>
    <row r="24" spans="1:6" s="43" customFormat="1" ht="13.2" customHeight="1" x14ac:dyDescent="0.25">
      <c r="A24" s="39">
        <v>5091</v>
      </c>
      <c r="B24" s="40" t="s">
        <v>4</v>
      </c>
      <c r="C24" s="40" t="s">
        <v>133</v>
      </c>
      <c r="D24" s="41">
        <v>8909808023</v>
      </c>
      <c r="E24" s="42">
        <v>17857660</v>
      </c>
      <c r="F24" s="42"/>
    </row>
    <row r="25" spans="1:6" s="43" customFormat="1" ht="13.2" customHeight="1" x14ac:dyDescent="0.25">
      <c r="A25" s="39">
        <v>5093</v>
      </c>
      <c r="B25" s="40" t="s">
        <v>4</v>
      </c>
      <c r="C25" s="40" t="s">
        <v>134</v>
      </c>
      <c r="D25" s="41">
        <v>8909823211</v>
      </c>
      <c r="E25" s="42">
        <v>33222200</v>
      </c>
      <c r="F25" s="42"/>
    </row>
    <row r="26" spans="1:6" s="43" customFormat="1" ht="13.2" customHeight="1" x14ac:dyDescent="0.25">
      <c r="A26" s="39">
        <v>5101</v>
      </c>
      <c r="B26" s="40" t="s">
        <v>4</v>
      </c>
      <c r="C26" s="40" t="s">
        <v>79</v>
      </c>
      <c r="D26" s="41">
        <v>8909803309</v>
      </c>
      <c r="E26" s="42">
        <v>46301710</v>
      </c>
      <c r="F26" s="42"/>
    </row>
    <row r="27" spans="1:6" s="43" customFormat="1" ht="13.2" customHeight="1" x14ac:dyDescent="0.25">
      <c r="A27" s="39">
        <v>5107</v>
      </c>
      <c r="B27" s="40" t="s">
        <v>4</v>
      </c>
      <c r="C27" s="40" t="s">
        <v>135</v>
      </c>
      <c r="D27" s="41">
        <v>8909844154</v>
      </c>
      <c r="E27" s="42">
        <v>20266756</v>
      </c>
      <c r="F27" s="42"/>
    </row>
    <row r="28" spans="1:6" s="43" customFormat="1" ht="13.2" customHeight="1" x14ac:dyDescent="0.25">
      <c r="A28" s="39">
        <v>5113</v>
      </c>
      <c r="B28" s="40" t="s">
        <v>4</v>
      </c>
      <c r="C28" s="40" t="s">
        <v>136</v>
      </c>
      <c r="D28" s="41">
        <v>8909838080</v>
      </c>
      <c r="E28" s="42">
        <v>23862362</v>
      </c>
      <c r="F28" s="42"/>
    </row>
    <row r="29" spans="1:6" s="43" customFormat="1" ht="13.2" customHeight="1" x14ac:dyDescent="0.25">
      <c r="A29" s="39">
        <v>5120</v>
      </c>
      <c r="B29" s="40" t="s">
        <v>4</v>
      </c>
      <c r="C29" s="40" t="s">
        <v>137</v>
      </c>
      <c r="D29" s="41">
        <v>8909815671</v>
      </c>
      <c r="E29" s="42">
        <v>138508940</v>
      </c>
      <c r="F29" s="42"/>
    </row>
    <row r="30" spans="1:6" s="43" customFormat="1" ht="13.2" customHeight="1" x14ac:dyDescent="0.25">
      <c r="A30" s="39">
        <v>5125</v>
      </c>
      <c r="B30" s="40" t="s">
        <v>4</v>
      </c>
      <c r="C30" s="40" t="s">
        <v>138</v>
      </c>
      <c r="D30" s="41">
        <v>8909842244</v>
      </c>
      <c r="E30" s="42">
        <v>18562896</v>
      </c>
      <c r="F30" s="42"/>
    </row>
    <row r="31" spans="1:6" s="43" customFormat="1" ht="13.2" customHeight="1" x14ac:dyDescent="0.25">
      <c r="A31" s="39">
        <v>5129</v>
      </c>
      <c r="B31" s="40" t="s">
        <v>4</v>
      </c>
      <c r="C31" s="40" t="s">
        <v>5</v>
      </c>
      <c r="D31" s="41">
        <v>8909804471</v>
      </c>
      <c r="E31" s="42">
        <v>101327924</v>
      </c>
      <c r="F31" s="42"/>
    </row>
    <row r="32" spans="1:6" s="43" customFormat="1" ht="13.2" customHeight="1" x14ac:dyDescent="0.25">
      <c r="A32" s="39">
        <v>5134</v>
      </c>
      <c r="B32" s="40" t="s">
        <v>4</v>
      </c>
      <c r="C32" s="40" t="s">
        <v>139</v>
      </c>
      <c r="D32" s="41">
        <v>8909821476</v>
      </c>
      <c r="E32" s="42">
        <v>26617310</v>
      </c>
      <c r="F32" s="42"/>
    </row>
    <row r="33" spans="1:6" s="43" customFormat="1" ht="13.2" customHeight="1" x14ac:dyDescent="0.25">
      <c r="A33" s="39">
        <v>5138</v>
      </c>
      <c r="B33" s="40" t="s">
        <v>4</v>
      </c>
      <c r="C33" s="40" t="s">
        <v>140</v>
      </c>
      <c r="D33" s="41">
        <v>8909822388</v>
      </c>
      <c r="E33" s="42">
        <v>40882528</v>
      </c>
      <c r="F33" s="42"/>
    </row>
    <row r="34" spans="1:6" s="43" customFormat="1" ht="13.2" customHeight="1" x14ac:dyDescent="0.25">
      <c r="A34" s="39">
        <v>5142</v>
      </c>
      <c r="B34" s="40" t="s">
        <v>4</v>
      </c>
      <c r="C34" s="40" t="s">
        <v>141</v>
      </c>
      <c r="D34" s="41">
        <v>8909811077</v>
      </c>
      <c r="E34" s="42">
        <v>7581964</v>
      </c>
      <c r="F34" s="42"/>
    </row>
    <row r="35" spans="1:6" s="43" customFormat="1" ht="13.2" customHeight="1" x14ac:dyDescent="0.25">
      <c r="A35" s="39">
        <v>5145</v>
      </c>
      <c r="B35" s="40" t="s">
        <v>4</v>
      </c>
      <c r="C35" s="40" t="s">
        <v>142</v>
      </c>
      <c r="D35" s="41">
        <v>8909841325</v>
      </c>
      <c r="E35" s="42">
        <v>7899198</v>
      </c>
      <c r="F35" s="42"/>
    </row>
    <row r="36" spans="1:6" s="43" customFormat="1" ht="13.2" customHeight="1" x14ac:dyDescent="0.25">
      <c r="A36" s="39">
        <v>5147</v>
      </c>
      <c r="B36" s="40" t="s">
        <v>4</v>
      </c>
      <c r="C36" s="40" t="s">
        <v>143</v>
      </c>
      <c r="D36" s="41">
        <v>8909853168</v>
      </c>
      <c r="E36" s="42">
        <v>161901610</v>
      </c>
      <c r="F36" s="42"/>
    </row>
    <row r="37" spans="1:6" s="43" customFormat="1" ht="13.2" customHeight="1" x14ac:dyDescent="0.25">
      <c r="A37" s="39">
        <v>5148</v>
      </c>
      <c r="B37" s="40" t="s">
        <v>4</v>
      </c>
      <c r="C37" s="40" t="s">
        <v>144</v>
      </c>
      <c r="D37" s="41">
        <v>8909826169</v>
      </c>
      <c r="E37" s="42">
        <v>97721262</v>
      </c>
      <c r="F37" s="42"/>
    </row>
    <row r="38" spans="1:6" s="43" customFormat="1" ht="13.2" customHeight="1" x14ac:dyDescent="0.25">
      <c r="A38" s="39">
        <v>5150</v>
      </c>
      <c r="B38" s="40" t="s">
        <v>4</v>
      </c>
      <c r="C38" s="40" t="s">
        <v>145</v>
      </c>
      <c r="D38" s="41">
        <v>8909840681</v>
      </c>
      <c r="E38" s="42">
        <v>5431748</v>
      </c>
      <c r="F38" s="42"/>
    </row>
    <row r="39" spans="1:6" s="43" customFormat="1" ht="13.2" customHeight="1" x14ac:dyDescent="0.25">
      <c r="A39" s="39">
        <v>5154</v>
      </c>
      <c r="B39" s="40" t="s">
        <v>4</v>
      </c>
      <c r="C39" s="40" t="s">
        <v>146</v>
      </c>
      <c r="D39" s="41">
        <v>8909064452</v>
      </c>
      <c r="E39" s="42">
        <v>271542696</v>
      </c>
      <c r="F39" s="42"/>
    </row>
    <row r="40" spans="1:6" s="43" customFormat="1" ht="13.2" customHeight="1" x14ac:dyDescent="0.25">
      <c r="A40" s="39">
        <v>5172</v>
      </c>
      <c r="B40" s="40" t="s">
        <v>4</v>
      </c>
      <c r="C40" s="40" t="s">
        <v>147</v>
      </c>
      <c r="D40" s="41">
        <v>8909809988</v>
      </c>
      <c r="E40" s="42">
        <v>206097814</v>
      </c>
      <c r="F40" s="42"/>
    </row>
    <row r="41" spans="1:6" s="43" customFormat="1" ht="13.2" customHeight="1" x14ac:dyDescent="0.25">
      <c r="A41" s="39">
        <v>5190</v>
      </c>
      <c r="B41" s="40" t="s">
        <v>4</v>
      </c>
      <c r="C41" s="40" t="s">
        <v>148</v>
      </c>
      <c r="D41" s="41">
        <v>8909109133</v>
      </c>
      <c r="E41" s="42">
        <v>16689288</v>
      </c>
      <c r="F41" s="42"/>
    </row>
    <row r="42" spans="1:6" s="43" customFormat="1" ht="13.2" customHeight="1" x14ac:dyDescent="0.25">
      <c r="A42" s="39">
        <v>5197</v>
      </c>
      <c r="B42" s="40" t="s">
        <v>4</v>
      </c>
      <c r="C42" s="40" t="s">
        <v>149</v>
      </c>
      <c r="D42" s="41">
        <v>8909846340</v>
      </c>
      <c r="E42" s="42">
        <v>40146848</v>
      </c>
      <c r="F42" s="42"/>
    </row>
    <row r="43" spans="1:6" s="43" customFormat="1" ht="13.2" customHeight="1" x14ac:dyDescent="0.25">
      <c r="A43" s="39">
        <v>5206</v>
      </c>
      <c r="B43" s="40" t="s">
        <v>4</v>
      </c>
      <c r="C43" s="40" t="s">
        <v>150</v>
      </c>
      <c r="D43" s="41">
        <v>8909837186</v>
      </c>
      <c r="E43" s="42">
        <v>8267642</v>
      </c>
      <c r="F43" s="42"/>
    </row>
    <row r="44" spans="1:6" s="43" customFormat="1" ht="13.2" customHeight="1" x14ac:dyDescent="0.25">
      <c r="A44" s="39">
        <v>5209</v>
      </c>
      <c r="B44" s="40" t="s">
        <v>4</v>
      </c>
      <c r="C44" s="40" t="s">
        <v>151</v>
      </c>
      <c r="D44" s="41">
        <v>8909822618</v>
      </c>
      <c r="E44" s="42">
        <v>32538746</v>
      </c>
      <c r="F44" s="42"/>
    </row>
    <row r="45" spans="1:6" s="43" customFormat="1" ht="13.2" customHeight="1" x14ac:dyDescent="0.25">
      <c r="A45" s="39">
        <v>5212</v>
      </c>
      <c r="B45" s="40" t="s">
        <v>4</v>
      </c>
      <c r="C45" s="40" t="s">
        <v>152</v>
      </c>
      <c r="D45" s="41">
        <v>8909807673</v>
      </c>
      <c r="E45" s="42">
        <v>102810976</v>
      </c>
      <c r="F45" s="42"/>
    </row>
    <row r="46" spans="1:6" s="43" customFormat="1" ht="13.2" customHeight="1" x14ac:dyDescent="0.25">
      <c r="A46" s="39">
        <v>5234</v>
      </c>
      <c r="B46" s="40" t="s">
        <v>4</v>
      </c>
      <c r="C46" s="40" t="s">
        <v>153</v>
      </c>
      <c r="D46" s="41">
        <v>8909800945</v>
      </c>
      <c r="E46" s="42">
        <v>108627506</v>
      </c>
      <c r="F46" s="42"/>
    </row>
    <row r="47" spans="1:6" s="43" customFormat="1" ht="13.2" customHeight="1" x14ac:dyDescent="0.25">
      <c r="A47" s="39">
        <v>5237</v>
      </c>
      <c r="B47" s="40" t="s">
        <v>4</v>
      </c>
      <c r="C47" s="40" t="s">
        <v>154</v>
      </c>
      <c r="D47" s="41">
        <v>8909840438</v>
      </c>
      <c r="E47" s="42">
        <v>35742468</v>
      </c>
      <c r="F47" s="42"/>
    </row>
    <row r="48" spans="1:6" s="43" customFormat="1" ht="13.2" customHeight="1" x14ac:dyDescent="0.25">
      <c r="A48" s="39">
        <v>5240</v>
      </c>
      <c r="B48" s="40" t="s">
        <v>4</v>
      </c>
      <c r="C48" s="40" t="s">
        <v>155</v>
      </c>
      <c r="D48" s="41">
        <v>8909836647</v>
      </c>
      <c r="E48" s="42">
        <v>18863562</v>
      </c>
      <c r="F48" s="42"/>
    </row>
    <row r="49" spans="1:6" s="43" customFormat="1" ht="13.2" customHeight="1" x14ac:dyDescent="0.25">
      <c r="A49" s="39">
        <v>5250</v>
      </c>
      <c r="B49" s="40" t="s">
        <v>4</v>
      </c>
      <c r="C49" s="40" t="s">
        <v>156</v>
      </c>
      <c r="D49" s="41">
        <v>8909842212</v>
      </c>
      <c r="E49" s="42">
        <v>233785798</v>
      </c>
      <c r="F49" s="42"/>
    </row>
    <row r="50" spans="1:6" s="43" customFormat="1" ht="13.2" customHeight="1" x14ac:dyDescent="0.25">
      <c r="A50" s="39">
        <v>5264</v>
      </c>
      <c r="B50" s="40" t="s">
        <v>4</v>
      </c>
      <c r="C50" s="40" t="s">
        <v>157</v>
      </c>
      <c r="D50" s="41">
        <v>8909820682</v>
      </c>
      <c r="E50" s="42">
        <v>13887788</v>
      </c>
      <c r="F50" s="42"/>
    </row>
    <row r="51" spans="1:6" s="43" customFormat="1" ht="13.2" customHeight="1" x14ac:dyDescent="0.25">
      <c r="A51" s="39">
        <v>5282</v>
      </c>
      <c r="B51" s="40" t="s">
        <v>4</v>
      </c>
      <c r="C51" s="40" t="s">
        <v>158</v>
      </c>
      <c r="D51" s="41">
        <v>8909808481</v>
      </c>
      <c r="E51" s="42">
        <v>31005610</v>
      </c>
      <c r="F51" s="42"/>
    </row>
    <row r="52" spans="1:6" s="43" customFormat="1" ht="13.2" customHeight="1" x14ac:dyDescent="0.25">
      <c r="A52" s="39">
        <v>5284</v>
      </c>
      <c r="B52" s="40" t="s">
        <v>4</v>
      </c>
      <c r="C52" s="40" t="s">
        <v>159</v>
      </c>
      <c r="D52" s="41">
        <v>8909837068</v>
      </c>
      <c r="E52" s="42">
        <v>77042862</v>
      </c>
      <c r="F52" s="42"/>
    </row>
    <row r="53" spans="1:6" s="43" customFormat="1" ht="13.2" customHeight="1" x14ac:dyDescent="0.25">
      <c r="A53" s="39">
        <v>5306</v>
      </c>
      <c r="B53" s="40" t="s">
        <v>4</v>
      </c>
      <c r="C53" s="40" t="s">
        <v>160</v>
      </c>
      <c r="D53" s="41">
        <v>8909837867</v>
      </c>
      <c r="E53" s="42">
        <v>14328380</v>
      </c>
      <c r="F53" s="42"/>
    </row>
    <row r="54" spans="1:6" s="43" customFormat="1" ht="13.2" customHeight="1" x14ac:dyDescent="0.25">
      <c r="A54" s="39">
        <v>5308</v>
      </c>
      <c r="B54" s="40" t="s">
        <v>4</v>
      </c>
      <c r="C54" s="40" t="s">
        <v>161</v>
      </c>
      <c r="D54" s="41">
        <v>8909808071</v>
      </c>
      <c r="E54" s="42">
        <v>58547326</v>
      </c>
      <c r="F54" s="42"/>
    </row>
    <row r="55" spans="1:6" s="43" customFormat="1" ht="13.2" customHeight="1" x14ac:dyDescent="0.25">
      <c r="A55" s="39">
        <v>5310</v>
      </c>
      <c r="B55" s="40" t="s">
        <v>4</v>
      </c>
      <c r="C55" s="40" t="s">
        <v>162</v>
      </c>
      <c r="D55" s="41">
        <v>8909839381</v>
      </c>
      <c r="E55" s="42">
        <v>15243860</v>
      </c>
      <c r="F55" s="42"/>
    </row>
    <row r="56" spans="1:6" s="43" customFormat="1" ht="13.2" customHeight="1" x14ac:dyDescent="0.25">
      <c r="A56" s="39">
        <v>5313</v>
      </c>
      <c r="B56" s="40" t="s">
        <v>4</v>
      </c>
      <c r="C56" s="40" t="s">
        <v>163</v>
      </c>
      <c r="D56" s="41">
        <v>8909837281</v>
      </c>
      <c r="E56" s="42">
        <v>19724010</v>
      </c>
      <c r="F56" s="42"/>
    </row>
    <row r="57" spans="1:6" s="43" customFormat="1" ht="13.2" customHeight="1" x14ac:dyDescent="0.25">
      <c r="A57" s="39">
        <v>5315</v>
      </c>
      <c r="B57" s="40" t="s">
        <v>4</v>
      </c>
      <c r="C57" s="40" t="s">
        <v>164</v>
      </c>
      <c r="D57" s="41">
        <v>8909811622</v>
      </c>
      <c r="E57" s="42">
        <v>11656308</v>
      </c>
      <c r="F57" s="42"/>
    </row>
    <row r="58" spans="1:6" s="43" customFormat="1" ht="13.2" customHeight="1" x14ac:dyDescent="0.25">
      <c r="A58" s="39">
        <v>5318</v>
      </c>
      <c r="B58" s="40" t="s">
        <v>4</v>
      </c>
      <c r="C58" s="40" t="s">
        <v>165</v>
      </c>
      <c r="D58" s="41">
        <v>8909820557</v>
      </c>
      <c r="E58" s="42">
        <v>65510850</v>
      </c>
      <c r="F58" s="42"/>
    </row>
    <row r="59" spans="1:6" s="43" customFormat="1" ht="13.2" customHeight="1" x14ac:dyDescent="0.25">
      <c r="A59" s="39">
        <v>5321</v>
      </c>
      <c r="B59" s="40" t="s">
        <v>4</v>
      </c>
      <c r="C59" s="40" t="s">
        <v>166</v>
      </c>
      <c r="D59" s="41">
        <v>8909838303</v>
      </c>
      <c r="E59" s="42">
        <v>14345396</v>
      </c>
      <c r="F59" s="42"/>
    </row>
    <row r="60" spans="1:6" s="43" customFormat="1" ht="13.2" customHeight="1" x14ac:dyDescent="0.25">
      <c r="A60" s="39">
        <v>5347</v>
      </c>
      <c r="B60" s="40" t="s">
        <v>4</v>
      </c>
      <c r="C60" s="40" t="s">
        <v>167</v>
      </c>
      <c r="D60" s="41">
        <v>8909824947</v>
      </c>
      <c r="E60" s="42">
        <v>9846570</v>
      </c>
      <c r="F60" s="42"/>
    </row>
    <row r="61" spans="1:6" s="43" customFormat="1" ht="13.2" customHeight="1" x14ac:dyDescent="0.25">
      <c r="A61" s="39">
        <v>5353</v>
      </c>
      <c r="B61" s="40" t="s">
        <v>4</v>
      </c>
      <c r="C61" s="40" t="s">
        <v>168</v>
      </c>
      <c r="D61" s="41">
        <v>8909849868</v>
      </c>
      <c r="E61" s="42">
        <v>10386080</v>
      </c>
      <c r="F61" s="42"/>
    </row>
    <row r="62" spans="1:6" s="43" customFormat="1" ht="13.2" customHeight="1" x14ac:dyDescent="0.25">
      <c r="A62" s="39">
        <v>5361</v>
      </c>
      <c r="B62" s="40" t="s">
        <v>4</v>
      </c>
      <c r="C62" s="40" t="s">
        <v>169</v>
      </c>
      <c r="D62" s="41">
        <v>8909822782</v>
      </c>
      <c r="E62" s="42">
        <v>69774260</v>
      </c>
      <c r="F62" s="42"/>
    </row>
    <row r="63" spans="1:6" s="43" customFormat="1" ht="13.2" customHeight="1" x14ac:dyDescent="0.25">
      <c r="A63" s="39">
        <v>5364</v>
      </c>
      <c r="B63" s="40" t="s">
        <v>4</v>
      </c>
      <c r="C63" s="40" t="s">
        <v>170</v>
      </c>
      <c r="D63" s="41">
        <v>8909822940</v>
      </c>
      <c r="E63" s="42">
        <v>23448644</v>
      </c>
      <c r="F63" s="42"/>
    </row>
    <row r="64" spans="1:6" s="43" customFormat="1" ht="13.2" customHeight="1" x14ac:dyDescent="0.25">
      <c r="A64" s="39">
        <v>5368</v>
      </c>
      <c r="B64" s="40" t="s">
        <v>4</v>
      </c>
      <c r="C64" s="40" t="s">
        <v>171</v>
      </c>
      <c r="D64" s="41">
        <v>8909810695</v>
      </c>
      <c r="E64" s="42">
        <v>18004530</v>
      </c>
      <c r="F64" s="42"/>
    </row>
    <row r="65" spans="1:6" s="43" customFormat="1" ht="13.2" customHeight="1" x14ac:dyDescent="0.25">
      <c r="A65" s="39">
        <v>5376</v>
      </c>
      <c r="B65" s="40" t="s">
        <v>4</v>
      </c>
      <c r="C65" s="40" t="s">
        <v>172</v>
      </c>
      <c r="D65" s="41">
        <v>8909812075</v>
      </c>
      <c r="E65" s="42">
        <v>86422500</v>
      </c>
      <c r="F65" s="42"/>
    </row>
    <row r="66" spans="1:6" s="43" customFormat="1" ht="13.2" customHeight="1" x14ac:dyDescent="0.25">
      <c r="A66" s="39">
        <v>5380</v>
      </c>
      <c r="B66" s="40" t="s">
        <v>4</v>
      </c>
      <c r="C66" s="40" t="s">
        <v>173</v>
      </c>
      <c r="D66" s="41">
        <v>8909807824</v>
      </c>
      <c r="E66" s="42">
        <v>57354500</v>
      </c>
      <c r="F66" s="42"/>
    </row>
    <row r="67" spans="1:6" s="43" customFormat="1" ht="13.2" customHeight="1" x14ac:dyDescent="0.25">
      <c r="A67" s="39">
        <v>5390</v>
      </c>
      <c r="B67" s="40" t="s">
        <v>4</v>
      </c>
      <c r="C67" s="40" t="s">
        <v>174</v>
      </c>
      <c r="D67" s="41">
        <v>8110090178</v>
      </c>
      <c r="E67" s="42">
        <v>17237920</v>
      </c>
      <c r="F67" s="42"/>
    </row>
    <row r="68" spans="1:6" s="43" customFormat="1" ht="13.2" customHeight="1" x14ac:dyDescent="0.25">
      <c r="A68" s="39">
        <v>5400</v>
      </c>
      <c r="B68" s="40" t="s">
        <v>4</v>
      </c>
      <c r="C68" s="40" t="s">
        <v>175</v>
      </c>
      <c r="D68" s="41">
        <v>8909819950</v>
      </c>
      <c r="E68" s="42">
        <v>35528546</v>
      </c>
      <c r="F68" s="42"/>
    </row>
    <row r="69" spans="1:6" s="43" customFormat="1" ht="13.2" customHeight="1" x14ac:dyDescent="0.25">
      <c r="A69" s="39">
        <v>5411</v>
      </c>
      <c r="B69" s="40" t="s">
        <v>4</v>
      </c>
      <c r="C69" s="40" t="s">
        <v>176</v>
      </c>
      <c r="D69" s="41">
        <v>8909836726</v>
      </c>
      <c r="E69" s="42">
        <v>19885722</v>
      </c>
      <c r="F69" s="42"/>
    </row>
    <row r="70" spans="1:6" s="43" customFormat="1" ht="13.2" customHeight="1" x14ac:dyDescent="0.25">
      <c r="A70" s="39">
        <v>5425</v>
      </c>
      <c r="B70" s="40" t="s">
        <v>4</v>
      </c>
      <c r="C70" s="40" t="s">
        <v>177</v>
      </c>
      <c r="D70" s="41">
        <v>8909809583</v>
      </c>
      <c r="E70" s="42">
        <v>19748660</v>
      </c>
      <c r="F70" s="42"/>
    </row>
    <row r="71" spans="1:6" s="43" customFormat="1" ht="13.2" customHeight="1" x14ac:dyDescent="0.25">
      <c r="A71" s="39">
        <v>5440</v>
      </c>
      <c r="B71" s="40" t="s">
        <v>4</v>
      </c>
      <c r="C71" s="40" t="s">
        <v>178</v>
      </c>
      <c r="D71" s="41">
        <v>8909837161</v>
      </c>
      <c r="E71" s="42">
        <v>106213582</v>
      </c>
      <c r="F71" s="42"/>
    </row>
    <row r="72" spans="1:6" s="43" customFormat="1" ht="13.2" customHeight="1" x14ac:dyDescent="0.25">
      <c r="A72" s="39">
        <v>5467</v>
      </c>
      <c r="B72" s="40" t="s">
        <v>4</v>
      </c>
      <c r="C72" s="40" t="s">
        <v>179</v>
      </c>
      <c r="D72" s="41">
        <v>8909811156</v>
      </c>
      <c r="E72" s="42">
        <v>11623534</v>
      </c>
      <c r="F72" s="42"/>
    </row>
    <row r="73" spans="1:6" s="43" customFormat="1" ht="13.2" customHeight="1" x14ac:dyDescent="0.25">
      <c r="A73" s="39">
        <v>5475</v>
      </c>
      <c r="B73" s="40" t="s">
        <v>4</v>
      </c>
      <c r="C73" s="40" t="s">
        <v>180</v>
      </c>
      <c r="D73" s="41">
        <v>8909848820</v>
      </c>
      <c r="E73" s="42">
        <v>40855456</v>
      </c>
      <c r="F73" s="42"/>
    </row>
    <row r="74" spans="1:6" s="43" customFormat="1" ht="13.2" customHeight="1" x14ac:dyDescent="0.25">
      <c r="A74" s="39">
        <v>5480</v>
      </c>
      <c r="B74" s="40" t="s">
        <v>4</v>
      </c>
      <c r="C74" s="40" t="s">
        <v>181</v>
      </c>
      <c r="D74" s="41">
        <v>8909809505</v>
      </c>
      <c r="E74" s="42">
        <v>75088140</v>
      </c>
      <c r="F74" s="42"/>
    </row>
    <row r="75" spans="1:6" s="43" customFormat="1" ht="13.2" customHeight="1" x14ac:dyDescent="0.25">
      <c r="A75" s="39">
        <v>5483</v>
      </c>
      <c r="B75" s="40" t="s">
        <v>4</v>
      </c>
      <c r="C75" s="40" t="s">
        <v>182</v>
      </c>
      <c r="D75" s="41">
        <v>8909825669</v>
      </c>
      <c r="E75" s="42">
        <v>18669756</v>
      </c>
      <c r="F75" s="42"/>
    </row>
    <row r="76" spans="1:6" s="43" customFormat="1" ht="13.2" customHeight="1" x14ac:dyDescent="0.25">
      <c r="A76" s="39">
        <v>5490</v>
      </c>
      <c r="B76" s="40" t="s">
        <v>4</v>
      </c>
      <c r="C76" s="40" t="s">
        <v>183</v>
      </c>
      <c r="D76" s="41">
        <v>8909838731</v>
      </c>
      <c r="E76" s="42">
        <v>312230848</v>
      </c>
      <c r="F76" s="42"/>
    </row>
    <row r="77" spans="1:6" s="43" customFormat="1" ht="13.2" customHeight="1" x14ac:dyDescent="0.25">
      <c r="A77" s="39">
        <v>5495</v>
      </c>
      <c r="B77" s="40" t="s">
        <v>4</v>
      </c>
      <c r="C77" s="40" t="s">
        <v>184</v>
      </c>
      <c r="D77" s="41">
        <v>8909853548</v>
      </c>
      <c r="E77" s="42">
        <v>135405846</v>
      </c>
      <c r="F77" s="42"/>
    </row>
    <row r="78" spans="1:6" s="43" customFormat="1" ht="13.2" customHeight="1" x14ac:dyDescent="0.25">
      <c r="A78" s="39">
        <v>5501</v>
      </c>
      <c r="B78" s="40" t="s">
        <v>4</v>
      </c>
      <c r="C78" s="40" t="s">
        <v>185</v>
      </c>
      <c r="D78" s="41">
        <v>8909841619</v>
      </c>
      <c r="E78" s="42">
        <v>6018358</v>
      </c>
      <c r="F78" s="42"/>
    </row>
    <row r="79" spans="1:6" s="43" customFormat="1" ht="13.2" customHeight="1" x14ac:dyDescent="0.25">
      <c r="A79" s="39">
        <v>5541</v>
      </c>
      <c r="B79" s="40" t="s">
        <v>4</v>
      </c>
      <c r="C79" s="40" t="s">
        <v>186</v>
      </c>
      <c r="D79" s="41">
        <v>8909809171</v>
      </c>
      <c r="E79" s="42">
        <v>34328916</v>
      </c>
      <c r="F79" s="42"/>
    </row>
    <row r="80" spans="1:6" s="43" customFormat="1" ht="13.2" customHeight="1" x14ac:dyDescent="0.25">
      <c r="A80" s="39">
        <v>5543</v>
      </c>
      <c r="B80" s="40" t="s">
        <v>4</v>
      </c>
      <c r="C80" s="40" t="s">
        <v>187</v>
      </c>
      <c r="D80" s="41">
        <v>8909823014</v>
      </c>
      <c r="E80" s="42">
        <v>21198786</v>
      </c>
      <c r="F80" s="42"/>
    </row>
    <row r="81" spans="1:6" s="43" customFormat="1" ht="13.2" customHeight="1" x14ac:dyDescent="0.25">
      <c r="A81" s="39">
        <v>5576</v>
      </c>
      <c r="B81" s="40" t="s">
        <v>4</v>
      </c>
      <c r="C81" s="40" t="s">
        <v>188</v>
      </c>
      <c r="D81" s="41">
        <v>8909811052</v>
      </c>
      <c r="E81" s="42">
        <v>15075636</v>
      </c>
      <c r="F81" s="42"/>
    </row>
    <row r="82" spans="1:6" s="43" customFormat="1" ht="13.2" customHeight="1" x14ac:dyDescent="0.25">
      <c r="A82" s="39">
        <v>5579</v>
      </c>
      <c r="B82" s="40" t="s">
        <v>4</v>
      </c>
      <c r="C82" s="40" t="s">
        <v>189</v>
      </c>
      <c r="D82" s="41">
        <v>8909800493</v>
      </c>
      <c r="E82" s="42">
        <v>82482508</v>
      </c>
      <c r="F82" s="42"/>
    </row>
    <row r="83" spans="1:6" s="43" customFormat="1" ht="13.2" customHeight="1" x14ac:dyDescent="0.25">
      <c r="A83" s="39">
        <v>5585</v>
      </c>
      <c r="B83" s="40" t="s">
        <v>4</v>
      </c>
      <c r="C83" s="40" t="s">
        <v>190</v>
      </c>
      <c r="D83" s="41">
        <v>8909810008</v>
      </c>
      <c r="E83" s="42">
        <v>29589386</v>
      </c>
      <c r="F83" s="42"/>
    </row>
    <row r="84" spans="1:6" s="43" customFormat="1" ht="13.2" customHeight="1" x14ac:dyDescent="0.25">
      <c r="A84" s="39">
        <v>5591</v>
      </c>
      <c r="B84" s="40" t="s">
        <v>4</v>
      </c>
      <c r="C84" s="40" t="s">
        <v>191</v>
      </c>
      <c r="D84" s="41">
        <v>8909839064</v>
      </c>
      <c r="E84" s="42">
        <v>43860046</v>
      </c>
      <c r="F84" s="42"/>
    </row>
    <row r="85" spans="1:6" s="43" customFormat="1" ht="13.2" customHeight="1" x14ac:dyDescent="0.25">
      <c r="A85" s="39">
        <v>5604</v>
      </c>
      <c r="B85" s="40" t="s">
        <v>4</v>
      </c>
      <c r="C85" s="40" t="s">
        <v>192</v>
      </c>
      <c r="D85" s="41">
        <v>8909843124</v>
      </c>
      <c r="E85" s="42">
        <v>123228058</v>
      </c>
      <c r="F85" s="42"/>
    </row>
    <row r="86" spans="1:6" s="43" customFormat="1" ht="13.2" customHeight="1" x14ac:dyDescent="0.25">
      <c r="A86" s="39">
        <v>5607</v>
      </c>
      <c r="B86" s="40" t="s">
        <v>4</v>
      </c>
      <c r="C86" s="40" t="s">
        <v>193</v>
      </c>
      <c r="D86" s="41">
        <v>8909836740</v>
      </c>
      <c r="E86" s="42">
        <v>26299180</v>
      </c>
      <c r="F86" s="42"/>
    </row>
    <row r="87" spans="1:6" s="43" customFormat="1" ht="13.2" customHeight="1" x14ac:dyDescent="0.25">
      <c r="A87" s="39">
        <v>5628</v>
      </c>
      <c r="B87" s="40" t="s">
        <v>4</v>
      </c>
      <c r="C87" s="40" t="s">
        <v>194</v>
      </c>
      <c r="D87" s="41">
        <v>8909837369</v>
      </c>
      <c r="E87" s="42">
        <v>23704504</v>
      </c>
      <c r="F87" s="42"/>
    </row>
    <row r="88" spans="1:6" s="43" customFormat="1" ht="13.2" customHeight="1" x14ac:dyDescent="0.25">
      <c r="A88" s="39">
        <v>5642</v>
      </c>
      <c r="B88" s="40" t="s">
        <v>4</v>
      </c>
      <c r="C88" s="40" t="s">
        <v>195</v>
      </c>
      <c r="D88" s="41">
        <v>8909805770</v>
      </c>
      <c r="E88" s="42">
        <v>30937826</v>
      </c>
      <c r="F88" s="42"/>
    </row>
    <row r="89" spans="1:6" s="43" customFormat="1" ht="13.2" customHeight="1" x14ac:dyDescent="0.25">
      <c r="A89" s="39">
        <v>5647</v>
      </c>
      <c r="B89" s="40" t="s">
        <v>4</v>
      </c>
      <c r="C89" s="40" t="s">
        <v>80</v>
      </c>
      <c r="D89" s="41">
        <v>8909818683</v>
      </c>
      <c r="E89" s="42">
        <v>20988788</v>
      </c>
      <c r="F89" s="42"/>
    </row>
    <row r="90" spans="1:6" s="43" customFormat="1" ht="13.2" customHeight="1" x14ac:dyDescent="0.25">
      <c r="A90" s="39">
        <v>5649</v>
      </c>
      <c r="B90" s="40" t="s">
        <v>4</v>
      </c>
      <c r="C90" s="40" t="s">
        <v>196</v>
      </c>
      <c r="D90" s="41">
        <v>8909837409</v>
      </c>
      <c r="E90" s="42">
        <v>39573000</v>
      </c>
      <c r="F90" s="42"/>
    </row>
    <row r="91" spans="1:6" s="43" customFormat="1" ht="13.2" customHeight="1" x14ac:dyDescent="0.25">
      <c r="A91" s="39">
        <v>5652</v>
      </c>
      <c r="B91" s="40" t="s">
        <v>4</v>
      </c>
      <c r="C91" s="40" t="s">
        <v>197</v>
      </c>
      <c r="D91" s="41">
        <v>8000227914</v>
      </c>
      <c r="E91" s="42">
        <v>13538462</v>
      </c>
      <c r="F91" s="42"/>
    </row>
    <row r="92" spans="1:6" s="43" customFormat="1" ht="13.2" customHeight="1" x14ac:dyDescent="0.25">
      <c r="A92" s="39">
        <v>5656</v>
      </c>
      <c r="B92" s="40" t="s">
        <v>4</v>
      </c>
      <c r="C92" s="40" t="s">
        <v>198</v>
      </c>
      <c r="D92" s="41">
        <v>8909208145</v>
      </c>
      <c r="E92" s="42">
        <v>30428238</v>
      </c>
      <c r="F92" s="42"/>
    </row>
    <row r="93" spans="1:6" s="43" customFormat="1" ht="13.2" customHeight="1" x14ac:dyDescent="0.25">
      <c r="A93" s="39">
        <v>5658</v>
      </c>
      <c r="B93" s="40" t="s">
        <v>4</v>
      </c>
      <c r="C93" s="40" t="s">
        <v>199</v>
      </c>
      <c r="D93" s="41">
        <v>8000226188</v>
      </c>
      <c r="E93" s="42">
        <v>5787152</v>
      </c>
      <c r="F93" s="42"/>
    </row>
    <row r="94" spans="1:6" s="43" customFormat="1" ht="13.2" customHeight="1" x14ac:dyDescent="0.25">
      <c r="A94" s="39">
        <v>5659</v>
      </c>
      <c r="B94" s="40" t="s">
        <v>4</v>
      </c>
      <c r="C94" s="40" t="s">
        <v>200</v>
      </c>
      <c r="D94" s="41">
        <v>8000136767</v>
      </c>
      <c r="E94" s="42">
        <v>135471426</v>
      </c>
      <c r="F94" s="42"/>
    </row>
    <row r="95" spans="1:6" s="43" customFormat="1" ht="13.2" customHeight="1" x14ac:dyDescent="0.25">
      <c r="A95" s="39">
        <v>5660</v>
      </c>
      <c r="B95" s="40" t="s">
        <v>4</v>
      </c>
      <c r="C95" s="40" t="s">
        <v>201</v>
      </c>
      <c r="D95" s="41">
        <v>8909843765</v>
      </c>
      <c r="E95" s="42">
        <v>37022834</v>
      </c>
      <c r="F95" s="42"/>
    </row>
    <row r="96" spans="1:6" s="43" customFormat="1" ht="13.2" customHeight="1" x14ac:dyDescent="0.25">
      <c r="A96" s="39">
        <v>5664</v>
      </c>
      <c r="B96" s="40" t="s">
        <v>4</v>
      </c>
      <c r="C96" s="40" t="s">
        <v>202</v>
      </c>
      <c r="D96" s="41">
        <v>8909839222</v>
      </c>
      <c r="E96" s="42">
        <v>47111252</v>
      </c>
      <c r="F96" s="42"/>
    </row>
    <row r="97" spans="1:6" s="43" customFormat="1" ht="13.2" customHeight="1" x14ac:dyDescent="0.25">
      <c r="A97" s="39">
        <v>5665</v>
      </c>
      <c r="B97" s="40" t="s">
        <v>4</v>
      </c>
      <c r="C97" s="40" t="s">
        <v>203</v>
      </c>
      <c r="D97" s="41">
        <v>8909838145</v>
      </c>
      <c r="E97" s="42">
        <v>226057250</v>
      </c>
      <c r="F97" s="42"/>
    </row>
    <row r="98" spans="1:6" s="43" customFormat="1" ht="13.2" customHeight="1" x14ac:dyDescent="0.25">
      <c r="A98" s="39">
        <v>5667</v>
      </c>
      <c r="B98" s="40" t="s">
        <v>4</v>
      </c>
      <c r="C98" s="40" t="s">
        <v>204</v>
      </c>
      <c r="D98" s="41">
        <v>8909821231</v>
      </c>
      <c r="E98" s="42">
        <v>27136146</v>
      </c>
      <c r="F98" s="42"/>
    </row>
    <row r="99" spans="1:6" s="43" customFormat="1" ht="13.2" customHeight="1" x14ac:dyDescent="0.25">
      <c r="A99" s="39">
        <v>5670</v>
      </c>
      <c r="B99" s="40" t="s">
        <v>4</v>
      </c>
      <c r="C99" s="40" t="s">
        <v>205</v>
      </c>
      <c r="D99" s="41">
        <v>8909808507</v>
      </c>
      <c r="E99" s="42">
        <v>42203026</v>
      </c>
      <c r="F99" s="42"/>
    </row>
    <row r="100" spans="1:6" s="43" customFormat="1" ht="13.2" customHeight="1" x14ac:dyDescent="0.25">
      <c r="A100" s="39">
        <v>5674</v>
      </c>
      <c r="B100" s="40" t="s">
        <v>4</v>
      </c>
      <c r="C100" s="40" t="s">
        <v>206</v>
      </c>
      <c r="D100" s="41">
        <v>8909825067</v>
      </c>
      <c r="E100" s="42">
        <v>41933022</v>
      </c>
      <c r="F100" s="42"/>
    </row>
    <row r="101" spans="1:6" s="43" customFormat="1" ht="13.2" customHeight="1" x14ac:dyDescent="0.25">
      <c r="A101" s="39">
        <v>5679</v>
      </c>
      <c r="B101" s="40" t="s">
        <v>4</v>
      </c>
      <c r="C101" s="40" t="s">
        <v>207</v>
      </c>
      <c r="D101" s="41">
        <v>8909803441</v>
      </c>
      <c r="E101" s="42">
        <v>35649260</v>
      </c>
      <c r="F101" s="42"/>
    </row>
    <row r="102" spans="1:6" s="43" customFormat="1" ht="13.2" customHeight="1" x14ac:dyDescent="0.25">
      <c r="A102" s="39">
        <v>5686</v>
      </c>
      <c r="B102" s="40" t="s">
        <v>4</v>
      </c>
      <c r="C102" s="40" t="s">
        <v>208</v>
      </c>
      <c r="D102" s="41">
        <v>8909815546</v>
      </c>
      <c r="E102" s="42">
        <v>67846682</v>
      </c>
      <c r="F102" s="42"/>
    </row>
    <row r="103" spans="1:6" s="43" customFormat="1" ht="13.2" customHeight="1" x14ac:dyDescent="0.25">
      <c r="A103" s="39">
        <v>5690</v>
      </c>
      <c r="B103" s="40" t="s">
        <v>4</v>
      </c>
      <c r="C103" s="40" t="s">
        <v>209</v>
      </c>
      <c r="D103" s="41">
        <v>8909838034</v>
      </c>
      <c r="E103" s="42">
        <v>30219584</v>
      </c>
      <c r="F103" s="42"/>
    </row>
    <row r="104" spans="1:6" s="43" customFormat="1" ht="13.2" customHeight="1" x14ac:dyDescent="0.25">
      <c r="A104" s="39">
        <v>5697</v>
      </c>
      <c r="B104" s="40" t="s">
        <v>4</v>
      </c>
      <c r="C104" s="40" t="s">
        <v>210</v>
      </c>
      <c r="D104" s="41">
        <v>8909838138</v>
      </c>
      <c r="E104" s="42">
        <v>57289302</v>
      </c>
      <c r="F104" s="42"/>
    </row>
    <row r="105" spans="1:6" s="43" customFormat="1" ht="13.2" customHeight="1" x14ac:dyDescent="0.25">
      <c r="A105" s="39">
        <v>5736</v>
      </c>
      <c r="B105" s="40" t="s">
        <v>4</v>
      </c>
      <c r="C105" s="40" t="s">
        <v>211</v>
      </c>
      <c r="D105" s="41">
        <v>8909813912</v>
      </c>
      <c r="E105" s="42">
        <v>93115388</v>
      </c>
      <c r="F105" s="42"/>
    </row>
    <row r="106" spans="1:6" s="43" customFormat="1" ht="13.2" customHeight="1" x14ac:dyDescent="0.25">
      <c r="A106" s="39">
        <v>5756</v>
      </c>
      <c r="B106" s="40" t="s">
        <v>4</v>
      </c>
      <c r="C106" s="40" t="s">
        <v>212</v>
      </c>
      <c r="D106" s="41">
        <v>8909803577</v>
      </c>
      <c r="E106" s="42">
        <v>77312686</v>
      </c>
      <c r="F106" s="42"/>
    </row>
    <row r="107" spans="1:6" s="43" customFormat="1" ht="13.2" customHeight="1" x14ac:dyDescent="0.25">
      <c r="A107" s="39">
        <v>5761</v>
      </c>
      <c r="B107" s="40" t="s">
        <v>4</v>
      </c>
      <c r="C107" s="40" t="s">
        <v>213</v>
      </c>
      <c r="D107" s="41">
        <v>8909810807</v>
      </c>
      <c r="E107" s="42">
        <v>30466608</v>
      </c>
      <c r="F107" s="42"/>
    </row>
    <row r="108" spans="1:6" s="43" customFormat="1" ht="13.2" customHeight="1" x14ac:dyDescent="0.25">
      <c r="A108" s="39">
        <v>5789</v>
      </c>
      <c r="B108" s="40" t="s">
        <v>4</v>
      </c>
      <c r="C108" s="40" t="s">
        <v>214</v>
      </c>
      <c r="D108" s="41">
        <v>8909812383</v>
      </c>
      <c r="E108" s="42">
        <v>29409328</v>
      </c>
      <c r="F108" s="42"/>
    </row>
    <row r="109" spans="1:6" s="43" customFormat="1" ht="13.2" customHeight="1" x14ac:dyDescent="0.25">
      <c r="A109" s="39">
        <v>5790</v>
      </c>
      <c r="B109" s="40" t="s">
        <v>4</v>
      </c>
      <c r="C109" s="40" t="s">
        <v>215</v>
      </c>
      <c r="D109" s="41">
        <v>8909842957</v>
      </c>
      <c r="E109" s="42">
        <v>86151004</v>
      </c>
      <c r="F109" s="42"/>
    </row>
    <row r="110" spans="1:6" s="43" customFormat="1" ht="13.2" customHeight="1" x14ac:dyDescent="0.25">
      <c r="A110" s="39">
        <v>5792</v>
      </c>
      <c r="B110" s="40" t="s">
        <v>4</v>
      </c>
      <c r="C110" s="40" t="s">
        <v>216</v>
      </c>
      <c r="D110" s="41">
        <v>8909825834</v>
      </c>
      <c r="E110" s="42">
        <v>9504204</v>
      </c>
      <c r="F110" s="42"/>
    </row>
    <row r="111" spans="1:6" s="43" customFormat="1" ht="13.2" customHeight="1" x14ac:dyDescent="0.25">
      <c r="A111" s="39">
        <v>5809</v>
      </c>
      <c r="B111" s="40" t="s">
        <v>4</v>
      </c>
      <c r="C111" s="40" t="s">
        <v>217</v>
      </c>
      <c r="D111" s="41">
        <v>8909807817</v>
      </c>
      <c r="E111" s="42">
        <v>14654780</v>
      </c>
      <c r="F111" s="42"/>
    </row>
    <row r="112" spans="1:6" s="43" customFormat="1" ht="13.2" customHeight="1" x14ac:dyDescent="0.25">
      <c r="A112" s="39">
        <v>5819</v>
      </c>
      <c r="B112" s="40" t="s">
        <v>4</v>
      </c>
      <c r="C112" s="40" t="s">
        <v>218</v>
      </c>
      <c r="D112" s="41">
        <v>8909813675</v>
      </c>
      <c r="E112" s="42">
        <v>15785538</v>
      </c>
      <c r="F112" s="42"/>
    </row>
    <row r="113" spans="1:6" s="43" customFormat="1" ht="13.2" customHeight="1" x14ac:dyDescent="0.25">
      <c r="A113" s="39">
        <v>5842</v>
      </c>
      <c r="B113" s="40" t="s">
        <v>4</v>
      </c>
      <c r="C113" s="40" t="s">
        <v>219</v>
      </c>
      <c r="D113" s="41">
        <v>8909845754</v>
      </c>
      <c r="E113" s="42">
        <v>19328224</v>
      </c>
      <c r="F113" s="42"/>
    </row>
    <row r="114" spans="1:6" s="43" customFormat="1" ht="13.2" customHeight="1" x14ac:dyDescent="0.25">
      <c r="A114" s="39">
        <v>5847</v>
      </c>
      <c r="B114" s="40" t="s">
        <v>4</v>
      </c>
      <c r="C114" s="40" t="s">
        <v>220</v>
      </c>
      <c r="D114" s="41">
        <v>8909075154</v>
      </c>
      <c r="E114" s="42">
        <v>89719868</v>
      </c>
      <c r="F114" s="42"/>
    </row>
    <row r="115" spans="1:6" s="43" customFormat="1" ht="13.2" customHeight="1" x14ac:dyDescent="0.25">
      <c r="A115" s="39">
        <v>5854</v>
      </c>
      <c r="B115" s="40" t="s">
        <v>4</v>
      </c>
      <c r="C115" s="40" t="s">
        <v>221</v>
      </c>
      <c r="D115" s="41">
        <v>8909811061</v>
      </c>
      <c r="E115" s="42">
        <v>46043956</v>
      </c>
      <c r="F115" s="42"/>
    </row>
    <row r="116" spans="1:6" s="43" customFormat="1" ht="13.2" customHeight="1" x14ac:dyDescent="0.25">
      <c r="A116" s="39">
        <v>5856</v>
      </c>
      <c r="B116" s="40" t="s">
        <v>4</v>
      </c>
      <c r="C116" s="40" t="s">
        <v>222</v>
      </c>
      <c r="D116" s="41">
        <v>8909841862</v>
      </c>
      <c r="E116" s="42">
        <v>8658768</v>
      </c>
      <c r="F116" s="42"/>
    </row>
    <row r="117" spans="1:6" s="43" customFormat="1" ht="13.2" customHeight="1" x14ac:dyDescent="0.25">
      <c r="A117" s="39">
        <v>5858</v>
      </c>
      <c r="B117" s="40" t="s">
        <v>4</v>
      </c>
      <c r="C117" s="40" t="s">
        <v>223</v>
      </c>
      <c r="D117" s="41">
        <v>8909852858</v>
      </c>
      <c r="E117" s="42">
        <v>41851070</v>
      </c>
      <c r="F117" s="42"/>
    </row>
    <row r="118" spans="1:6" s="43" customFormat="1" ht="13.2" customHeight="1" x14ac:dyDescent="0.25">
      <c r="A118" s="39">
        <v>5861</v>
      </c>
      <c r="B118" s="40" t="s">
        <v>4</v>
      </c>
      <c r="C118" s="40" t="s">
        <v>224</v>
      </c>
      <c r="D118" s="41">
        <v>8909807641</v>
      </c>
      <c r="E118" s="42">
        <v>16787722</v>
      </c>
      <c r="F118" s="42"/>
    </row>
    <row r="119" spans="1:6" s="43" customFormat="1" ht="13.2" customHeight="1" x14ac:dyDescent="0.25">
      <c r="A119" s="39">
        <v>5873</v>
      </c>
      <c r="B119" s="40" t="s">
        <v>4</v>
      </c>
      <c r="C119" s="40" t="s">
        <v>225</v>
      </c>
      <c r="D119" s="41">
        <v>8000206655</v>
      </c>
      <c r="E119" s="42">
        <v>76167650</v>
      </c>
      <c r="F119" s="42"/>
    </row>
    <row r="120" spans="1:6" s="43" customFormat="1" ht="13.2" customHeight="1" x14ac:dyDescent="0.25">
      <c r="A120" s="39">
        <v>5885</v>
      </c>
      <c r="B120" s="40" t="s">
        <v>4</v>
      </c>
      <c r="C120" s="40" t="s">
        <v>226</v>
      </c>
      <c r="D120" s="41">
        <v>8909809648</v>
      </c>
      <c r="E120" s="42">
        <v>16791074</v>
      </c>
      <c r="F120" s="42"/>
    </row>
    <row r="121" spans="1:6" s="43" customFormat="1" ht="13.2" customHeight="1" x14ac:dyDescent="0.25">
      <c r="A121" s="39">
        <v>5887</v>
      </c>
      <c r="B121" s="40" t="s">
        <v>4</v>
      </c>
      <c r="C121" s="40" t="s">
        <v>227</v>
      </c>
      <c r="D121" s="41">
        <v>8909800961</v>
      </c>
      <c r="E121" s="42">
        <v>87882410</v>
      </c>
      <c r="F121" s="42"/>
    </row>
    <row r="122" spans="1:6" s="43" customFormat="1" ht="13.2" customHeight="1" x14ac:dyDescent="0.25">
      <c r="A122" s="39">
        <v>5890</v>
      </c>
      <c r="B122" s="40" t="s">
        <v>4</v>
      </c>
      <c r="C122" s="40" t="s">
        <v>228</v>
      </c>
      <c r="D122" s="41">
        <v>8909840302</v>
      </c>
      <c r="E122" s="42">
        <v>47332714</v>
      </c>
      <c r="F122" s="42"/>
    </row>
    <row r="123" spans="1:6" s="43" customFormat="1" ht="13.2" customHeight="1" x14ac:dyDescent="0.25">
      <c r="A123" s="39">
        <v>5893</v>
      </c>
      <c r="B123" s="40" t="s">
        <v>4</v>
      </c>
      <c r="C123" s="40" t="s">
        <v>229</v>
      </c>
      <c r="D123" s="41">
        <v>8909842656</v>
      </c>
      <c r="E123" s="42">
        <v>52418934</v>
      </c>
      <c r="F123" s="42"/>
    </row>
    <row r="124" spans="1:6" s="43" customFormat="1" ht="13.2" customHeight="1" x14ac:dyDescent="0.25">
      <c r="A124" s="39">
        <v>5895</v>
      </c>
      <c r="B124" s="40" t="s">
        <v>4</v>
      </c>
      <c r="C124" s="40" t="s">
        <v>230</v>
      </c>
      <c r="D124" s="41">
        <v>8909811504</v>
      </c>
      <c r="E124" s="42">
        <v>130783142</v>
      </c>
      <c r="F124" s="42"/>
    </row>
    <row r="125" spans="1:6" s="43" customFormat="1" ht="13.2" customHeight="1" x14ac:dyDescent="0.25">
      <c r="A125" s="39">
        <v>8078</v>
      </c>
      <c r="B125" s="40" t="s">
        <v>81</v>
      </c>
      <c r="C125" s="40" t="s">
        <v>231</v>
      </c>
      <c r="D125" s="41">
        <v>8901123718</v>
      </c>
      <c r="E125" s="42">
        <v>138124890</v>
      </c>
      <c r="F125" s="42"/>
    </row>
    <row r="126" spans="1:6" s="43" customFormat="1" ht="13.2" customHeight="1" x14ac:dyDescent="0.25">
      <c r="A126" s="39">
        <v>8137</v>
      </c>
      <c r="B126" s="40" t="s">
        <v>81</v>
      </c>
      <c r="C126" s="40" t="s">
        <v>232</v>
      </c>
      <c r="D126" s="41">
        <v>8000944624</v>
      </c>
      <c r="E126" s="42">
        <v>89975976</v>
      </c>
      <c r="F126" s="42"/>
    </row>
    <row r="127" spans="1:6" s="43" customFormat="1" ht="13.2" customHeight="1" x14ac:dyDescent="0.25">
      <c r="A127" s="39">
        <v>8141</v>
      </c>
      <c r="B127" s="40" t="s">
        <v>81</v>
      </c>
      <c r="C127" s="40" t="s">
        <v>233</v>
      </c>
      <c r="D127" s="41">
        <v>8000944663</v>
      </c>
      <c r="E127" s="42">
        <v>63901690</v>
      </c>
      <c r="F127" s="42"/>
    </row>
    <row r="128" spans="1:6" s="43" customFormat="1" ht="13.2" customHeight="1" x14ac:dyDescent="0.25">
      <c r="A128" s="39">
        <v>8296</v>
      </c>
      <c r="B128" s="40" t="s">
        <v>81</v>
      </c>
      <c r="C128" s="40" t="s">
        <v>234</v>
      </c>
      <c r="D128" s="41">
        <v>8901024720</v>
      </c>
      <c r="E128" s="42">
        <v>114422592</v>
      </c>
      <c r="F128" s="42"/>
    </row>
    <row r="129" spans="1:6" s="43" customFormat="1" ht="13.2" customHeight="1" x14ac:dyDescent="0.25">
      <c r="A129" s="39">
        <v>8372</v>
      </c>
      <c r="B129" s="40" t="s">
        <v>81</v>
      </c>
      <c r="C129" s="40" t="s">
        <v>235</v>
      </c>
      <c r="D129" s="41">
        <v>8000699010</v>
      </c>
      <c r="E129" s="42">
        <v>44268220</v>
      </c>
      <c r="F129" s="42"/>
    </row>
    <row r="130" spans="1:6" s="43" customFormat="1" ht="13.2" customHeight="1" x14ac:dyDescent="0.25">
      <c r="A130" s="39">
        <v>8421</v>
      </c>
      <c r="B130" s="40" t="s">
        <v>81</v>
      </c>
      <c r="C130" s="40" t="s">
        <v>236</v>
      </c>
      <c r="D130" s="41">
        <v>8901030034</v>
      </c>
      <c r="E130" s="42">
        <v>94474776</v>
      </c>
      <c r="F130" s="42"/>
    </row>
    <row r="131" spans="1:6" s="43" customFormat="1" ht="13.2" customHeight="1" x14ac:dyDescent="0.25">
      <c r="A131" s="39">
        <v>8436</v>
      </c>
      <c r="B131" s="40" t="s">
        <v>81</v>
      </c>
      <c r="C131" s="40" t="s">
        <v>237</v>
      </c>
      <c r="D131" s="41">
        <v>8000192184</v>
      </c>
      <c r="E131" s="42">
        <v>68885862</v>
      </c>
      <c r="F131" s="42"/>
    </row>
    <row r="132" spans="1:6" s="43" customFormat="1" ht="13.2" customHeight="1" x14ac:dyDescent="0.25">
      <c r="A132" s="39">
        <v>8520</v>
      </c>
      <c r="B132" s="40" t="s">
        <v>81</v>
      </c>
      <c r="C132" s="40" t="s">
        <v>238</v>
      </c>
      <c r="D132" s="41">
        <v>8000944498</v>
      </c>
      <c r="E132" s="42">
        <v>69648406</v>
      </c>
      <c r="F132" s="42"/>
    </row>
    <row r="133" spans="1:6" s="43" customFormat="1" ht="13.2" customHeight="1" x14ac:dyDescent="0.25">
      <c r="A133" s="39">
        <v>8549</v>
      </c>
      <c r="B133" s="40" t="s">
        <v>81</v>
      </c>
      <c r="C133" s="40" t="s">
        <v>239</v>
      </c>
      <c r="D133" s="41">
        <v>8000944577</v>
      </c>
      <c r="E133" s="42">
        <v>15307782</v>
      </c>
      <c r="F133" s="42"/>
    </row>
    <row r="134" spans="1:6" s="43" customFormat="1" ht="13.2" customHeight="1" x14ac:dyDescent="0.25">
      <c r="A134" s="39">
        <v>8558</v>
      </c>
      <c r="B134" s="40" t="s">
        <v>81</v>
      </c>
      <c r="C134" s="40" t="s">
        <v>240</v>
      </c>
      <c r="D134" s="41">
        <v>8000767511</v>
      </c>
      <c r="E134" s="42">
        <v>40424554</v>
      </c>
      <c r="F134" s="42"/>
    </row>
    <row r="135" spans="1:6" s="43" customFormat="1" ht="13.2" customHeight="1" x14ac:dyDescent="0.25">
      <c r="A135" s="39">
        <v>8560</v>
      </c>
      <c r="B135" s="40" t="s">
        <v>81</v>
      </c>
      <c r="C135" s="40" t="s">
        <v>241</v>
      </c>
      <c r="D135" s="41">
        <v>8901162789</v>
      </c>
      <c r="E135" s="42">
        <v>77932086</v>
      </c>
      <c r="F135" s="42"/>
    </row>
    <row r="136" spans="1:6" s="43" customFormat="1" ht="13.2" customHeight="1" x14ac:dyDescent="0.25">
      <c r="A136" s="39">
        <v>8573</v>
      </c>
      <c r="B136" s="40" t="s">
        <v>81</v>
      </c>
      <c r="C136" s="40" t="s">
        <v>242</v>
      </c>
      <c r="D136" s="41">
        <v>8000943862</v>
      </c>
      <c r="E136" s="42">
        <v>56303580</v>
      </c>
      <c r="F136" s="42"/>
    </row>
    <row r="137" spans="1:6" s="43" customFormat="1" ht="13.2" customHeight="1" x14ac:dyDescent="0.25">
      <c r="A137" s="39">
        <v>8606</v>
      </c>
      <c r="B137" s="40" t="s">
        <v>81</v>
      </c>
      <c r="C137" s="40" t="s">
        <v>243</v>
      </c>
      <c r="D137" s="41">
        <v>8901039622</v>
      </c>
      <c r="E137" s="42">
        <v>90678546</v>
      </c>
      <c r="F137" s="42"/>
    </row>
    <row r="138" spans="1:6" s="43" customFormat="1" ht="13.2" customHeight="1" x14ac:dyDescent="0.25">
      <c r="A138" s="39">
        <v>8634</v>
      </c>
      <c r="B138" s="40" t="s">
        <v>81</v>
      </c>
      <c r="C138" s="40" t="s">
        <v>244</v>
      </c>
      <c r="D138" s="41">
        <v>8901159821</v>
      </c>
      <c r="E138" s="42">
        <v>86098324</v>
      </c>
      <c r="F138" s="42"/>
    </row>
    <row r="139" spans="1:6" s="43" customFormat="1" ht="13.2" customHeight="1" x14ac:dyDescent="0.25">
      <c r="A139" s="39">
        <v>8638</v>
      </c>
      <c r="B139" s="40" t="s">
        <v>81</v>
      </c>
      <c r="C139" s="40" t="s">
        <v>194</v>
      </c>
      <c r="D139" s="41">
        <v>8000948444</v>
      </c>
      <c r="E139" s="42">
        <v>227557850</v>
      </c>
      <c r="F139" s="42"/>
    </row>
    <row r="140" spans="1:6" s="43" customFormat="1" ht="13.2" customHeight="1" x14ac:dyDescent="0.25">
      <c r="A140" s="39">
        <v>8675</v>
      </c>
      <c r="B140" s="40" t="s">
        <v>81</v>
      </c>
      <c r="C140" s="40" t="s">
        <v>245</v>
      </c>
      <c r="D140" s="41">
        <v>8000192541</v>
      </c>
      <c r="E140" s="42">
        <v>45049182</v>
      </c>
      <c r="F140" s="42"/>
    </row>
    <row r="141" spans="1:6" s="43" customFormat="1" ht="13.2" customHeight="1" x14ac:dyDescent="0.25">
      <c r="A141" s="39">
        <v>8685</v>
      </c>
      <c r="B141" s="40" t="s">
        <v>81</v>
      </c>
      <c r="C141" s="40" t="s">
        <v>246</v>
      </c>
      <c r="D141" s="41">
        <v>8001162846</v>
      </c>
      <c r="E141" s="42">
        <v>49218348</v>
      </c>
      <c r="F141" s="42"/>
    </row>
    <row r="142" spans="1:6" s="43" customFormat="1" ht="13.2" customHeight="1" x14ac:dyDescent="0.25">
      <c r="A142" s="39">
        <v>8770</v>
      </c>
      <c r="B142" s="40" t="s">
        <v>81</v>
      </c>
      <c r="C142" s="40" t="s">
        <v>247</v>
      </c>
      <c r="D142" s="41">
        <v>8901161590</v>
      </c>
      <c r="E142" s="42">
        <v>29870640</v>
      </c>
      <c r="F142" s="42"/>
    </row>
    <row r="143" spans="1:6" s="43" customFormat="1" ht="13.2" customHeight="1" x14ac:dyDescent="0.25">
      <c r="A143" s="39">
        <v>8832</v>
      </c>
      <c r="B143" s="40" t="s">
        <v>81</v>
      </c>
      <c r="C143" s="40" t="s">
        <v>248</v>
      </c>
      <c r="D143" s="41">
        <v>8000535523</v>
      </c>
      <c r="E143" s="42">
        <v>26579020</v>
      </c>
      <c r="F143" s="42"/>
    </row>
    <row r="144" spans="1:6" s="43" customFormat="1" ht="13.2" customHeight="1" x14ac:dyDescent="0.25">
      <c r="A144" s="39">
        <v>8849</v>
      </c>
      <c r="B144" s="40" t="s">
        <v>81</v>
      </c>
      <c r="C144" s="40" t="s">
        <v>249</v>
      </c>
      <c r="D144" s="41">
        <v>8000943783</v>
      </c>
      <c r="E144" s="42">
        <v>20768388</v>
      </c>
      <c r="F144" s="42"/>
    </row>
    <row r="145" spans="1:6" s="43" customFormat="1" ht="13.2" customHeight="1" x14ac:dyDescent="0.25">
      <c r="A145" s="39">
        <v>13006</v>
      </c>
      <c r="B145" s="40" t="s">
        <v>79</v>
      </c>
      <c r="C145" s="40" t="s">
        <v>250</v>
      </c>
      <c r="D145" s="41">
        <v>8000373711</v>
      </c>
      <c r="E145" s="42">
        <v>148178698</v>
      </c>
      <c r="F145" s="42"/>
    </row>
    <row r="146" spans="1:6" s="43" customFormat="1" ht="13.2" customHeight="1" x14ac:dyDescent="0.25">
      <c r="A146" s="39">
        <v>13030</v>
      </c>
      <c r="B146" s="40" t="s">
        <v>79</v>
      </c>
      <c r="C146" s="40" t="s">
        <v>251</v>
      </c>
      <c r="D146" s="41">
        <v>8002548799</v>
      </c>
      <c r="E146" s="42">
        <v>52936810</v>
      </c>
      <c r="F146" s="42"/>
    </row>
    <row r="147" spans="1:6" s="43" customFormat="1" ht="13.2" customHeight="1" x14ac:dyDescent="0.25">
      <c r="A147" s="39">
        <v>13042</v>
      </c>
      <c r="B147" s="40" t="s">
        <v>79</v>
      </c>
      <c r="C147" s="40" t="s">
        <v>252</v>
      </c>
      <c r="D147" s="41">
        <v>8060019374</v>
      </c>
      <c r="E147" s="42">
        <v>32198300</v>
      </c>
      <c r="F147" s="42"/>
    </row>
    <row r="148" spans="1:6" s="43" customFormat="1" ht="13.2" customHeight="1" x14ac:dyDescent="0.25">
      <c r="A148" s="39">
        <v>13052</v>
      </c>
      <c r="B148" s="40" t="s">
        <v>79</v>
      </c>
      <c r="C148" s="40" t="s">
        <v>253</v>
      </c>
      <c r="D148" s="41">
        <v>8904802541</v>
      </c>
      <c r="E148" s="42">
        <v>214164114</v>
      </c>
      <c r="F148" s="42"/>
    </row>
    <row r="149" spans="1:6" s="43" customFormat="1" ht="13.2" customHeight="1" x14ac:dyDescent="0.25">
      <c r="A149" s="39">
        <v>13062</v>
      </c>
      <c r="B149" s="40" t="s">
        <v>79</v>
      </c>
      <c r="C149" s="40" t="s">
        <v>254</v>
      </c>
      <c r="D149" s="41">
        <v>8060049006</v>
      </c>
      <c r="E149" s="42">
        <v>37136462</v>
      </c>
      <c r="F149" s="42"/>
    </row>
    <row r="150" spans="1:6" s="43" customFormat="1" ht="13.2" customHeight="1" x14ac:dyDescent="0.25">
      <c r="A150" s="39">
        <v>13074</v>
      </c>
      <c r="B150" s="40" t="s">
        <v>79</v>
      </c>
      <c r="C150" s="40" t="s">
        <v>255</v>
      </c>
      <c r="D150" s="41">
        <v>8000159911</v>
      </c>
      <c r="E150" s="42">
        <v>100548610</v>
      </c>
      <c r="F150" s="42"/>
    </row>
    <row r="151" spans="1:6" s="43" customFormat="1" ht="13.2" customHeight="1" x14ac:dyDescent="0.25">
      <c r="A151" s="39">
        <v>13140</v>
      </c>
      <c r="B151" s="40" t="s">
        <v>79</v>
      </c>
      <c r="C151" s="40" t="s">
        <v>256</v>
      </c>
      <c r="D151" s="41">
        <v>8904813623</v>
      </c>
      <c r="E151" s="42">
        <v>127408064</v>
      </c>
      <c r="F151" s="42"/>
    </row>
    <row r="152" spans="1:6" s="43" customFormat="1" ht="13.2" customHeight="1" x14ac:dyDescent="0.25">
      <c r="A152" s="39">
        <v>13160</v>
      </c>
      <c r="B152" s="40" t="s">
        <v>79</v>
      </c>
      <c r="C152" s="40" t="s">
        <v>257</v>
      </c>
      <c r="D152" s="41">
        <v>8002535261</v>
      </c>
      <c r="E152" s="42">
        <v>36189282</v>
      </c>
      <c r="F152" s="42"/>
    </row>
    <row r="153" spans="1:6" s="43" customFormat="1" ht="13.2" customHeight="1" x14ac:dyDescent="0.25">
      <c r="A153" s="39">
        <v>13188</v>
      </c>
      <c r="B153" s="40" t="s">
        <v>79</v>
      </c>
      <c r="C153" s="40" t="s">
        <v>258</v>
      </c>
      <c r="D153" s="41">
        <v>8002544811</v>
      </c>
      <c r="E153" s="42">
        <v>56224492</v>
      </c>
      <c r="F153" s="42"/>
    </row>
    <row r="154" spans="1:6" s="43" customFormat="1" ht="13.2" customHeight="1" x14ac:dyDescent="0.25">
      <c r="A154" s="39">
        <v>13212</v>
      </c>
      <c r="B154" s="40" t="s">
        <v>79</v>
      </c>
      <c r="C154" s="40" t="s">
        <v>82</v>
      </c>
      <c r="D154" s="41">
        <v>8000386131</v>
      </c>
      <c r="E154" s="42">
        <v>56884128</v>
      </c>
      <c r="F154" s="42"/>
    </row>
    <row r="155" spans="1:6" s="43" customFormat="1" ht="13.2" customHeight="1" x14ac:dyDescent="0.25">
      <c r="A155" s="39">
        <v>13222</v>
      </c>
      <c r="B155" s="40" t="s">
        <v>79</v>
      </c>
      <c r="C155" s="40" t="s">
        <v>259</v>
      </c>
      <c r="D155" s="41">
        <v>8060007019</v>
      </c>
      <c r="E155" s="42">
        <v>108547830</v>
      </c>
      <c r="F155" s="42"/>
    </row>
    <row r="156" spans="1:6" s="43" customFormat="1" ht="13.2" customHeight="1" x14ac:dyDescent="0.25">
      <c r="A156" s="39">
        <v>13244</v>
      </c>
      <c r="B156" s="40" t="s">
        <v>79</v>
      </c>
      <c r="C156" s="40" t="s">
        <v>260</v>
      </c>
      <c r="D156" s="41">
        <v>8904800221</v>
      </c>
      <c r="E156" s="42">
        <v>348408022</v>
      </c>
      <c r="F156" s="42"/>
    </row>
    <row r="157" spans="1:6" s="43" customFormat="1" ht="13.2" customHeight="1" x14ac:dyDescent="0.25">
      <c r="A157" s="39">
        <v>13248</v>
      </c>
      <c r="B157" s="40" t="s">
        <v>79</v>
      </c>
      <c r="C157" s="40" t="s">
        <v>261</v>
      </c>
      <c r="D157" s="41">
        <v>8904812958</v>
      </c>
      <c r="E157" s="42">
        <v>22277894</v>
      </c>
      <c r="F157" s="42"/>
    </row>
    <row r="158" spans="1:6" s="43" customFormat="1" ht="13.2" customHeight="1" x14ac:dyDescent="0.25">
      <c r="A158" s="39">
        <v>13268</v>
      </c>
      <c r="B158" s="40" t="s">
        <v>79</v>
      </c>
      <c r="C158" s="40" t="s">
        <v>262</v>
      </c>
      <c r="D158" s="41">
        <v>8060014398</v>
      </c>
      <c r="E158" s="42">
        <v>38916050</v>
      </c>
      <c r="F158" s="42"/>
    </row>
    <row r="159" spans="1:6" s="43" customFormat="1" ht="13.2" customHeight="1" x14ac:dyDescent="0.25">
      <c r="A159" s="39">
        <v>13300</v>
      </c>
      <c r="B159" s="40" t="s">
        <v>79</v>
      </c>
      <c r="C159" s="40" t="s">
        <v>263</v>
      </c>
      <c r="D159" s="41">
        <v>8002552146</v>
      </c>
      <c r="E159" s="42">
        <v>75581650</v>
      </c>
      <c r="F159" s="42"/>
    </row>
    <row r="160" spans="1:6" s="43" customFormat="1" ht="13.2" customHeight="1" x14ac:dyDescent="0.25">
      <c r="A160" s="39">
        <v>13433</v>
      </c>
      <c r="B160" s="40" t="s">
        <v>79</v>
      </c>
      <c r="C160" s="40" t="s">
        <v>264</v>
      </c>
      <c r="D160" s="41">
        <v>8000955143</v>
      </c>
      <c r="E160" s="42">
        <v>100427870</v>
      </c>
      <c r="F160" s="42"/>
    </row>
    <row r="161" spans="1:6" s="43" customFormat="1" ht="13.2" customHeight="1" x14ac:dyDescent="0.25">
      <c r="A161" s="39">
        <v>13440</v>
      </c>
      <c r="B161" s="40" t="s">
        <v>79</v>
      </c>
      <c r="C161" s="40" t="s">
        <v>265</v>
      </c>
      <c r="D161" s="41">
        <v>8000955111</v>
      </c>
      <c r="E161" s="42">
        <v>42404860</v>
      </c>
      <c r="F161" s="42"/>
    </row>
    <row r="162" spans="1:6" s="43" customFormat="1" ht="13.2" customHeight="1" x14ac:dyDescent="0.25">
      <c r="A162" s="39">
        <v>13442</v>
      </c>
      <c r="B162" s="40" t="s">
        <v>79</v>
      </c>
      <c r="C162" s="40" t="s">
        <v>266</v>
      </c>
      <c r="D162" s="41">
        <v>8000954668</v>
      </c>
      <c r="E162" s="42">
        <v>262508368</v>
      </c>
      <c r="F162" s="42"/>
    </row>
    <row r="163" spans="1:6" s="43" customFormat="1" ht="13.2" customHeight="1" x14ac:dyDescent="0.25">
      <c r="A163" s="39">
        <v>13458</v>
      </c>
      <c r="B163" s="40" t="s">
        <v>79</v>
      </c>
      <c r="C163" s="40" t="s">
        <v>267</v>
      </c>
      <c r="D163" s="41">
        <v>8002547221</v>
      </c>
      <c r="E163" s="42">
        <v>85908260</v>
      </c>
      <c r="F163" s="42"/>
    </row>
    <row r="164" spans="1:6" s="43" customFormat="1" ht="13.2" customHeight="1" x14ac:dyDescent="0.25">
      <c r="A164" s="39">
        <v>13468</v>
      </c>
      <c r="B164" s="40" t="s">
        <v>79</v>
      </c>
      <c r="C164" s="40" t="s">
        <v>268</v>
      </c>
      <c r="D164" s="41">
        <v>8904806433</v>
      </c>
      <c r="E164" s="42">
        <v>159432706</v>
      </c>
      <c r="F164" s="42"/>
    </row>
    <row r="165" spans="1:6" s="43" customFormat="1" ht="13.2" customHeight="1" x14ac:dyDescent="0.25">
      <c r="A165" s="39">
        <v>13473</v>
      </c>
      <c r="B165" s="40" t="s">
        <v>79</v>
      </c>
      <c r="C165" s="40" t="s">
        <v>269</v>
      </c>
      <c r="D165" s="41">
        <v>8904804319</v>
      </c>
      <c r="E165" s="42">
        <v>100859130</v>
      </c>
      <c r="F165" s="42"/>
    </row>
    <row r="166" spans="1:6" s="43" customFormat="1" ht="13.2" customHeight="1" x14ac:dyDescent="0.25">
      <c r="A166" s="39">
        <v>13490</v>
      </c>
      <c r="B166" s="40" t="s">
        <v>79</v>
      </c>
      <c r="C166" s="40" t="s">
        <v>270</v>
      </c>
      <c r="D166" s="41">
        <v>9001928336</v>
      </c>
      <c r="E166" s="42">
        <v>56486256</v>
      </c>
      <c r="F166" s="42"/>
    </row>
    <row r="167" spans="1:6" s="43" customFormat="1" ht="13.2" customHeight="1" x14ac:dyDescent="0.25">
      <c r="A167" s="39">
        <v>13549</v>
      </c>
      <c r="B167" s="40" t="s">
        <v>79</v>
      </c>
      <c r="C167" s="40" t="s">
        <v>271</v>
      </c>
      <c r="D167" s="41">
        <v>8000429740</v>
      </c>
      <c r="E167" s="42">
        <v>163158066</v>
      </c>
      <c r="F167" s="42"/>
    </row>
    <row r="168" spans="1:6" s="43" customFormat="1" ht="13.2" customHeight="1" x14ac:dyDescent="0.25">
      <c r="A168" s="39">
        <v>13580</v>
      </c>
      <c r="B168" s="40" t="s">
        <v>79</v>
      </c>
      <c r="C168" s="40" t="s">
        <v>272</v>
      </c>
      <c r="D168" s="41">
        <v>8060012741</v>
      </c>
      <c r="E168" s="42">
        <v>21079160</v>
      </c>
      <c r="F168" s="42"/>
    </row>
    <row r="169" spans="1:6" s="43" customFormat="1" ht="13.2" customHeight="1" x14ac:dyDescent="0.25">
      <c r="A169" s="39">
        <v>13600</v>
      </c>
      <c r="B169" s="40" t="s">
        <v>79</v>
      </c>
      <c r="C169" s="40" t="s">
        <v>273</v>
      </c>
      <c r="D169" s="41">
        <v>8904814470</v>
      </c>
      <c r="E169" s="42">
        <v>41893900</v>
      </c>
      <c r="F169" s="42"/>
    </row>
    <row r="170" spans="1:6" s="43" customFormat="1" ht="13.2" customHeight="1" x14ac:dyDescent="0.25">
      <c r="A170" s="39">
        <v>13620</v>
      </c>
      <c r="B170" s="40" t="s">
        <v>79</v>
      </c>
      <c r="C170" s="40" t="s">
        <v>274</v>
      </c>
      <c r="D170" s="41">
        <v>8060012789</v>
      </c>
      <c r="E170" s="42">
        <v>27310210</v>
      </c>
      <c r="F170" s="42"/>
    </row>
    <row r="171" spans="1:6" s="43" customFormat="1" ht="13.2" customHeight="1" x14ac:dyDescent="0.25">
      <c r="A171" s="39">
        <v>13647</v>
      </c>
      <c r="B171" s="40" t="s">
        <v>79</v>
      </c>
      <c r="C171" s="40" t="s">
        <v>275</v>
      </c>
      <c r="D171" s="41">
        <v>8904813100</v>
      </c>
      <c r="E171" s="42">
        <v>68600726</v>
      </c>
      <c r="F171" s="42"/>
    </row>
    <row r="172" spans="1:6" s="43" customFormat="1" ht="13.2" customHeight="1" x14ac:dyDescent="0.25">
      <c r="A172" s="39">
        <v>13650</v>
      </c>
      <c r="B172" s="40" t="s">
        <v>79</v>
      </c>
      <c r="C172" s="40" t="s">
        <v>276</v>
      </c>
      <c r="D172" s="41">
        <v>8000371666</v>
      </c>
      <c r="E172" s="42">
        <v>38412010</v>
      </c>
      <c r="F172" s="42"/>
    </row>
    <row r="173" spans="1:6" s="43" customFormat="1" ht="13.2" customHeight="1" x14ac:dyDescent="0.25">
      <c r="A173" s="39">
        <v>13654</v>
      </c>
      <c r="B173" s="40" t="s">
        <v>79</v>
      </c>
      <c r="C173" s="40" t="s">
        <v>277</v>
      </c>
      <c r="D173" s="41">
        <v>8000266851</v>
      </c>
      <c r="E173" s="42">
        <v>181318034</v>
      </c>
      <c r="F173" s="42"/>
    </row>
    <row r="174" spans="1:6" s="43" customFormat="1" ht="13.2" customHeight="1" x14ac:dyDescent="0.25">
      <c r="A174" s="39">
        <v>13655</v>
      </c>
      <c r="B174" s="40" t="s">
        <v>79</v>
      </c>
      <c r="C174" s="40" t="s">
        <v>278</v>
      </c>
      <c r="D174" s="41">
        <v>8060038841</v>
      </c>
      <c r="E174" s="42">
        <v>58425388</v>
      </c>
      <c r="F174" s="42"/>
    </row>
    <row r="175" spans="1:6" s="43" customFormat="1" ht="13.2" customHeight="1" x14ac:dyDescent="0.25">
      <c r="A175" s="39">
        <v>13657</v>
      </c>
      <c r="B175" s="40" t="s">
        <v>79</v>
      </c>
      <c r="C175" s="40" t="s">
        <v>279</v>
      </c>
      <c r="D175" s="41">
        <v>8000371752</v>
      </c>
      <c r="E175" s="42">
        <v>142109730</v>
      </c>
      <c r="F175" s="42"/>
    </row>
    <row r="176" spans="1:6" s="43" customFormat="1" ht="13.2" customHeight="1" x14ac:dyDescent="0.25">
      <c r="A176" s="39">
        <v>13667</v>
      </c>
      <c r="B176" s="40" t="s">
        <v>79</v>
      </c>
      <c r="C176" s="40" t="s">
        <v>280</v>
      </c>
      <c r="D176" s="41">
        <v>8000434862</v>
      </c>
      <c r="E176" s="42">
        <v>94916522</v>
      </c>
      <c r="F176" s="42"/>
    </row>
    <row r="177" spans="1:6" s="43" customFormat="1" ht="13.2" customHeight="1" x14ac:dyDescent="0.25">
      <c r="A177" s="39">
        <v>13670</v>
      </c>
      <c r="B177" s="40" t="s">
        <v>79</v>
      </c>
      <c r="C177" s="40" t="s">
        <v>281</v>
      </c>
      <c r="D177" s="41">
        <v>8904802036</v>
      </c>
      <c r="E177" s="42">
        <v>116083354</v>
      </c>
      <c r="F177" s="42"/>
    </row>
    <row r="178" spans="1:6" s="43" customFormat="1" ht="13.2" customHeight="1" x14ac:dyDescent="0.25">
      <c r="A178" s="39">
        <v>13673</v>
      </c>
      <c r="B178" s="40" t="s">
        <v>79</v>
      </c>
      <c r="C178" s="40" t="s">
        <v>282</v>
      </c>
      <c r="D178" s="41">
        <v>8904800695</v>
      </c>
      <c r="E178" s="42">
        <v>70799570</v>
      </c>
      <c r="F178" s="42"/>
    </row>
    <row r="179" spans="1:6" s="43" customFormat="1" ht="13.2" customHeight="1" x14ac:dyDescent="0.25">
      <c r="A179" s="39">
        <v>13683</v>
      </c>
      <c r="B179" s="40" t="s">
        <v>79</v>
      </c>
      <c r="C179" s="40" t="s">
        <v>283</v>
      </c>
      <c r="D179" s="41">
        <v>8904813433</v>
      </c>
      <c r="E179" s="42">
        <v>113916522</v>
      </c>
      <c r="F179" s="42"/>
    </row>
    <row r="180" spans="1:6" s="43" customFormat="1" ht="13.2" customHeight="1" x14ac:dyDescent="0.25">
      <c r="A180" s="39">
        <v>13688</v>
      </c>
      <c r="B180" s="40" t="s">
        <v>79</v>
      </c>
      <c r="C180" s="40" t="s">
        <v>284</v>
      </c>
      <c r="D180" s="41">
        <v>8000490179</v>
      </c>
      <c r="E180" s="42">
        <v>126788188</v>
      </c>
      <c r="F180" s="42"/>
    </row>
    <row r="181" spans="1:6" s="43" customFormat="1" ht="13.2" customHeight="1" x14ac:dyDescent="0.25">
      <c r="A181" s="39">
        <v>13744</v>
      </c>
      <c r="B181" s="40" t="s">
        <v>79</v>
      </c>
      <c r="C181" s="40" t="s">
        <v>285</v>
      </c>
      <c r="D181" s="41">
        <v>8904800061</v>
      </c>
      <c r="E181" s="42">
        <v>67201522</v>
      </c>
      <c r="F181" s="42"/>
    </row>
    <row r="182" spans="1:6" s="43" customFormat="1" ht="13.2" customHeight="1" x14ac:dyDescent="0.25">
      <c r="A182" s="39">
        <v>13760</v>
      </c>
      <c r="B182" s="40" t="s">
        <v>79</v>
      </c>
      <c r="C182" s="40" t="s">
        <v>286</v>
      </c>
      <c r="D182" s="41">
        <v>8000356779</v>
      </c>
      <c r="E182" s="42">
        <v>27171678</v>
      </c>
      <c r="F182" s="42"/>
    </row>
    <row r="183" spans="1:6" s="43" customFormat="1" ht="13.2" customHeight="1" x14ac:dyDescent="0.25">
      <c r="A183" s="39">
        <v>13780</v>
      </c>
      <c r="B183" s="40" t="s">
        <v>79</v>
      </c>
      <c r="C183" s="40" t="s">
        <v>287</v>
      </c>
      <c r="D183" s="41">
        <v>8000955301</v>
      </c>
      <c r="E183" s="42">
        <v>52284074</v>
      </c>
      <c r="F183" s="42"/>
    </row>
    <row r="184" spans="1:6" s="43" customFormat="1" ht="13.2" customHeight="1" x14ac:dyDescent="0.25">
      <c r="A184" s="39">
        <v>13810</v>
      </c>
      <c r="B184" s="40" t="s">
        <v>79</v>
      </c>
      <c r="C184" s="40" t="s">
        <v>288</v>
      </c>
      <c r="D184" s="41">
        <v>8002552139</v>
      </c>
      <c r="E184" s="42">
        <v>163727960</v>
      </c>
      <c r="F184" s="42"/>
    </row>
    <row r="185" spans="1:6" s="43" customFormat="1" ht="13.2" customHeight="1" x14ac:dyDescent="0.25">
      <c r="A185" s="39">
        <v>13836</v>
      </c>
      <c r="B185" s="40" t="s">
        <v>79</v>
      </c>
      <c r="C185" s="40" t="s">
        <v>289</v>
      </c>
      <c r="D185" s="41">
        <v>8904811490</v>
      </c>
      <c r="E185" s="42">
        <v>173214806</v>
      </c>
      <c r="F185" s="42"/>
    </row>
    <row r="186" spans="1:6" s="43" customFormat="1" ht="13.2" customHeight="1" x14ac:dyDescent="0.25">
      <c r="A186" s="39">
        <v>13838</v>
      </c>
      <c r="B186" s="40" t="s">
        <v>79</v>
      </c>
      <c r="C186" s="40" t="s">
        <v>290</v>
      </c>
      <c r="D186" s="41">
        <v>8904813243</v>
      </c>
      <c r="E186" s="42">
        <v>75609274</v>
      </c>
      <c r="F186" s="42"/>
    </row>
    <row r="187" spans="1:6" s="43" customFormat="1" ht="13.2" customHeight="1" x14ac:dyDescent="0.25">
      <c r="A187" s="39">
        <v>13873</v>
      </c>
      <c r="B187" s="40" t="s">
        <v>79</v>
      </c>
      <c r="C187" s="40" t="s">
        <v>291</v>
      </c>
      <c r="D187" s="41">
        <v>8904811928</v>
      </c>
      <c r="E187" s="42">
        <v>79913912</v>
      </c>
      <c r="F187" s="42"/>
    </row>
    <row r="188" spans="1:6" s="43" customFormat="1" ht="13.2" customHeight="1" x14ac:dyDescent="0.25">
      <c r="A188" s="39">
        <v>13894</v>
      </c>
      <c r="B188" s="40" t="s">
        <v>79</v>
      </c>
      <c r="C188" s="40" t="s">
        <v>292</v>
      </c>
      <c r="D188" s="41">
        <v>8904811777</v>
      </c>
      <c r="E188" s="42">
        <v>55226048</v>
      </c>
      <c r="F188" s="42"/>
    </row>
    <row r="189" spans="1:6" s="43" customFormat="1" ht="13.2" customHeight="1" x14ac:dyDescent="0.25">
      <c r="A189" s="39">
        <v>15022</v>
      </c>
      <c r="B189" s="40" t="s">
        <v>83</v>
      </c>
      <c r="C189" s="40" t="s">
        <v>293</v>
      </c>
      <c r="D189" s="41">
        <v>8918012813</v>
      </c>
      <c r="E189" s="42">
        <v>2055352</v>
      </c>
      <c r="F189" s="42"/>
    </row>
    <row r="190" spans="1:6" s="43" customFormat="1" ht="13.2" customHeight="1" x14ac:dyDescent="0.25">
      <c r="A190" s="39">
        <v>15047</v>
      </c>
      <c r="B190" s="40" t="s">
        <v>83</v>
      </c>
      <c r="C190" s="40" t="s">
        <v>294</v>
      </c>
      <c r="D190" s="41">
        <v>8000775455</v>
      </c>
      <c r="E190" s="42">
        <v>35327604</v>
      </c>
      <c r="F190" s="42"/>
    </row>
    <row r="191" spans="1:6" s="43" customFormat="1" ht="13.2" customHeight="1" x14ac:dyDescent="0.25">
      <c r="A191" s="39">
        <v>15051</v>
      </c>
      <c r="B191" s="40" t="s">
        <v>83</v>
      </c>
      <c r="C191" s="40" t="s">
        <v>295</v>
      </c>
      <c r="D191" s="41">
        <v>8000637911</v>
      </c>
      <c r="E191" s="42">
        <v>11727928</v>
      </c>
      <c r="F191" s="42"/>
    </row>
    <row r="192" spans="1:6" s="43" customFormat="1" ht="13.2" customHeight="1" x14ac:dyDescent="0.25">
      <c r="A192" s="39">
        <v>15087</v>
      </c>
      <c r="B192" s="40" t="s">
        <v>83</v>
      </c>
      <c r="C192" s="40" t="s">
        <v>296</v>
      </c>
      <c r="D192" s="41">
        <v>8000991994</v>
      </c>
      <c r="E192" s="42">
        <v>14597416</v>
      </c>
      <c r="F192" s="42"/>
    </row>
    <row r="193" spans="1:6" s="43" customFormat="1" ht="13.2" customHeight="1" x14ac:dyDescent="0.25">
      <c r="A193" s="39">
        <v>15090</v>
      </c>
      <c r="B193" s="40" t="s">
        <v>83</v>
      </c>
      <c r="C193" s="40" t="s">
        <v>297</v>
      </c>
      <c r="D193" s="41">
        <v>8000993905</v>
      </c>
      <c r="E193" s="42">
        <v>2972070</v>
      </c>
      <c r="F193" s="42"/>
    </row>
    <row r="194" spans="1:6" s="43" customFormat="1" ht="13.2" customHeight="1" x14ac:dyDescent="0.25">
      <c r="A194" s="39">
        <v>15092</v>
      </c>
      <c r="B194" s="40" t="s">
        <v>83</v>
      </c>
      <c r="C194" s="40" t="s">
        <v>298</v>
      </c>
      <c r="D194" s="41">
        <v>8000172880</v>
      </c>
      <c r="E194" s="42">
        <v>2729050</v>
      </c>
      <c r="F194" s="42"/>
    </row>
    <row r="195" spans="1:6" s="43" customFormat="1" ht="13.2" customHeight="1" x14ac:dyDescent="0.25">
      <c r="A195" s="39">
        <v>15097</v>
      </c>
      <c r="B195" s="40" t="s">
        <v>83</v>
      </c>
      <c r="C195" s="40" t="s">
        <v>299</v>
      </c>
      <c r="D195" s="41">
        <v>8918562945</v>
      </c>
      <c r="E195" s="42">
        <v>10919522</v>
      </c>
      <c r="F195" s="42"/>
    </row>
    <row r="196" spans="1:6" s="43" customFormat="1" ht="13.2" customHeight="1" x14ac:dyDescent="0.25">
      <c r="A196" s="39">
        <v>15104</v>
      </c>
      <c r="B196" s="40" t="s">
        <v>83</v>
      </c>
      <c r="C196" s="40" t="s">
        <v>83</v>
      </c>
      <c r="D196" s="41">
        <v>8000233837</v>
      </c>
      <c r="E196" s="42">
        <v>9247018</v>
      </c>
      <c r="F196" s="42"/>
    </row>
    <row r="197" spans="1:6" s="43" customFormat="1" ht="13.2" customHeight="1" x14ac:dyDescent="0.25">
      <c r="A197" s="39">
        <v>15106</v>
      </c>
      <c r="B197" s="40" t="s">
        <v>83</v>
      </c>
      <c r="C197" s="40" t="s">
        <v>300</v>
      </c>
      <c r="D197" s="41">
        <v>8000997211</v>
      </c>
      <c r="E197" s="42">
        <v>4314294</v>
      </c>
      <c r="F197" s="42"/>
    </row>
    <row r="198" spans="1:6" s="43" customFormat="1" ht="13.2" customHeight="1" x14ac:dyDescent="0.25">
      <c r="A198" s="39">
        <v>15109</v>
      </c>
      <c r="B198" s="40" t="s">
        <v>83</v>
      </c>
      <c r="C198" s="40" t="s">
        <v>301</v>
      </c>
      <c r="D198" s="41">
        <v>8918082600</v>
      </c>
      <c r="E198" s="42">
        <v>9955218</v>
      </c>
      <c r="F198" s="42"/>
    </row>
    <row r="199" spans="1:6" s="43" customFormat="1" ht="13.2" customHeight="1" x14ac:dyDescent="0.25">
      <c r="A199" s="39">
        <v>15114</v>
      </c>
      <c r="B199" s="40" t="s">
        <v>83</v>
      </c>
      <c r="C199" s="40" t="s">
        <v>302</v>
      </c>
      <c r="D199" s="41">
        <v>8000997148</v>
      </c>
      <c r="E199" s="42">
        <v>1485584</v>
      </c>
      <c r="F199" s="42"/>
    </row>
    <row r="200" spans="1:6" s="43" customFormat="1" ht="13.2" customHeight="1" x14ac:dyDescent="0.25">
      <c r="A200" s="39">
        <v>15131</v>
      </c>
      <c r="B200" s="40" t="s">
        <v>83</v>
      </c>
      <c r="C200" s="40" t="s">
        <v>5</v>
      </c>
      <c r="D200" s="41">
        <v>8918017964</v>
      </c>
      <c r="E200" s="42">
        <v>5740380</v>
      </c>
      <c r="F200" s="42"/>
    </row>
    <row r="201" spans="1:6" s="43" customFormat="1" ht="13.2" customHeight="1" x14ac:dyDescent="0.25">
      <c r="A201" s="39">
        <v>15135</v>
      </c>
      <c r="B201" s="40" t="s">
        <v>83</v>
      </c>
      <c r="C201" s="40" t="s">
        <v>303</v>
      </c>
      <c r="D201" s="41">
        <v>8000283933</v>
      </c>
      <c r="E201" s="42">
        <v>6738316</v>
      </c>
      <c r="F201" s="42"/>
    </row>
    <row r="202" spans="1:6" s="43" customFormat="1" ht="13.2" customHeight="1" x14ac:dyDescent="0.25">
      <c r="A202" s="39">
        <v>15162</v>
      </c>
      <c r="B202" s="40" t="s">
        <v>83</v>
      </c>
      <c r="C202" s="40" t="s">
        <v>304</v>
      </c>
      <c r="D202" s="41">
        <v>8918578053</v>
      </c>
      <c r="E202" s="42">
        <v>5797070</v>
      </c>
      <c r="F202" s="42"/>
    </row>
    <row r="203" spans="1:6" s="43" customFormat="1" ht="13.2" customHeight="1" x14ac:dyDescent="0.25">
      <c r="A203" s="39">
        <v>15172</v>
      </c>
      <c r="B203" s="40" t="s">
        <v>83</v>
      </c>
      <c r="C203" s="40" t="s">
        <v>305</v>
      </c>
      <c r="D203" s="41">
        <v>8918013574</v>
      </c>
      <c r="E203" s="42">
        <v>5394994</v>
      </c>
      <c r="F203" s="42"/>
    </row>
    <row r="204" spans="1:6" s="43" customFormat="1" ht="13.2" customHeight="1" x14ac:dyDescent="0.25">
      <c r="A204" s="39">
        <v>15176</v>
      </c>
      <c r="B204" s="40" t="s">
        <v>83</v>
      </c>
      <c r="C204" s="40" t="s">
        <v>306</v>
      </c>
      <c r="D204" s="41">
        <v>8918004750</v>
      </c>
      <c r="E204" s="42">
        <v>98982754</v>
      </c>
      <c r="F204" s="42"/>
    </row>
    <row r="205" spans="1:6" s="43" customFormat="1" ht="13.2" customHeight="1" x14ac:dyDescent="0.25">
      <c r="A205" s="39">
        <v>15180</v>
      </c>
      <c r="B205" s="40" t="s">
        <v>83</v>
      </c>
      <c r="C205" s="40" t="s">
        <v>307</v>
      </c>
      <c r="D205" s="41">
        <v>8000748599</v>
      </c>
      <c r="E205" s="42">
        <v>9299164</v>
      </c>
      <c r="F205" s="42"/>
    </row>
    <row r="206" spans="1:6" s="43" customFormat="1" ht="13.2" customHeight="1" x14ac:dyDescent="0.25">
      <c r="A206" s="39">
        <v>15183</v>
      </c>
      <c r="B206" s="40" t="s">
        <v>83</v>
      </c>
      <c r="C206" s="40" t="s">
        <v>308</v>
      </c>
      <c r="D206" s="41">
        <v>8918019620</v>
      </c>
      <c r="E206" s="42">
        <v>37146258</v>
      </c>
      <c r="F206" s="42"/>
    </row>
    <row r="207" spans="1:6" s="43" customFormat="1" ht="13.2" customHeight="1" x14ac:dyDescent="0.25">
      <c r="A207" s="39">
        <v>15185</v>
      </c>
      <c r="B207" s="40" t="s">
        <v>83</v>
      </c>
      <c r="C207" s="40" t="s">
        <v>309</v>
      </c>
      <c r="D207" s="41">
        <v>8000344760</v>
      </c>
      <c r="E207" s="42">
        <v>14959416</v>
      </c>
      <c r="F207" s="42"/>
    </row>
    <row r="208" spans="1:6" s="43" customFormat="1" ht="13.2" customHeight="1" x14ac:dyDescent="0.25">
      <c r="A208" s="39">
        <v>15187</v>
      </c>
      <c r="B208" s="40" t="s">
        <v>83</v>
      </c>
      <c r="C208" s="40" t="s">
        <v>310</v>
      </c>
      <c r="D208" s="41">
        <v>8000149891</v>
      </c>
      <c r="E208" s="42">
        <v>6879972</v>
      </c>
      <c r="F208" s="42"/>
    </row>
    <row r="209" spans="1:6" s="43" customFormat="1" ht="13.2" customHeight="1" x14ac:dyDescent="0.25">
      <c r="A209" s="39">
        <v>15189</v>
      </c>
      <c r="B209" s="40" t="s">
        <v>83</v>
      </c>
      <c r="C209" s="40" t="s">
        <v>84</v>
      </c>
      <c r="D209" s="41">
        <v>8918019881</v>
      </c>
      <c r="E209" s="42">
        <v>8150120</v>
      </c>
      <c r="F209" s="42"/>
    </row>
    <row r="210" spans="1:6" s="43" customFormat="1" ht="13.2" customHeight="1" x14ac:dyDescent="0.25">
      <c r="A210" s="39">
        <v>15204</v>
      </c>
      <c r="B210" s="40" t="s">
        <v>83</v>
      </c>
      <c r="C210" s="40" t="s">
        <v>311</v>
      </c>
      <c r="D210" s="41">
        <v>8918019321</v>
      </c>
      <c r="E210" s="42">
        <v>18019762</v>
      </c>
      <c r="F210" s="42"/>
    </row>
    <row r="211" spans="1:6" s="43" customFormat="1" ht="13.2" customHeight="1" x14ac:dyDescent="0.25">
      <c r="A211" s="39">
        <v>15212</v>
      </c>
      <c r="B211" s="40" t="s">
        <v>83</v>
      </c>
      <c r="C211" s="40" t="s">
        <v>312</v>
      </c>
      <c r="D211" s="41">
        <v>8918013639</v>
      </c>
      <c r="E211" s="42">
        <v>6327794</v>
      </c>
      <c r="F211" s="42"/>
    </row>
    <row r="212" spans="1:6" s="43" customFormat="1" ht="13.2" customHeight="1" x14ac:dyDescent="0.25">
      <c r="A212" s="39">
        <v>15215</v>
      </c>
      <c r="B212" s="40" t="s">
        <v>83</v>
      </c>
      <c r="C212" s="40" t="s">
        <v>313</v>
      </c>
      <c r="D212" s="41">
        <v>8918557482</v>
      </c>
      <c r="E212" s="42">
        <v>4727694</v>
      </c>
      <c r="F212" s="42"/>
    </row>
    <row r="213" spans="1:6" s="43" customFormat="1" ht="13.2" customHeight="1" x14ac:dyDescent="0.25">
      <c r="A213" s="39">
        <v>15218</v>
      </c>
      <c r="B213" s="40" t="s">
        <v>83</v>
      </c>
      <c r="C213" s="40" t="s">
        <v>314</v>
      </c>
      <c r="D213" s="41">
        <v>8918579202</v>
      </c>
      <c r="E213" s="42">
        <v>7546490</v>
      </c>
      <c r="F213" s="42"/>
    </row>
    <row r="214" spans="1:6" s="43" customFormat="1" ht="13.2" customHeight="1" x14ac:dyDescent="0.25">
      <c r="A214" s="39">
        <v>15223</v>
      </c>
      <c r="B214" s="40" t="s">
        <v>83</v>
      </c>
      <c r="C214" s="40" t="s">
        <v>315</v>
      </c>
      <c r="D214" s="41">
        <v>8000991962</v>
      </c>
      <c r="E214" s="42">
        <v>43120446</v>
      </c>
      <c r="F214" s="42"/>
    </row>
    <row r="215" spans="1:6" s="43" customFormat="1" ht="13.2" customHeight="1" x14ac:dyDescent="0.25">
      <c r="A215" s="39">
        <v>15224</v>
      </c>
      <c r="B215" s="40" t="s">
        <v>83</v>
      </c>
      <c r="C215" s="40" t="s">
        <v>316</v>
      </c>
      <c r="D215" s="41">
        <v>8918020891</v>
      </c>
      <c r="E215" s="42">
        <v>9767068</v>
      </c>
      <c r="F215" s="42"/>
    </row>
    <row r="216" spans="1:6" s="43" customFormat="1" ht="13.2" customHeight="1" x14ac:dyDescent="0.25">
      <c r="A216" s="39">
        <v>15226</v>
      </c>
      <c r="B216" s="40" t="s">
        <v>83</v>
      </c>
      <c r="C216" s="40" t="s">
        <v>317</v>
      </c>
      <c r="D216" s="41">
        <v>8918557697</v>
      </c>
      <c r="E216" s="42">
        <v>3596830</v>
      </c>
      <c r="F216" s="42"/>
    </row>
    <row r="217" spans="1:6" s="43" customFormat="1" ht="13.2" customHeight="1" x14ac:dyDescent="0.25">
      <c r="A217" s="39">
        <v>15232</v>
      </c>
      <c r="B217" s="40" t="s">
        <v>83</v>
      </c>
      <c r="C217" s="40" t="s">
        <v>318</v>
      </c>
      <c r="D217" s="41">
        <v>8000997234</v>
      </c>
      <c r="E217" s="42">
        <v>8795972</v>
      </c>
      <c r="F217" s="42"/>
    </row>
    <row r="218" spans="1:6" s="43" customFormat="1" ht="13.2" customHeight="1" x14ac:dyDescent="0.25">
      <c r="A218" s="39">
        <v>15236</v>
      </c>
      <c r="B218" s="40" t="s">
        <v>83</v>
      </c>
      <c r="C218" s="40" t="s">
        <v>319</v>
      </c>
      <c r="D218" s="41">
        <v>8001311779</v>
      </c>
      <c r="E218" s="42">
        <v>3854752</v>
      </c>
      <c r="F218" s="42"/>
    </row>
    <row r="219" spans="1:6" s="43" customFormat="1" ht="13.2" customHeight="1" x14ac:dyDescent="0.25">
      <c r="A219" s="39">
        <v>15244</v>
      </c>
      <c r="B219" s="40" t="s">
        <v>83</v>
      </c>
      <c r="C219" s="40" t="s">
        <v>320</v>
      </c>
      <c r="D219" s="41">
        <v>8918578440</v>
      </c>
      <c r="E219" s="42">
        <v>13329078</v>
      </c>
      <c r="F219" s="42"/>
    </row>
    <row r="220" spans="1:6" s="43" customFormat="1" ht="13.2" customHeight="1" x14ac:dyDescent="0.25">
      <c r="A220" s="39">
        <v>15248</v>
      </c>
      <c r="B220" s="40" t="s">
        <v>83</v>
      </c>
      <c r="C220" s="40" t="s">
        <v>321</v>
      </c>
      <c r="D220" s="41">
        <v>8000310732</v>
      </c>
      <c r="E220" s="42">
        <v>5755552</v>
      </c>
      <c r="F220" s="42"/>
    </row>
    <row r="221" spans="1:6" s="43" customFormat="1" ht="13.2" customHeight="1" x14ac:dyDescent="0.25">
      <c r="A221" s="39">
        <v>15272</v>
      </c>
      <c r="B221" s="40" t="s">
        <v>83</v>
      </c>
      <c r="C221" s="40" t="s">
        <v>322</v>
      </c>
      <c r="D221" s="41">
        <v>8918562880</v>
      </c>
      <c r="E221" s="42">
        <v>8975168</v>
      </c>
      <c r="F221" s="42"/>
    </row>
    <row r="222" spans="1:6" s="43" customFormat="1" ht="13.2" customHeight="1" x14ac:dyDescent="0.25">
      <c r="A222" s="39">
        <v>15276</v>
      </c>
      <c r="B222" s="40" t="s">
        <v>83</v>
      </c>
      <c r="C222" s="40" t="s">
        <v>323</v>
      </c>
      <c r="D222" s="41">
        <v>8000263681</v>
      </c>
      <c r="E222" s="42">
        <v>6457856</v>
      </c>
      <c r="F222" s="42"/>
    </row>
    <row r="223" spans="1:6" s="43" customFormat="1" ht="13.2" customHeight="1" x14ac:dyDescent="0.25">
      <c r="A223" s="39">
        <v>15293</v>
      </c>
      <c r="B223" s="40" t="s">
        <v>83</v>
      </c>
      <c r="C223" s="40" t="s">
        <v>324</v>
      </c>
      <c r="D223" s="41">
        <v>8000200459</v>
      </c>
      <c r="E223" s="42">
        <v>7243024</v>
      </c>
      <c r="F223" s="42"/>
    </row>
    <row r="224" spans="1:6" s="43" customFormat="1" ht="13.2" customHeight="1" x14ac:dyDescent="0.25">
      <c r="A224" s="39">
        <v>15296</v>
      </c>
      <c r="B224" s="40" t="s">
        <v>83</v>
      </c>
      <c r="C224" s="40" t="s">
        <v>325</v>
      </c>
      <c r="D224" s="41">
        <v>8918577641</v>
      </c>
      <c r="E224" s="42">
        <v>10853872</v>
      </c>
      <c r="F224" s="42"/>
    </row>
    <row r="225" spans="1:6" s="43" customFormat="1" ht="13.2" customHeight="1" x14ac:dyDescent="0.25">
      <c r="A225" s="39">
        <v>15299</v>
      </c>
      <c r="B225" s="40" t="s">
        <v>83</v>
      </c>
      <c r="C225" s="40" t="s">
        <v>326</v>
      </c>
      <c r="D225" s="41">
        <v>8000256088</v>
      </c>
      <c r="E225" s="42">
        <v>23789632</v>
      </c>
      <c r="F225" s="42"/>
    </row>
    <row r="226" spans="1:6" s="43" customFormat="1" ht="13.2" customHeight="1" x14ac:dyDescent="0.25">
      <c r="A226" s="39">
        <v>15317</v>
      </c>
      <c r="B226" s="40" t="s">
        <v>83</v>
      </c>
      <c r="C226" s="40" t="s">
        <v>327</v>
      </c>
      <c r="D226" s="41">
        <v>8000126311</v>
      </c>
      <c r="E226" s="42">
        <v>2717632</v>
      </c>
      <c r="F226" s="42"/>
    </row>
    <row r="227" spans="1:6" s="43" customFormat="1" ht="13.2" customHeight="1" x14ac:dyDescent="0.25">
      <c r="A227" s="39">
        <v>15322</v>
      </c>
      <c r="B227" s="40" t="s">
        <v>83</v>
      </c>
      <c r="C227" s="40" t="s">
        <v>328</v>
      </c>
      <c r="D227" s="41">
        <v>8000136839</v>
      </c>
      <c r="E227" s="42">
        <v>16017438</v>
      </c>
      <c r="F227" s="42"/>
    </row>
    <row r="228" spans="1:6" s="43" customFormat="1" ht="13.2" customHeight="1" x14ac:dyDescent="0.25">
      <c r="A228" s="39">
        <v>15325</v>
      </c>
      <c r="B228" s="40" t="s">
        <v>83</v>
      </c>
      <c r="C228" s="40" t="s">
        <v>329</v>
      </c>
      <c r="D228" s="41">
        <v>8918008968</v>
      </c>
      <c r="E228" s="42">
        <v>4943840</v>
      </c>
      <c r="F228" s="42"/>
    </row>
    <row r="229" spans="1:6" s="43" customFormat="1" ht="13.2" customHeight="1" x14ac:dyDescent="0.25">
      <c r="A229" s="39">
        <v>15332</v>
      </c>
      <c r="B229" s="40" t="s">
        <v>83</v>
      </c>
      <c r="C229" s="40" t="s">
        <v>330</v>
      </c>
      <c r="D229" s="41">
        <v>8000992029</v>
      </c>
      <c r="E229" s="42">
        <v>10761392</v>
      </c>
      <c r="F229" s="42"/>
    </row>
    <row r="230" spans="1:6" s="43" customFormat="1" ht="13.2" customHeight="1" x14ac:dyDescent="0.25">
      <c r="A230" s="39">
        <v>15362</v>
      </c>
      <c r="B230" s="40" t="s">
        <v>83</v>
      </c>
      <c r="C230" s="40" t="s">
        <v>331</v>
      </c>
      <c r="D230" s="41">
        <v>8918560773</v>
      </c>
      <c r="E230" s="42">
        <v>4094348</v>
      </c>
      <c r="F230" s="42"/>
    </row>
    <row r="231" spans="1:6" s="43" customFormat="1" ht="13.2" customHeight="1" x14ac:dyDescent="0.25">
      <c r="A231" s="39">
        <v>15367</v>
      </c>
      <c r="B231" s="40" t="s">
        <v>83</v>
      </c>
      <c r="C231" s="40" t="s">
        <v>332</v>
      </c>
      <c r="D231" s="41">
        <v>8918013764</v>
      </c>
      <c r="E231" s="42">
        <v>14681628</v>
      </c>
      <c r="F231" s="42"/>
    </row>
    <row r="232" spans="1:6" s="43" customFormat="1" ht="13.2" customHeight="1" x14ac:dyDescent="0.25">
      <c r="A232" s="39">
        <v>15368</v>
      </c>
      <c r="B232" s="40" t="s">
        <v>83</v>
      </c>
      <c r="C232" s="40" t="s">
        <v>171</v>
      </c>
      <c r="D232" s="41">
        <v>8918565932</v>
      </c>
      <c r="E232" s="42">
        <v>12854792</v>
      </c>
      <c r="F232" s="42"/>
    </row>
    <row r="233" spans="1:6" s="43" customFormat="1" ht="13.2" customHeight="1" x14ac:dyDescent="0.25">
      <c r="A233" s="39">
        <v>15377</v>
      </c>
      <c r="B233" s="40" t="s">
        <v>83</v>
      </c>
      <c r="C233" s="40" t="s">
        <v>333</v>
      </c>
      <c r="D233" s="41">
        <v>8000992068</v>
      </c>
      <c r="E233" s="42">
        <v>7952970</v>
      </c>
      <c r="F233" s="42"/>
    </row>
    <row r="234" spans="1:6" s="43" customFormat="1" ht="13.2" customHeight="1" x14ac:dyDescent="0.25">
      <c r="A234" s="39">
        <v>15380</v>
      </c>
      <c r="B234" s="40" t="s">
        <v>83</v>
      </c>
      <c r="C234" s="40" t="s">
        <v>334</v>
      </c>
      <c r="D234" s="41">
        <v>8000996655</v>
      </c>
      <c r="E234" s="42">
        <v>3912506</v>
      </c>
      <c r="F234" s="42"/>
    </row>
    <row r="235" spans="1:6" s="43" customFormat="1" ht="13.2" customHeight="1" x14ac:dyDescent="0.25">
      <c r="A235" s="39">
        <v>15401</v>
      </c>
      <c r="B235" s="40" t="s">
        <v>83</v>
      </c>
      <c r="C235" s="40" t="s">
        <v>335</v>
      </c>
      <c r="D235" s="41">
        <v>8000065412</v>
      </c>
      <c r="E235" s="42">
        <v>2215212</v>
      </c>
      <c r="F235" s="42"/>
    </row>
    <row r="236" spans="1:6" s="43" customFormat="1" ht="13.2" customHeight="1" x14ac:dyDescent="0.25">
      <c r="A236" s="39">
        <v>15403</v>
      </c>
      <c r="B236" s="40" t="s">
        <v>83</v>
      </c>
      <c r="C236" s="40" t="s">
        <v>336</v>
      </c>
      <c r="D236" s="41">
        <v>8918562572</v>
      </c>
      <c r="E236" s="42">
        <v>4970562</v>
      </c>
      <c r="F236" s="42"/>
    </row>
    <row r="237" spans="1:6" s="43" customFormat="1" ht="13.2" customHeight="1" x14ac:dyDescent="0.25">
      <c r="A237" s="39">
        <v>15407</v>
      </c>
      <c r="B237" s="40" t="s">
        <v>83</v>
      </c>
      <c r="C237" s="40" t="s">
        <v>337</v>
      </c>
      <c r="D237" s="41">
        <v>8918012687</v>
      </c>
      <c r="E237" s="42">
        <v>25554814</v>
      </c>
      <c r="F237" s="42"/>
    </row>
    <row r="238" spans="1:6" s="43" customFormat="1" ht="13.2" customHeight="1" x14ac:dyDescent="0.25">
      <c r="A238" s="39">
        <v>15425</v>
      </c>
      <c r="B238" s="40" t="s">
        <v>83</v>
      </c>
      <c r="C238" s="40" t="s">
        <v>338</v>
      </c>
      <c r="D238" s="41">
        <v>8918011291</v>
      </c>
      <c r="E238" s="42">
        <v>6302248</v>
      </c>
      <c r="F238" s="42"/>
    </row>
    <row r="239" spans="1:6" s="43" customFormat="1" ht="13.2" customHeight="1" x14ac:dyDescent="0.25">
      <c r="A239" s="39">
        <v>15442</v>
      </c>
      <c r="B239" s="40" t="s">
        <v>83</v>
      </c>
      <c r="C239" s="40" t="s">
        <v>339</v>
      </c>
      <c r="D239" s="41">
        <v>8000247898</v>
      </c>
      <c r="E239" s="42">
        <v>16290052</v>
      </c>
      <c r="F239" s="42"/>
    </row>
    <row r="240" spans="1:6" s="43" customFormat="1" ht="13.2" customHeight="1" x14ac:dyDescent="0.25">
      <c r="A240" s="39">
        <v>15455</v>
      </c>
      <c r="B240" s="40" t="s">
        <v>83</v>
      </c>
      <c r="C240" s="40" t="s">
        <v>340</v>
      </c>
      <c r="D240" s="41">
        <v>8000296601</v>
      </c>
      <c r="E240" s="42">
        <v>12175350</v>
      </c>
      <c r="F240" s="42"/>
    </row>
    <row r="241" spans="1:6" s="43" customFormat="1" ht="13.2" customHeight="1" x14ac:dyDescent="0.25">
      <c r="A241" s="39">
        <v>15464</v>
      </c>
      <c r="B241" s="40" t="s">
        <v>83</v>
      </c>
      <c r="C241" s="40" t="s">
        <v>341</v>
      </c>
      <c r="D241" s="41">
        <v>8918557357</v>
      </c>
      <c r="E241" s="42">
        <v>12283756</v>
      </c>
      <c r="F241" s="42"/>
    </row>
    <row r="242" spans="1:6" s="43" customFormat="1" ht="13.2" customHeight="1" x14ac:dyDescent="0.25">
      <c r="A242" s="39">
        <v>15466</v>
      </c>
      <c r="B242" s="40" t="s">
        <v>83</v>
      </c>
      <c r="C242" s="40" t="s">
        <v>342</v>
      </c>
      <c r="D242" s="41">
        <v>8918565552</v>
      </c>
      <c r="E242" s="42">
        <v>10716934</v>
      </c>
      <c r="F242" s="42"/>
    </row>
    <row r="243" spans="1:6" s="43" customFormat="1" ht="13.2" customHeight="1" x14ac:dyDescent="0.25">
      <c r="A243" s="39">
        <v>15469</v>
      </c>
      <c r="B243" s="40" t="s">
        <v>83</v>
      </c>
      <c r="C243" s="40" t="s">
        <v>343</v>
      </c>
      <c r="D243" s="41">
        <v>8000996623</v>
      </c>
      <c r="E243" s="42">
        <v>34731232</v>
      </c>
      <c r="F243" s="42"/>
    </row>
    <row r="244" spans="1:6" s="43" customFormat="1" ht="13.2" customHeight="1" x14ac:dyDescent="0.25">
      <c r="A244" s="39">
        <v>15476</v>
      </c>
      <c r="B244" s="40" t="s">
        <v>83</v>
      </c>
      <c r="C244" s="40" t="s">
        <v>344</v>
      </c>
      <c r="D244" s="41">
        <v>8918019946</v>
      </c>
      <c r="E244" s="42">
        <v>10220678</v>
      </c>
      <c r="F244" s="42"/>
    </row>
    <row r="245" spans="1:6" s="43" customFormat="1" ht="13.2" customHeight="1" x14ac:dyDescent="0.25">
      <c r="A245" s="39">
        <v>15480</v>
      </c>
      <c r="B245" s="40" t="s">
        <v>83</v>
      </c>
      <c r="C245" s="40" t="s">
        <v>345</v>
      </c>
      <c r="D245" s="41">
        <v>8000778087</v>
      </c>
      <c r="E245" s="42">
        <v>21388592</v>
      </c>
      <c r="F245" s="42"/>
    </row>
    <row r="246" spans="1:6" s="43" customFormat="1" ht="13.2" customHeight="1" x14ac:dyDescent="0.25">
      <c r="A246" s="39">
        <v>15491</v>
      </c>
      <c r="B246" s="40" t="s">
        <v>83</v>
      </c>
      <c r="C246" s="40" t="s">
        <v>346</v>
      </c>
      <c r="D246" s="41">
        <v>8918552220</v>
      </c>
      <c r="E246" s="42">
        <v>20001598</v>
      </c>
      <c r="F246" s="42"/>
    </row>
    <row r="247" spans="1:6" s="43" customFormat="1" ht="13.2" customHeight="1" x14ac:dyDescent="0.25">
      <c r="A247" s="39">
        <v>15494</v>
      </c>
      <c r="B247" s="40" t="s">
        <v>83</v>
      </c>
      <c r="C247" s="40" t="s">
        <v>347</v>
      </c>
      <c r="D247" s="41">
        <v>8000330620</v>
      </c>
      <c r="E247" s="42">
        <v>11278068</v>
      </c>
      <c r="F247" s="42"/>
    </row>
    <row r="248" spans="1:6" s="43" customFormat="1" ht="13.2" customHeight="1" x14ac:dyDescent="0.25">
      <c r="A248" s="39">
        <v>15500</v>
      </c>
      <c r="B248" s="40" t="s">
        <v>83</v>
      </c>
      <c r="C248" s="40" t="s">
        <v>348</v>
      </c>
      <c r="D248" s="41">
        <v>8000261565</v>
      </c>
      <c r="E248" s="42">
        <v>3688272</v>
      </c>
      <c r="F248" s="42"/>
    </row>
    <row r="249" spans="1:6" s="43" customFormat="1" ht="13.2" customHeight="1" x14ac:dyDescent="0.25">
      <c r="A249" s="39">
        <v>15507</v>
      </c>
      <c r="B249" s="40" t="s">
        <v>83</v>
      </c>
      <c r="C249" s="40" t="s">
        <v>349</v>
      </c>
      <c r="D249" s="41">
        <v>8918013621</v>
      </c>
      <c r="E249" s="42">
        <v>20998950</v>
      </c>
      <c r="F249" s="42"/>
    </row>
    <row r="250" spans="1:6" s="43" customFormat="1" ht="13.2" customHeight="1" x14ac:dyDescent="0.25">
      <c r="A250" s="39">
        <v>15511</v>
      </c>
      <c r="B250" s="40" t="s">
        <v>83</v>
      </c>
      <c r="C250" s="40" t="s">
        <v>350</v>
      </c>
      <c r="D250" s="41">
        <v>8000284616</v>
      </c>
      <c r="E250" s="42">
        <v>3096464</v>
      </c>
      <c r="F250" s="42"/>
    </row>
    <row r="251" spans="1:6" s="43" customFormat="1" ht="13.2" customHeight="1" x14ac:dyDescent="0.25">
      <c r="A251" s="39">
        <v>15514</v>
      </c>
      <c r="B251" s="40" t="s">
        <v>83</v>
      </c>
      <c r="C251" s="40" t="s">
        <v>351</v>
      </c>
      <c r="D251" s="41">
        <v>8000495083</v>
      </c>
      <c r="E251" s="42">
        <v>6091238</v>
      </c>
      <c r="F251" s="42"/>
    </row>
    <row r="252" spans="1:6" s="43" customFormat="1" ht="13.2" customHeight="1" x14ac:dyDescent="0.25">
      <c r="A252" s="39">
        <v>15516</v>
      </c>
      <c r="B252" s="40" t="s">
        <v>83</v>
      </c>
      <c r="C252" s="40" t="s">
        <v>352</v>
      </c>
      <c r="D252" s="41">
        <v>8918012401</v>
      </c>
      <c r="E252" s="42">
        <v>53161636</v>
      </c>
      <c r="F252" s="42"/>
    </row>
    <row r="253" spans="1:6" s="43" customFormat="1" ht="13.2" customHeight="1" x14ac:dyDescent="0.25">
      <c r="A253" s="39">
        <v>15518</v>
      </c>
      <c r="B253" s="40" t="s">
        <v>83</v>
      </c>
      <c r="C253" s="40" t="s">
        <v>353</v>
      </c>
      <c r="D253" s="41">
        <v>8000655937</v>
      </c>
      <c r="E253" s="42">
        <v>4790368</v>
      </c>
      <c r="F253" s="42"/>
    </row>
    <row r="254" spans="1:6" s="43" customFormat="1" ht="13.2" customHeight="1" x14ac:dyDescent="0.25">
      <c r="A254" s="39">
        <v>15522</v>
      </c>
      <c r="B254" s="40" t="s">
        <v>83</v>
      </c>
      <c r="C254" s="40" t="s">
        <v>354</v>
      </c>
      <c r="D254" s="41">
        <v>8000126289</v>
      </c>
      <c r="E254" s="42">
        <v>3575422</v>
      </c>
      <c r="F254" s="42"/>
    </row>
    <row r="255" spans="1:6" s="43" customFormat="1" ht="13.2" customHeight="1" x14ac:dyDescent="0.25">
      <c r="A255" s="39">
        <v>15531</v>
      </c>
      <c r="B255" s="40" t="s">
        <v>83</v>
      </c>
      <c r="C255" s="40" t="s">
        <v>355</v>
      </c>
      <c r="D255" s="41">
        <v>8918013685</v>
      </c>
      <c r="E255" s="42">
        <v>20305844</v>
      </c>
      <c r="F255" s="42"/>
    </row>
    <row r="256" spans="1:6" s="43" customFormat="1" ht="13.2" customHeight="1" x14ac:dyDescent="0.25">
      <c r="A256" s="39">
        <v>15533</v>
      </c>
      <c r="B256" s="40" t="s">
        <v>83</v>
      </c>
      <c r="C256" s="40" t="s">
        <v>356</v>
      </c>
      <c r="D256" s="41">
        <v>8000654115</v>
      </c>
      <c r="E256" s="42">
        <v>10409328</v>
      </c>
      <c r="F256" s="42"/>
    </row>
    <row r="257" spans="1:6" s="43" customFormat="1" ht="13.2" customHeight="1" x14ac:dyDescent="0.25">
      <c r="A257" s="39">
        <v>15537</v>
      </c>
      <c r="B257" s="40" t="s">
        <v>83</v>
      </c>
      <c r="C257" s="40" t="s">
        <v>357</v>
      </c>
      <c r="D257" s="41">
        <v>8918550152</v>
      </c>
      <c r="E257" s="42">
        <v>5679804</v>
      </c>
      <c r="F257" s="42"/>
    </row>
    <row r="258" spans="1:6" s="43" customFormat="1" ht="13.2" customHeight="1" x14ac:dyDescent="0.25">
      <c r="A258" s="39">
        <v>15542</v>
      </c>
      <c r="B258" s="40" t="s">
        <v>83</v>
      </c>
      <c r="C258" s="40" t="s">
        <v>358</v>
      </c>
      <c r="D258" s="41">
        <v>8918564640</v>
      </c>
      <c r="E258" s="42">
        <v>15943144</v>
      </c>
      <c r="F258" s="42"/>
    </row>
    <row r="259" spans="1:6" s="43" customFormat="1" ht="13.2" customHeight="1" x14ac:dyDescent="0.25">
      <c r="A259" s="39">
        <v>15550</v>
      </c>
      <c r="B259" s="40" t="s">
        <v>83</v>
      </c>
      <c r="C259" s="40" t="s">
        <v>359</v>
      </c>
      <c r="D259" s="41">
        <v>8000663895</v>
      </c>
      <c r="E259" s="42">
        <v>5101256</v>
      </c>
      <c r="F259" s="42"/>
    </row>
    <row r="260" spans="1:6" s="43" customFormat="1" ht="13.2" customHeight="1" x14ac:dyDescent="0.25">
      <c r="A260" s="39">
        <v>15572</v>
      </c>
      <c r="B260" s="40" t="s">
        <v>83</v>
      </c>
      <c r="C260" s="40" t="s">
        <v>360</v>
      </c>
      <c r="D260" s="41">
        <v>8918004664</v>
      </c>
      <c r="E260" s="42">
        <v>105126940</v>
      </c>
      <c r="F260" s="42"/>
    </row>
    <row r="261" spans="1:6" s="43" customFormat="1" ht="13.2" customHeight="1" x14ac:dyDescent="0.25">
      <c r="A261" s="39">
        <v>15580</v>
      </c>
      <c r="B261" s="40" t="s">
        <v>83</v>
      </c>
      <c r="C261" s="40" t="s">
        <v>361</v>
      </c>
      <c r="D261" s="41">
        <v>8000295135</v>
      </c>
      <c r="E261" s="42">
        <v>18164394</v>
      </c>
      <c r="F261" s="42"/>
    </row>
    <row r="262" spans="1:6" s="43" customFormat="1" ht="13.2" customHeight="1" x14ac:dyDescent="0.25">
      <c r="A262" s="39">
        <v>15599</v>
      </c>
      <c r="B262" s="40" t="s">
        <v>83</v>
      </c>
      <c r="C262" s="40" t="s">
        <v>362</v>
      </c>
      <c r="D262" s="41">
        <v>8918012806</v>
      </c>
      <c r="E262" s="42">
        <v>20716478</v>
      </c>
      <c r="F262" s="42"/>
    </row>
    <row r="263" spans="1:6" s="43" customFormat="1" ht="13.2" customHeight="1" x14ac:dyDescent="0.25">
      <c r="A263" s="39">
        <v>15600</v>
      </c>
      <c r="B263" s="40" t="s">
        <v>83</v>
      </c>
      <c r="C263" s="40" t="s">
        <v>363</v>
      </c>
      <c r="D263" s="41">
        <v>8918012440</v>
      </c>
      <c r="E263" s="42">
        <v>14768660</v>
      </c>
      <c r="F263" s="42"/>
    </row>
    <row r="264" spans="1:6" s="43" customFormat="1" ht="13.2" customHeight="1" x14ac:dyDescent="0.25">
      <c r="A264" s="39">
        <v>15621</v>
      </c>
      <c r="B264" s="40" t="s">
        <v>83</v>
      </c>
      <c r="C264" s="40" t="s">
        <v>364</v>
      </c>
      <c r="D264" s="41">
        <v>8918017703</v>
      </c>
      <c r="E264" s="42">
        <v>3929908</v>
      </c>
      <c r="F264" s="42"/>
    </row>
    <row r="265" spans="1:6" s="43" customFormat="1" ht="13.2" customHeight="1" x14ac:dyDescent="0.25">
      <c r="A265" s="39">
        <v>15632</v>
      </c>
      <c r="B265" s="40" t="s">
        <v>83</v>
      </c>
      <c r="C265" s="40" t="s">
        <v>365</v>
      </c>
      <c r="D265" s="41">
        <v>8000285171</v>
      </c>
      <c r="E265" s="42">
        <v>27799534</v>
      </c>
      <c r="F265" s="42"/>
    </row>
    <row r="266" spans="1:6" s="43" customFormat="1" ht="13.2" customHeight="1" x14ac:dyDescent="0.25">
      <c r="A266" s="39">
        <v>15638</v>
      </c>
      <c r="B266" s="40" t="s">
        <v>83</v>
      </c>
      <c r="C266" s="40" t="s">
        <v>366</v>
      </c>
      <c r="D266" s="41">
        <v>8000198461</v>
      </c>
      <c r="E266" s="42">
        <v>7165184</v>
      </c>
      <c r="F266" s="42"/>
    </row>
    <row r="267" spans="1:6" s="43" customFormat="1" ht="13.2" customHeight="1" x14ac:dyDescent="0.25">
      <c r="A267" s="39">
        <v>15646</v>
      </c>
      <c r="B267" s="40" t="s">
        <v>83</v>
      </c>
      <c r="C267" s="40" t="s">
        <v>367</v>
      </c>
      <c r="D267" s="41">
        <v>8000167579</v>
      </c>
      <c r="E267" s="42">
        <v>41877704</v>
      </c>
      <c r="F267" s="42"/>
    </row>
    <row r="268" spans="1:6" s="43" customFormat="1" ht="13.2" customHeight="1" x14ac:dyDescent="0.25">
      <c r="A268" s="39">
        <v>15660</v>
      </c>
      <c r="B268" s="40" t="s">
        <v>83</v>
      </c>
      <c r="C268" s="40" t="s">
        <v>368</v>
      </c>
      <c r="D268" s="41">
        <v>8918012820</v>
      </c>
      <c r="E268" s="42">
        <v>3097346</v>
      </c>
      <c r="F268" s="42"/>
    </row>
    <row r="269" spans="1:6" s="43" customFormat="1" ht="13.2" customHeight="1" x14ac:dyDescent="0.25">
      <c r="A269" s="39">
        <v>15664</v>
      </c>
      <c r="B269" s="40" t="s">
        <v>83</v>
      </c>
      <c r="C269" s="40" t="s">
        <v>369</v>
      </c>
      <c r="D269" s="41">
        <v>8000832337</v>
      </c>
      <c r="E269" s="42">
        <v>8692150</v>
      </c>
      <c r="F269" s="42"/>
    </row>
    <row r="270" spans="1:6" s="43" customFormat="1" ht="13.2" customHeight="1" x14ac:dyDescent="0.25">
      <c r="A270" s="39">
        <v>15667</v>
      </c>
      <c r="B270" s="40" t="s">
        <v>83</v>
      </c>
      <c r="C270" s="40" t="s">
        <v>370</v>
      </c>
      <c r="D270" s="41">
        <v>8918021519</v>
      </c>
      <c r="E270" s="42">
        <v>11091962</v>
      </c>
      <c r="F270" s="42"/>
    </row>
    <row r="271" spans="1:6" s="43" customFormat="1" ht="13.2" customHeight="1" x14ac:dyDescent="0.25">
      <c r="A271" s="39">
        <v>15673</v>
      </c>
      <c r="B271" s="40" t="s">
        <v>83</v>
      </c>
      <c r="C271" s="40" t="s">
        <v>371</v>
      </c>
      <c r="D271" s="41">
        <v>8918578211</v>
      </c>
      <c r="E271" s="42">
        <v>9665782</v>
      </c>
      <c r="F271" s="42"/>
    </row>
    <row r="272" spans="1:6" s="43" customFormat="1" ht="13.2" customHeight="1" x14ac:dyDescent="0.25">
      <c r="A272" s="39">
        <v>15676</v>
      </c>
      <c r="B272" s="40" t="s">
        <v>83</v>
      </c>
      <c r="C272" s="40" t="s">
        <v>372</v>
      </c>
      <c r="D272" s="41">
        <v>8918012861</v>
      </c>
      <c r="E272" s="42">
        <v>6598170</v>
      </c>
      <c r="F272" s="42"/>
    </row>
    <row r="273" spans="1:6" s="43" customFormat="1" ht="13.2" customHeight="1" x14ac:dyDescent="0.25">
      <c r="A273" s="39">
        <v>15681</v>
      </c>
      <c r="B273" s="40" t="s">
        <v>83</v>
      </c>
      <c r="C273" s="40" t="s">
        <v>373</v>
      </c>
      <c r="D273" s="41">
        <v>8918013692</v>
      </c>
      <c r="E273" s="42">
        <v>18274330</v>
      </c>
      <c r="F273" s="42"/>
    </row>
    <row r="274" spans="1:6" s="43" customFormat="1" ht="13.2" customHeight="1" x14ac:dyDescent="0.25">
      <c r="A274" s="39">
        <v>15686</v>
      </c>
      <c r="B274" s="40" t="s">
        <v>83</v>
      </c>
      <c r="C274" s="40" t="s">
        <v>374</v>
      </c>
      <c r="D274" s="41">
        <v>8000207338</v>
      </c>
      <c r="E274" s="42">
        <v>16606538</v>
      </c>
      <c r="F274" s="42"/>
    </row>
    <row r="275" spans="1:6" s="43" customFormat="1" ht="13.2" customHeight="1" x14ac:dyDescent="0.25">
      <c r="A275" s="39">
        <v>15690</v>
      </c>
      <c r="B275" s="40" t="s">
        <v>83</v>
      </c>
      <c r="C275" s="40" t="s">
        <v>375</v>
      </c>
      <c r="D275" s="41">
        <v>8000293866</v>
      </c>
      <c r="E275" s="42">
        <v>6458308</v>
      </c>
      <c r="F275" s="42"/>
    </row>
    <row r="276" spans="1:6" s="43" customFormat="1" ht="13.2" customHeight="1" x14ac:dyDescent="0.25">
      <c r="A276" s="39">
        <v>15693</v>
      </c>
      <c r="B276" s="40" t="s">
        <v>83</v>
      </c>
      <c r="C276" s="40" t="s">
        <v>376</v>
      </c>
      <c r="D276" s="41">
        <v>8000392133</v>
      </c>
      <c r="E276" s="42">
        <v>16367604</v>
      </c>
      <c r="F276" s="42"/>
    </row>
    <row r="277" spans="1:6" s="43" customFormat="1" ht="13.2" customHeight="1" x14ac:dyDescent="0.25">
      <c r="A277" s="39">
        <v>15696</v>
      </c>
      <c r="B277" s="40" t="s">
        <v>83</v>
      </c>
      <c r="C277" s="40" t="s">
        <v>377</v>
      </c>
      <c r="D277" s="41">
        <v>8000996512</v>
      </c>
      <c r="E277" s="42">
        <v>5636532</v>
      </c>
      <c r="F277" s="42"/>
    </row>
    <row r="278" spans="1:6" s="43" customFormat="1" ht="13.2" customHeight="1" x14ac:dyDescent="0.25">
      <c r="A278" s="39">
        <v>15720</v>
      </c>
      <c r="B278" s="40" t="s">
        <v>83</v>
      </c>
      <c r="C278" s="40" t="s">
        <v>378</v>
      </c>
      <c r="D278" s="41">
        <v>8000507913</v>
      </c>
      <c r="E278" s="42">
        <v>4947278</v>
      </c>
      <c r="F278" s="42"/>
    </row>
    <row r="279" spans="1:6" s="43" customFormat="1" ht="13.2" customHeight="1" x14ac:dyDescent="0.25">
      <c r="A279" s="39">
        <v>15723</v>
      </c>
      <c r="B279" s="40" t="s">
        <v>83</v>
      </c>
      <c r="C279" s="40" t="s">
        <v>379</v>
      </c>
      <c r="D279" s="41">
        <v>8000994412</v>
      </c>
      <c r="E279" s="42">
        <v>1941166</v>
      </c>
      <c r="F279" s="42"/>
    </row>
    <row r="280" spans="1:6" s="43" customFormat="1" ht="13.2" customHeight="1" x14ac:dyDescent="0.25">
      <c r="A280" s="39">
        <v>15740</v>
      </c>
      <c r="B280" s="40" t="s">
        <v>83</v>
      </c>
      <c r="C280" s="40" t="s">
        <v>380</v>
      </c>
      <c r="D280" s="41">
        <v>8918019115</v>
      </c>
      <c r="E280" s="42">
        <v>18028062</v>
      </c>
      <c r="F280" s="42"/>
    </row>
    <row r="281" spans="1:6" s="43" customFormat="1" ht="13.2" customHeight="1" x14ac:dyDescent="0.25">
      <c r="A281" s="39">
        <v>15753</v>
      </c>
      <c r="B281" s="40" t="s">
        <v>83</v>
      </c>
      <c r="C281" s="40" t="s">
        <v>381</v>
      </c>
      <c r="D281" s="41">
        <v>8918550161</v>
      </c>
      <c r="E281" s="42">
        <v>16832320</v>
      </c>
      <c r="F281" s="42"/>
    </row>
    <row r="282" spans="1:6" s="43" customFormat="1" ht="13.2" customHeight="1" x14ac:dyDescent="0.25">
      <c r="A282" s="39">
        <v>15755</v>
      </c>
      <c r="B282" s="40" t="s">
        <v>83</v>
      </c>
      <c r="C282" s="40" t="s">
        <v>382</v>
      </c>
      <c r="D282" s="41">
        <v>8000269111</v>
      </c>
      <c r="E282" s="42">
        <v>22595302</v>
      </c>
      <c r="F282" s="42"/>
    </row>
    <row r="283" spans="1:6" s="43" customFormat="1" ht="13.2" customHeight="1" x14ac:dyDescent="0.25">
      <c r="A283" s="39">
        <v>15757</v>
      </c>
      <c r="B283" s="40" t="s">
        <v>83</v>
      </c>
      <c r="C283" s="40" t="s">
        <v>383</v>
      </c>
      <c r="D283" s="41">
        <v>8000992108</v>
      </c>
      <c r="E283" s="42">
        <v>17725658</v>
      </c>
      <c r="F283" s="42"/>
    </row>
    <row r="284" spans="1:6" s="43" customFormat="1" ht="13.2" customHeight="1" x14ac:dyDescent="0.25">
      <c r="A284" s="39">
        <v>15761</v>
      </c>
      <c r="B284" s="40" t="s">
        <v>83</v>
      </c>
      <c r="C284" s="40" t="s">
        <v>384</v>
      </c>
      <c r="D284" s="41">
        <v>8000298265</v>
      </c>
      <c r="E284" s="42">
        <v>5222696</v>
      </c>
      <c r="F284" s="42"/>
    </row>
    <row r="285" spans="1:6" s="43" customFormat="1" ht="13.2" customHeight="1" x14ac:dyDescent="0.25">
      <c r="A285" s="39">
        <v>15762</v>
      </c>
      <c r="B285" s="40" t="s">
        <v>83</v>
      </c>
      <c r="C285" s="40" t="s">
        <v>385</v>
      </c>
      <c r="D285" s="41">
        <v>8000192779</v>
      </c>
      <c r="E285" s="42">
        <v>6599728</v>
      </c>
      <c r="F285" s="42"/>
    </row>
    <row r="286" spans="1:6" s="43" customFormat="1" ht="13.2" customHeight="1" x14ac:dyDescent="0.25">
      <c r="A286" s="39">
        <v>15763</v>
      </c>
      <c r="B286" s="40" t="s">
        <v>83</v>
      </c>
      <c r="C286" s="40" t="s">
        <v>386</v>
      </c>
      <c r="D286" s="41">
        <v>8918010611</v>
      </c>
      <c r="E286" s="42">
        <v>16268346</v>
      </c>
      <c r="F286" s="42"/>
    </row>
    <row r="287" spans="1:6" s="43" customFormat="1" ht="13.2" customHeight="1" x14ac:dyDescent="0.25">
      <c r="A287" s="39">
        <v>15764</v>
      </c>
      <c r="B287" s="40" t="s">
        <v>83</v>
      </c>
      <c r="C287" s="40" t="s">
        <v>387</v>
      </c>
      <c r="D287" s="41">
        <v>8000159097</v>
      </c>
      <c r="E287" s="42">
        <v>16157244</v>
      </c>
      <c r="F287" s="42"/>
    </row>
    <row r="288" spans="1:6" s="43" customFormat="1" ht="13.2" customHeight="1" x14ac:dyDescent="0.25">
      <c r="A288" s="39">
        <v>15774</v>
      </c>
      <c r="B288" s="40" t="s">
        <v>83</v>
      </c>
      <c r="C288" s="40" t="s">
        <v>388</v>
      </c>
      <c r="D288" s="41">
        <v>8918564721</v>
      </c>
      <c r="E288" s="42">
        <v>3921790</v>
      </c>
      <c r="F288" s="42"/>
    </row>
    <row r="289" spans="1:6" s="43" customFormat="1" ht="13.2" customHeight="1" x14ac:dyDescent="0.25">
      <c r="A289" s="39">
        <v>15776</v>
      </c>
      <c r="B289" s="40" t="s">
        <v>83</v>
      </c>
      <c r="C289" s="40" t="s">
        <v>389</v>
      </c>
      <c r="D289" s="41">
        <v>8000309881</v>
      </c>
      <c r="E289" s="42">
        <v>11133972</v>
      </c>
      <c r="F289" s="42"/>
    </row>
    <row r="290" spans="1:6" s="43" customFormat="1" ht="13.2" customHeight="1" x14ac:dyDescent="0.25">
      <c r="A290" s="39">
        <v>15778</v>
      </c>
      <c r="B290" s="40" t="s">
        <v>83</v>
      </c>
      <c r="C290" s="40" t="s">
        <v>390</v>
      </c>
      <c r="D290" s="41">
        <v>8000285764</v>
      </c>
      <c r="E290" s="42">
        <v>4751558</v>
      </c>
      <c r="F290" s="42"/>
    </row>
    <row r="291" spans="1:6" s="43" customFormat="1" ht="13.2" customHeight="1" x14ac:dyDescent="0.25">
      <c r="A291" s="39">
        <v>15790</v>
      </c>
      <c r="B291" s="40" t="s">
        <v>83</v>
      </c>
      <c r="C291" s="40" t="s">
        <v>391</v>
      </c>
      <c r="D291" s="41">
        <v>8918561313</v>
      </c>
      <c r="E291" s="42">
        <v>13693722</v>
      </c>
      <c r="F291" s="42"/>
    </row>
    <row r="292" spans="1:6" s="43" customFormat="1" ht="13.2" customHeight="1" x14ac:dyDescent="0.25">
      <c r="A292" s="39">
        <v>15798</v>
      </c>
      <c r="B292" s="40" t="s">
        <v>83</v>
      </c>
      <c r="C292" s="40" t="s">
        <v>392</v>
      </c>
      <c r="D292" s="41">
        <v>8000197099</v>
      </c>
      <c r="E292" s="42">
        <v>4989092</v>
      </c>
      <c r="F292" s="42"/>
    </row>
    <row r="293" spans="1:6" s="43" customFormat="1" ht="13.2" customHeight="1" x14ac:dyDescent="0.25">
      <c r="A293" s="39">
        <v>15804</v>
      </c>
      <c r="B293" s="40" t="s">
        <v>83</v>
      </c>
      <c r="C293" s="40" t="s">
        <v>393</v>
      </c>
      <c r="D293" s="41">
        <v>8918008603</v>
      </c>
      <c r="E293" s="42">
        <v>17683094</v>
      </c>
      <c r="F293" s="42"/>
    </row>
    <row r="294" spans="1:6" s="43" customFormat="1" ht="13.2" customHeight="1" x14ac:dyDescent="0.25">
      <c r="A294" s="39">
        <v>15806</v>
      </c>
      <c r="B294" s="40" t="s">
        <v>83</v>
      </c>
      <c r="C294" s="40" t="s">
        <v>394</v>
      </c>
      <c r="D294" s="41">
        <v>8918553616</v>
      </c>
      <c r="E294" s="42">
        <v>19334676</v>
      </c>
      <c r="F294" s="42"/>
    </row>
    <row r="295" spans="1:6" s="43" customFormat="1" ht="13.2" customHeight="1" x14ac:dyDescent="0.25">
      <c r="A295" s="39">
        <v>15808</v>
      </c>
      <c r="B295" s="40" t="s">
        <v>83</v>
      </c>
      <c r="C295" s="40" t="s">
        <v>395</v>
      </c>
      <c r="D295" s="41">
        <v>8000284361</v>
      </c>
      <c r="E295" s="42">
        <v>5488978</v>
      </c>
      <c r="F295" s="42"/>
    </row>
    <row r="296" spans="1:6" s="43" customFormat="1" ht="13.2" customHeight="1" x14ac:dyDescent="0.25">
      <c r="A296" s="39">
        <v>15810</v>
      </c>
      <c r="B296" s="40" t="s">
        <v>83</v>
      </c>
      <c r="C296" s="40" t="s">
        <v>396</v>
      </c>
      <c r="D296" s="41">
        <v>8000991876</v>
      </c>
      <c r="E296" s="42">
        <v>8586216</v>
      </c>
      <c r="F296" s="42"/>
    </row>
    <row r="297" spans="1:6" s="43" customFormat="1" ht="13.2" customHeight="1" x14ac:dyDescent="0.25">
      <c r="A297" s="39">
        <v>15814</v>
      </c>
      <c r="B297" s="40" t="s">
        <v>83</v>
      </c>
      <c r="C297" s="40" t="s">
        <v>397</v>
      </c>
      <c r="D297" s="41">
        <v>8000996426</v>
      </c>
      <c r="E297" s="42">
        <v>20335956</v>
      </c>
      <c r="F297" s="42"/>
    </row>
    <row r="298" spans="1:6" s="43" customFormat="1" ht="13.2" customHeight="1" x14ac:dyDescent="0.25">
      <c r="A298" s="39">
        <v>15816</v>
      </c>
      <c r="B298" s="40" t="s">
        <v>83</v>
      </c>
      <c r="C298" s="40" t="s">
        <v>398</v>
      </c>
      <c r="D298" s="41">
        <v>8000622559</v>
      </c>
      <c r="E298" s="42">
        <v>13108290</v>
      </c>
      <c r="F298" s="42"/>
    </row>
    <row r="299" spans="1:6" s="43" customFormat="1" ht="13.2" customHeight="1" x14ac:dyDescent="0.25">
      <c r="A299" s="39">
        <v>15820</v>
      </c>
      <c r="B299" s="40" t="s">
        <v>83</v>
      </c>
      <c r="C299" s="40" t="s">
        <v>399</v>
      </c>
      <c r="D299" s="41">
        <v>8918566251</v>
      </c>
      <c r="E299" s="42">
        <v>8566390</v>
      </c>
      <c r="F299" s="42"/>
    </row>
    <row r="300" spans="1:6" s="43" customFormat="1" ht="13.2" customHeight="1" x14ac:dyDescent="0.25">
      <c r="A300" s="39">
        <v>15822</v>
      </c>
      <c r="B300" s="40" t="s">
        <v>83</v>
      </c>
      <c r="C300" s="40" t="s">
        <v>400</v>
      </c>
      <c r="D300" s="41">
        <v>8000126350</v>
      </c>
      <c r="E300" s="42">
        <v>11779588</v>
      </c>
      <c r="F300" s="42"/>
    </row>
    <row r="301" spans="1:6" s="43" customFormat="1" ht="13.2" customHeight="1" x14ac:dyDescent="0.25">
      <c r="A301" s="39">
        <v>15832</v>
      </c>
      <c r="B301" s="40" t="s">
        <v>83</v>
      </c>
      <c r="C301" s="40" t="s">
        <v>401</v>
      </c>
      <c r="D301" s="41">
        <v>8000996393</v>
      </c>
      <c r="E301" s="42">
        <v>4549622</v>
      </c>
      <c r="F301" s="42"/>
    </row>
    <row r="302" spans="1:6" s="43" customFormat="1" ht="13.2" customHeight="1" x14ac:dyDescent="0.25">
      <c r="A302" s="39">
        <v>15835</v>
      </c>
      <c r="B302" s="40" t="s">
        <v>83</v>
      </c>
      <c r="C302" s="40" t="s">
        <v>402</v>
      </c>
      <c r="D302" s="41">
        <v>8918017878</v>
      </c>
      <c r="E302" s="42">
        <v>17009340</v>
      </c>
      <c r="F302" s="42"/>
    </row>
    <row r="303" spans="1:6" s="43" customFormat="1" ht="13.2" customHeight="1" x14ac:dyDescent="0.25">
      <c r="A303" s="39">
        <v>15837</v>
      </c>
      <c r="B303" s="40" t="s">
        <v>83</v>
      </c>
      <c r="C303" s="40" t="s">
        <v>403</v>
      </c>
      <c r="D303" s="41">
        <v>8000272923</v>
      </c>
      <c r="E303" s="42">
        <v>23189938</v>
      </c>
      <c r="F303" s="42"/>
    </row>
    <row r="304" spans="1:6" s="43" customFormat="1" ht="13.2" customHeight="1" x14ac:dyDescent="0.25">
      <c r="A304" s="39">
        <v>15839</v>
      </c>
      <c r="B304" s="40" t="s">
        <v>83</v>
      </c>
      <c r="C304" s="40" t="s">
        <v>404</v>
      </c>
      <c r="D304" s="41">
        <v>8000996354</v>
      </c>
      <c r="E304" s="42">
        <v>4185334</v>
      </c>
      <c r="F304" s="42"/>
    </row>
    <row r="305" spans="1:6" s="43" customFormat="1" ht="13.2" customHeight="1" x14ac:dyDescent="0.25">
      <c r="A305" s="39">
        <v>15842</v>
      </c>
      <c r="B305" s="40" t="s">
        <v>83</v>
      </c>
      <c r="C305" s="40" t="s">
        <v>405</v>
      </c>
      <c r="D305" s="41">
        <v>8000996315</v>
      </c>
      <c r="E305" s="42">
        <v>14176314</v>
      </c>
      <c r="F305" s="42"/>
    </row>
    <row r="306" spans="1:6" s="43" customFormat="1" ht="13.2" customHeight="1" x14ac:dyDescent="0.25">
      <c r="A306" s="39">
        <v>15861</v>
      </c>
      <c r="B306" s="40" t="s">
        <v>83</v>
      </c>
      <c r="C306" s="40" t="s">
        <v>406</v>
      </c>
      <c r="D306" s="41">
        <v>8918009862</v>
      </c>
      <c r="E306" s="42">
        <v>28547384</v>
      </c>
      <c r="F306" s="42"/>
    </row>
    <row r="307" spans="1:6" s="43" customFormat="1" ht="13.2" customHeight="1" x14ac:dyDescent="0.25">
      <c r="A307" s="39">
        <v>15879</v>
      </c>
      <c r="B307" s="40" t="s">
        <v>83</v>
      </c>
      <c r="C307" s="40" t="s">
        <v>407</v>
      </c>
      <c r="D307" s="41">
        <v>8918013470</v>
      </c>
      <c r="E307" s="42">
        <v>4735604</v>
      </c>
      <c r="F307" s="42"/>
    </row>
    <row r="308" spans="1:6" s="43" customFormat="1" ht="13.2" customHeight="1" x14ac:dyDescent="0.25">
      <c r="A308" s="39">
        <v>15897</v>
      </c>
      <c r="B308" s="40" t="s">
        <v>83</v>
      </c>
      <c r="C308" s="40" t="s">
        <v>408</v>
      </c>
      <c r="D308" s="41">
        <v>8918021067</v>
      </c>
      <c r="E308" s="42">
        <v>11415654</v>
      </c>
      <c r="F308" s="42"/>
    </row>
    <row r="309" spans="1:6" s="43" customFormat="1" ht="13.2" customHeight="1" x14ac:dyDescent="0.25">
      <c r="A309" s="39">
        <v>17013</v>
      </c>
      <c r="B309" s="40" t="s">
        <v>5</v>
      </c>
      <c r="C309" s="40" t="s">
        <v>409</v>
      </c>
      <c r="D309" s="41">
        <v>8908011320</v>
      </c>
      <c r="E309" s="42">
        <v>41798916</v>
      </c>
      <c r="F309" s="42"/>
    </row>
    <row r="310" spans="1:6" s="43" customFormat="1" ht="13.2" customHeight="1" x14ac:dyDescent="0.25">
      <c r="A310" s="39">
        <v>17042</v>
      </c>
      <c r="B310" s="40" t="s">
        <v>5</v>
      </c>
      <c r="C310" s="40" t="s">
        <v>410</v>
      </c>
      <c r="D310" s="41">
        <v>8908011391</v>
      </c>
      <c r="E310" s="42">
        <v>59195010</v>
      </c>
      <c r="F310" s="42"/>
    </row>
    <row r="311" spans="1:6" s="43" customFormat="1" ht="13.2" customHeight="1" x14ac:dyDescent="0.25">
      <c r="A311" s="39">
        <v>17050</v>
      </c>
      <c r="B311" s="40" t="s">
        <v>5</v>
      </c>
      <c r="C311" s="40" t="s">
        <v>411</v>
      </c>
      <c r="D311" s="41">
        <v>8908011424</v>
      </c>
      <c r="E311" s="42">
        <v>18726242</v>
      </c>
      <c r="F311" s="42"/>
    </row>
    <row r="312" spans="1:6" s="43" customFormat="1" ht="13.2" customHeight="1" x14ac:dyDescent="0.25">
      <c r="A312" s="39">
        <v>17088</v>
      </c>
      <c r="B312" s="40" t="s">
        <v>5</v>
      </c>
      <c r="C312" s="40" t="s">
        <v>412</v>
      </c>
      <c r="D312" s="41">
        <v>8908026509</v>
      </c>
      <c r="E312" s="42">
        <v>22407742</v>
      </c>
      <c r="F312" s="42"/>
    </row>
    <row r="313" spans="1:6" s="43" customFormat="1" ht="13.2" customHeight="1" x14ac:dyDescent="0.25">
      <c r="A313" s="39">
        <v>17174</v>
      </c>
      <c r="B313" s="40" t="s">
        <v>5</v>
      </c>
      <c r="C313" s="40" t="s">
        <v>413</v>
      </c>
      <c r="D313" s="41">
        <v>8908011338</v>
      </c>
      <c r="E313" s="42">
        <v>75247678</v>
      </c>
      <c r="F313" s="42"/>
    </row>
    <row r="314" spans="1:6" s="43" customFormat="1" ht="13.2" customHeight="1" x14ac:dyDescent="0.25">
      <c r="A314" s="39">
        <v>17272</v>
      </c>
      <c r="B314" s="40" t="s">
        <v>5</v>
      </c>
      <c r="C314" s="40" t="s">
        <v>414</v>
      </c>
      <c r="D314" s="41">
        <v>8908011449</v>
      </c>
      <c r="E314" s="42">
        <v>17253536</v>
      </c>
      <c r="F314" s="42"/>
    </row>
    <row r="315" spans="1:6" s="43" customFormat="1" ht="13.2" customHeight="1" x14ac:dyDescent="0.25">
      <c r="A315" s="39">
        <v>17380</v>
      </c>
      <c r="B315" s="40" t="s">
        <v>5</v>
      </c>
      <c r="C315" s="40" t="s">
        <v>415</v>
      </c>
      <c r="D315" s="41">
        <v>8908011306</v>
      </c>
      <c r="E315" s="42">
        <v>130120866</v>
      </c>
      <c r="F315" s="42"/>
    </row>
    <row r="316" spans="1:6" s="43" customFormat="1" ht="13.2" customHeight="1" x14ac:dyDescent="0.25">
      <c r="A316" s="39">
        <v>17388</v>
      </c>
      <c r="B316" s="40" t="s">
        <v>5</v>
      </c>
      <c r="C316" s="40" t="s">
        <v>416</v>
      </c>
      <c r="D316" s="41">
        <v>8908027958</v>
      </c>
      <c r="E316" s="42">
        <v>12023506</v>
      </c>
      <c r="F316" s="42"/>
    </row>
    <row r="317" spans="1:6" s="43" customFormat="1" ht="13.2" customHeight="1" x14ac:dyDescent="0.25">
      <c r="A317" s="39">
        <v>17433</v>
      </c>
      <c r="B317" s="40" t="s">
        <v>5</v>
      </c>
      <c r="C317" s="40" t="s">
        <v>417</v>
      </c>
      <c r="D317" s="41">
        <v>8908025059</v>
      </c>
      <c r="E317" s="42">
        <v>35010036</v>
      </c>
      <c r="F317" s="42"/>
    </row>
    <row r="318" spans="1:6" s="43" customFormat="1" ht="13.2" customHeight="1" x14ac:dyDescent="0.25">
      <c r="A318" s="39">
        <v>17442</v>
      </c>
      <c r="B318" s="40" t="s">
        <v>5</v>
      </c>
      <c r="C318" s="40" t="s">
        <v>418</v>
      </c>
      <c r="D318" s="41">
        <v>8908011456</v>
      </c>
      <c r="E318" s="42">
        <v>21005602</v>
      </c>
      <c r="F318" s="42"/>
    </row>
    <row r="319" spans="1:6" s="43" customFormat="1" ht="13.2" customHeight="1" x14ac:dyDescent="0.25">
      <c r="A319" s="39">
        <v>17444</v>
      </c>
      <c r="B319" s="40" t="s">
        <v>5</v>
      </c>
      <c r="C319" s="40" t="s">
        <v>419</v>
      </c>
      <c r="D319" s="41">
        <v>8908011470</v>
      </c>
      <c r="E319" s="42">
        <v>30414184</v>
      </c>
      <c r="F319" s="42"/>
    </row>
    <row r="320" spans="1:6" s="43" customFormat="1" ht="13.2" customHeight="1" x14ac:dyDescent="0.25">
      <c r="A320" s="39">
        <v>17446</v>
      </c>
      <c r="B320" s="40" t="s">
        <v>5</v>
      </c>
      <c r="C320" s="40" t="s">
        <v>420</v>
      </c>
      <c r="D320" s="41">
        <v>8908011463</v>
      </c>
      <c r="E320" s="42">
        <v>3292368</v>
      </c>
      <c r="F320" s="42"/>
    </row>
    <row r="321" spans="1:6" s="43" customFormat="1" ht="13.2" customHeight="1" x14ac:dyDescent="0.25">
      <c r="A321" s="39">
        <v>17486</v>
      </c>
      <c r="B321" s="40" t="s">
        <v>5</v>
      </c>
      <c r="C321" s="40" t="s">
        <v>421</v>
      </c>
      <c r="D321" s="41">
        <v>8908011352</v>
      </c>
      <c r="E321" s="42">
        <v>43292164</v>
      </c>
      <c r="F321" s="42"/>
    </row>
    <row r="322" spans="1:6" s="43" customFormat="1" ht="13.2" customHeight="1" x14ac:dyDescent="0.25">
      <c r="A322" s="39">
        <v>17495</v>
      </c>
      <c r="B322" s="40" t="s">
        <v>5</v>
      </c>
      <c r="C322" s="40" t="s">
        <v>422</v>
      </c>
      <c r="D322" s="41">
        <v>8100029635</v>
      </c>
      <c r="E322" s="42">
        <v>17060200</v>
      </c>
      <c r="F322" s="42"/>
    </row>
    <row r="323" spans="1:6" s="43" customFormat="1" ht="13.2" customHeight="1" x14ac:dyDescent="0.25">
      <c r="A323" s="39">
        <v>17513</v>
      </c>
      <c r="B323" s="40" t="s">
        <v>5</v>
      </c>
      <c r="C323" s="40" t="s">
        <v>423</v>
      </c>
      <c r="D323" s="41">
        <v>8908011361</v>
      </c>
      <c r="E323" s="42">
        <v>24678870</v>
      </c>
      <c r="F323" s="42"/>
    </row>
    <row r="324" spans="1:6" s="43" customFormat="1" ht="13.2" customHeight="1" x14ac:dyDescent="0.25">
      <c r="A324" s="39">
        <v>17524</v>
      </c>
      <c r="B324" s="40" t="s">
        <v>5</v>
      </c>
      <c r="C324" s="40" t="s">
        <v>424</v>
      </c>
      <c r="D324" s="41">
        <v>8908011417</v>
      </c>
      <c r="E324" s="42">
        <v>27389316</v>
      </c>
      <c r="F324" s="42"/>
    </row>
    <row r="325" spans="1:6" s="43" customFormat="1" ht="13.2" customHeight="1" x14ac:dyDescent="0.25">
      <c r="A325" s="39">
        <v>17541</v>
      </c>
      <c r="B325" s="40" t="s">
        <v>5</v>
      </c>
      <c r="C325" s="40" t="s">
        <v>425</v>
      </c>
      <c r="D325" s="41">
        <v>8908011377</v>
      </c>
      <c r="E325" s="42">
        <v>40632196</v>
      </c>
      <c r="F325" s="42"/>
    </row>
    <row r="326" spans="1:6" s="43" customFormat="1" ht="13.2" customHeight="1" x14ac:dyDescent="0.25">
      <c r="A326" s="39">
        <v>17614</v>
      </c>
      <c r="B326" s="40" t="s">
        <v>5</v>
      </c>
      <c r="C326" s="40" t="s">
        <v>426</v>
      </c>
      <c r="D326" s="41">
        <v>8908011384</v>
      </c>
      <c r="E326" s="42">
        <v>95482516</v>
      </c>
      <c r="F326" s="42"/>
    </row>
    <row r="327" spans="1:6" s="43" customFormat="1" ht="13.2" customHeight="1" x14ac:dyDescent="0.25">
      <c r="A327" s="39">
        <v>17616</v>
      </c>
      <c r="B327" s="40" t="s">
        <v>5</v>
      </c>
      <c r="C327" s="40" t="s">
        <v>13</v>
      </c>
      <c r="D327" s="41">
        <v>8000954611</v>
      </c>
      <c r="E327" s="42">
        <v>22103374</v>
      </c>
      <c r="F327" s="42"/>
    </row>
    <row r="328" spans="1:6" s="43" customFormat="1" ht="13.2" customHeight="1" x14ac:dyDescent="0.25">
      <c r="A328" s="39">
        <v>17653</v>
      </c>
      <c r="B328" s="40" t="s">
        <v>5</v>
      </c>
      <c r="C328" s="40" t="s">
        <v>427</v>
      </c>
      <c r="D328" s="41">
        <v>8908011313</v>
      </c>
      <c r="E328" s="42">
        <v>29691844</v>
      </c>
      <c r="F328" s="42"/>
    </row>
    <row r="329" spans="1:6" s="43" customFormat="1" ht="13.2" customHeight="1" x14ac:dyDescent="0.25">
      <c r="A329" s="39">
        <v>17662</v>
      </c>
      <c r="B329" s="40" t="s">
        <v>5</v>
      </c>
      <c r="C329" s="40" t="s">
        <v>428</v>
      </c>
      <c r="D329" s="41">
        <v>8908011495</v>
      </c>
      <c r="E329" s="42">
        <v>45894054</v>
      </c>
      <c r="F329" s="42"/>
    </row>
    <row r="330" spans="1:6" s="43" customFormat="1" ht="13.2" customHeight="1" x14ac:dyDescent="0.25">
      <c r="A330" s="39">
        <v>17665</v>
      </c>
      <c r="B330" s="40" t="s">
        <v>5</v>
      </c>
      <c r="C330" s="40" t="s">
        <v>429</v>
      </c>
      <c r="D330" s="41">
        <v>8100019988</v>
      </c>
      <c r="E330" s="42">
        <v>9354166</v>
      </c>
      <c r="F330" s="42"/>
    </row>
    <row r="331" spans="1:6" s="43" customFormat="1" ht="13.2" customHeight="1" x14ac:dyDescent="0.25">
      <c r="A331" s="39">
        <v>17777</v>
      </c>
      <c r="B331" s="40" t="s">
        <v>5</v>
      </c>
      <c r="C331" s="40" t="s">
        <v>430</v>
      </c>
      <c r="D331" s="41">
        <v>8908011503</v>
      </c>
      <c r="E331" s="42">
        <v>55259496</v>
      </c>
      <c r="F331" s="42"/>
    </row>
    <row r="332" spans="1:6" s="43" customFormat="1" ht="13.2" customHeight="1" x14ac:dyDescent="0.25">
      <c r="A332" s="39">
        <v>17867</v>
      </c>
      <c r="B332" s="40" t="s">
        <v>5</v>
      </c>
      <c r="C332" s="40" t="s">
        <v>431</v>
      </c>
      <c r="D332" s="41">
        <v>8908011510</v>
      </c>
      <c r="E332" s="42">
        <v>22097786</v>
      </c>
      <c r="F332" s="42"/>
    </row>
    <row r="333" spans="1:6" s="43" customFormat="1" ht="13.2" customHeight="1" x14ac:dyDescent="0.25">
      <c r="A333" s="39">
        <v>17873</v>
      </c>
      <c r="B333" s="40" t="s">
        <v>5</v>
      </c>
      <c r="C333" s="40" t="s">
        <v>432</v>
      </c>
      <c r="D333" s="41">
        <v>8908011528</v>
      </c>
      <c r="E333" s="42">
        <v>68985210</v>
      </c>
      <c r="F333" s="42"/>
    </row>
    <row r="334" spans="1:6" s="43" customFormat="1" ht="13.2" customHeight="1" x14ac:dyDescent="0.25">
      <c r="A334" s="39">
        <v>17877</v>
      </c>
      <c r="B334" s="40" t="s">
        <v>5</v>
      </c>
      <c r="C334" s="40" t="s">
        <v>433</v>
      </c>
      <c r="D334" s="41">
        <v>8000908335</v>
      </c>
      <c r="E334" s="42">
        <v>20660724</v>
      </c>
      <c r="F334" s="42"/>
    </row>
    <row r="335" spans="1:6" s="43" customFormat="1" ht="13.2" customHeight="1" x14ac:dyDescent="0.25">
      <c r="A335" s="39">
        <v>18029</v>
      </c>
      <c r="B335" s="40" t="s">
        <v>85</v>
      </c>
      <c r="C335" s="40" t="s">
        <v>434</v>
      </c>
      <c r="D335" s="41">
        <v>8911904318</v>
      </c>
      <c r="E335" s="42">
        <v>11010864</v>
      </c>
      <c r="F335" s="42"/>
    </row>
    <row r="336" spans="1:6" s="43" customFormat="1" ht="13.2" customHeight="1" x14ac:dyDescent="0.25">
      <c r="A336" s="39">
        <v>18094</v>
      </c>
      <c r="B336" s="40" t="s">
        <v>85</v>
      </c>
      <c r="C336" s="40" t="s">
        <v>435</v>
      </c>
      <c r="D336" s="41">
        <v>8000957347</v>
      </c>
      <c r="E336" s="42">
        <v>33624662</v>
      </c>
      <c r="F336" s="42"/>
    </row>
    <row r="337" spans="1:6" s="43" customFormat="1" ht="13.2" customHeight="1" x14ac:dyDescent="0.25">
      <c r="A337" s="39">
        <v>18150</v>
      </c>
      <c r="B337" s="40" t="s">
        <v>85</v>
      </c>
      <c r="C337" s="40" t="s">
        <v>436</v>
      </c>
      <c r="D337" s="41">
        <v>8000957544</v>
      </c>
      <c r="E337" s="42">
        <v>127646772</v>
      </c>
      <c r="F337" s="42"/>
    </row>
    <row r="338" spans="1:6" s="43" customFormat="1" ht="13.2" customHeight="1" x14ac:dyDescent="0.25">
      <c r="A338" s="39">
        <v>18205</v>
      </c>
      <c r="B338" s="40" t="s">
        <v>85</v>
      </c>
      <c r="C338" s="40" t="s">
        <v>437</v>
      </c>
      <c r="D338" s="41">
        <v>8000957576</v>
      </c>
      <c r="E338" s="42">
        <v>26381726</v>
      </c>
      <c r="F338" s="42"/>
    </row>
    <row r="339" spans="1:6" s="43" customFormat="1" ht="13.2" customHeight="1" x14ac:dyDescent="0.25">
      <c r="A339" s="39">
        <v>18247</v>
      </c>
      <c r="B339" s="40" t="s">
        <v>85</v>
      </c>
      <c r="C339" s="40" t="s">
        <v>438</v>
      </c>
      <c r="D339" s="41">
        <v>8000957609</v>
      </c>
      <c r="E339" s="42">
        <v>59457418</v>
      </c>
      <c r="F339" s="42"/>
    </row>
    <row r="340" spans="1:6" s="43" customFormat="1" ht="13.2" customHeight="1" x14ac:dyDescent="0.25">
      <c r="A340" s="39">
        <v>18256</v>
      </c>
      <c r="B340" s="40" t="s">
        <v>85</v>
      </c>
      <c r="C340" s="40" t="s">
        <v>439</v>
      </c>
      <c r="D340" s="41">
        <v>8000957630</v>
      </c>
      <c r="E340" s="42">
        <v>40655898</v>
      </c>
      <c r="F340" s="42"/>
    </row>
    <row r="341" spans="1:6" s="43" customFormat="1" ht="13.2" customHeight="1" x14ac:dyDescent="0.25">
      <c r="A341" s="39">
        <v>18410</v>
      </c>
      <c r="B341" s="40" t="s">
        <v>85</v>
      </c>
      <c r="C341" s="40" t="s">
        <v>440</v>
      </c>
      <c r="D341" s="41">
        <v>8000957702</v>
      </c>
      <c r="E341" s="42">
        <v>52268110</v>
      </c>
      <c r="F341" s="42"/>
    </row>
    <row r="342" spans="1:6" s="43" customFormat="1" ht="13.2" customHeight="1" x14ac:dyDescent="0.25">
      <c r="A342" s="39">
        <v>18460</v>
      </c>
      <c r="B342" s="40" t="s">
        <v>85</v>
      </c>
      <c r="C342" s="40" t="s">
        <v>441</v>
      </c>
      <c r="D342" s="41">
        <v>8000674526</v>
      </c>
      <c r="E342" s="42">
        <v>41734172</v>
      </c>
      <c r="F342" s="42"/>
    </row>
    <row r="343" spans="1:6" s="43" customFormat="1" ht="13.2" customHeight="1" x14ac:dyDescent="0.25">
      <c r="A343" s="39">
        <v>18479</v>
      </c>
      <c r="B343" s="40" t="s">
        <v>85</v>
      </c>
      <c r="C343" s="40" t="s">
        <v>442</v>
      </c>
      <c r="D343" s="41">
        <v>8000957734</v>
      </c>
      <c r="E343" s="42">
        <v>9822524</v>
      </c>
      <c r="F343" s="42"/>
    </row>
    <row r="344" spans="1:6" s="43" customFormat="1" ht="13.2" customHeight="1" x14ac:dyDescent="0.25">
      <c r="A344" s="39">
        <v>18592</v>
      </c>
      <c r="B344" s="40" t="s">
        <v>85</v>
      </c>
      <c r="C344" s="40" t="s">
        <v>443</v>
      </c>
      <c r="D344" s="41">
        <v>8000957759</v>
      </c>
      <c r="E344" s="42">
        <v>100481646</v>
      </c>
      <c r="F344" s="42"/>
    </row>
    <row r="345" spans="1:6" s="43" customFormat="1" ht="13.2" customHeight="1" x14ac:dyDescent="0.25">
      <c r="A345" s="39">
        <v>18610</v>
      </c>
      <c r="B345" s="40" t="s">
        <v>85</v>
      </c>
      <c r="C345" s="40" t="s">
        <v>444</v>
      </c>
      <c r="D345" s="41">
        <v>8000957820</v>
      </c>
      <c r="E345" s="42">
        <v>44439720</v>
      </c>
      <c r="F345" s="42"/>
    </row>
    <row r="346" spans="1:6" s="43" customFormat="1" ht="13.2" customHeight="1" x14ac:dyDescent="0.25">
      <c r="A346" s="39">
        <v>18753</v>
      </c>
      <c r="B346" s="40" t="s">
        <v>85</v>
      </c>
      <c r="C346" s="40" t="s">
        <v>445</v>
      </c>
      <c r="D346" s="41">
        <v>8000957852</v>
      </c>
      <c r="E346" s="42">
        <v>197291112</v>
      </c>
      <c r="F346" s="42"/>
    </row>
    <row r="347" spans="1:6" s="43" customFormat="1" ht="13.2" customHeight="1" x14ac:dyDescent="0.25">
      <c r="A347" s="39">
        <v>18756</v>
      </c>
      <c r="B347" s="40" t="s">
        <v>85</v>
      </c>
      <c r="C347" s="40" t="s">
        <v>446</v>
      </c>
      <c r="D347" s="41">
        <v>8000957861</v>
      </c>
      <c r="E347" s="42">
        <v>47685604</v>
      </c>
      <c r="F347" s="42"/>
    </row>
    <row r="348" spans="1:6" s="43" customFormat="1" ht="13.2" customHeight="1" x14ac:dyDescent="0.25">
      <c r="A348" s="39">
        <v>18785</v>
      </c>
      <c r="B348" s="40" t="s">
        <v>85</v>
      </c>
      <c r="C348" s="40" t="s">
        <v>447</v>
      </c>
      <c r="D348" s="41">
        <v>8000957884</v>
      </c>
      <c r="E348" s="42">
        <v>19921914</v>
      </c>
      <c r="F348" s="42"/>
    </row>
    <row r="349" spans="1:6" s="43" customFormat="1" ht="13.2" customHeight="1" x14ac:dyDescent="0.25">
      <c r="A349" s="39">
        <v>18860</v>
      </c>
      <c r="B349" s="40" t="s">
        <v>85</v>
      </c>
      <c r="C349" s="40" t="s">
        <v>222</v>
      </c>
      <c r="D349" s="41">
        <v>8000504071</v>
      </c>
      <c r="E349" s="42">
        <v>23062560</v>
      </c>
      <c r="F349" s="42"/>
    </row>
    <row r="350" spans="1:6" s="43" customFormat="1" ht="13.2" customHeight="1" x14ac:dyDescent="0.25">
      <c r="A350" s="39">
        <v>19022</v>
      </c>
      <c r="B350" s="40" t="s">
        <v>6</v>
      </c>
      <c r="C350" s="40" t="s">
        <v>448</v>
      </c>
      <c r="D350" s="41">
        <v>8915026648</v>
      </c>
      <c r="E350" s="42">
        <v>43849710</v>
      </c>
      <c r="F350" s="42"/>
    </row>
    <row r="351" spans="1:6" s="43" customFormat="1" ht="13.2" customHeight="1" x14ac:dyDescent="0.25">
      <c r="A351" s="39">
        <v>19050</v>
      </c>
      <c r="B351" s="40" t="s">
        <v>6</v>
      </c>
      <c r="C351" s="40" t="s">
        <v>130</v>
      </c>
      <c r="D351" s="41">
        <v>8915007251</v>
      </c>
      <c r="E351" s="42">
        <v>78768880</v>
      </c>
      <c r="F351" s="42"/>
    </row>
    <row r="352" spans="1:6" s="43" customFormat="1" ht="13.2" customHeight="1" x14ac:dyDescent="0.25">
      <c r="A352" s="39">
        <v>19075</v>
      </c>
      <c r="B352" s="40" t="s">
        <v>6</v>
      </c>
      <c r="C352" s="40" t="s">
        <v>449</v>
      </c>
      <c r="D352" s="41">
        <v>8915008691</v>
      </c>
      <c r="E352" s="42">
        <v>50237274</v>
      </c>
      <c r="F352" s="42"/>
    </row>
    <row r="353" spans="1:6" s="43" customFormat="1" ht="13.2" customHeight="1" x14ac:dyDescent="0.25">
      <c r="A353" s="39">
        <v>19100</v>
      </c>
      <c r="B353" s="40" t="s">
        <v>6</v>
      </c>
      <c r="C353" s="40" t="s">
        <v>79</v>
      </c>
      <c r="D353" s="41">
        <v>8000959612</v>
      </c>
      <c r="E353" s="42">
        <v>84923646</v>
      </c>
      <c r="F353" s="42"/>
    </row>
    <row r="354" spans="1:6" s="43" customFormat="1" ht="13.2" customHeight="1" x14ac:dyDescent="0.25">
      <c r="A354" s="39">
        <v>19110</v>
      </c>
      <c r="B354" s="40" t="s">
        <v>6</v>
      </c>
      <c r="C354" s="40" t="s">
        <v>450</v>
      </c>
      <c r="D354" s="41">
        <v>8915023073</v>
      </c>
      <c r="E354" s="42">
        <v>66219754</v>
      </c>
      <c r="F354" s="42"/>
    </row>
    <row r="355" spans="1:6" s="43" customFormat="1" ht="13.2" customHeight="1" x14ac:dyDescent="0.25">
      <c r="A355" s="39">
        <v>19130</v>
      </c>
      <c r="B355" s="40" t="s">
        <v>6</v>
      </c>
      <c r="C355" s="40" t="s">
        <v>451</v>
      </c>
      <c r="D355" s="41">
        <v>8915008645</v>
      </c>
      <c r="E355" s="42">
        <v>101004556</v>
      </c>
      <c r="F355" s="42"/>
    </row>
    <row r="356" spans="1:6" s="43" customFormat="1" ht="13.2" customHeight="1" x14ac:dyDescent="0.25">
      <c r="A356" s="39">
        <v>19137</v>
      </c>
      <c r="B356" s="40" t="s">
        <v>6</v>
      </c>
      <c r="C356" s="40" t="s">
        <v>452</v>
      </c>
      <c r="D356" s="41">
        <v>8915017231</v>
      </c>
      <c r="E356" s="42">
        <v>160246848</v>
      </c>
      <c r="F356" s="42"/>
    </row>
    <row r="357" spans="1:6" s="43" customFormat="1" ht="13.2" customHeight="1" x14ac:dyDescent="0.25">
      <c r="A357" s="39">
        <v>19142</v>
      </c>
      <c r="B357" s="40" t="s">
        <v>6</v>
      </c>
      <c r="C357" s="40" t="s">
        <v>453</v>
      </c>
      <c r="D357" s="41">
        <v>8915012927</v>
      </c>
      <c r="E357" s="42">
        <v>93922820</v>
      </c>
      <c r="F357" s="42"/>
    </row>
    <row r="358" spans="1:6" s="43" customFormat="1" ht="13.2" customHeight="1" x14ac:dyDescent="0.25">
      <c r="A358" s="39">
        <v>19212</v>
      </c>
      <c r="B358" s="40" t="s">
        <v>6</v>
      </c>
      <c r="C358" s="40" t="s">
        <v>454</v>
      </c>
      <c r="D358" s="41">
        <v>8915012830</v>
      </c>
      <c r="E358" s="42">
        <v>59433300</v>
      </c>
      <c r="F358" s="42"/>
    </row>
    <row r="359" spans="1:6" s="43" customFormat="1" ht="13.2" customHeight="1" x14ac:dyDescent="0.25">
      <c r="A359" s="39">
        <v>19256</v>
      </c>
      <c r="B359" s="40" t="s">
        <v>6</v>
      </c>
      <c r="C359" s="40" t="s">
        <v>455</v>
      </c>
      <c r="D359" s="41">
        <v>8915009786</v>
      </c>
      <c r="E359" s="42">
        <v>130723804</v>
      </c>
      <c r="F359" s="42"/>
    </row>
    <row r="360" spans="1:6" s="43" customFormat="1" ht="13.2" customHeight="1" x14ac:dyDescent="0.25">
      <c r="A360" s="39">
        <v>19290</v>
      </c>
      <c r="B360" s="40" t="s">
        <v>6</v>
      </c>
      <c r="C360" s="40" t="s">
        <v>31</v>
      </c>
      <c r="D360" s="41">
        <v>8001884921</v>
      </c>
      <c r="E360" s="42">
        <v>10913882</v>
      </c>
      <c r="F360" s="42"/>
    </row>
    <row r="361" spans="1:6" s="43" customFormat="1" ht="13.2" customHeight="1" x14ac:dyDescent="0.25">
      <c r="A361" s="39">
        <v>19300</v>
      </c>
      <c r="B361" s="40" t="s">
        <v>6</v>
      </c>
      <c r="C361" s="40" t="s">
        <v>456</v>
      </c>
      <c r="D361" s="41">
        <v>9001271830</v>
      </c>
      <c r="E361" s="42">
        <v>37261180</v>
      </c>
      <c r="F361" s="42"/>
    </row>
    <row r="362" spans="1:6" s="43" customFormat="1" ht="13.2" customHeight="1" x14ac:dyDescent="0.25">
      <c r="A362" s="39">
        <v>19318</v>
      </c>
      <c r="B362" s="40" t="s">
        <v>6</v>
      </c>
      <c r="C362" s="40" t="s">
        <v>457</v>
      </c>
      <c r="D362" s="41">
        <v>8000843780</v>
      </c>
      <c r="E362" s="42">
        <v>229187598</v>
      </c>
      <c r="F362" s="42"/>
    </row>
    <row r="363" spans="1:6" s="43" customFormat="1" ht="13.2" customHeight="1" x14ac:dyDescent="0.25">
      <c r="A363" s="39">
        <v>19355</v>
      </c>
      <c r="B363" s="40" t="s">
        <v>6</v>
      </c>
      <c r="C363" s="40" t="s">
        <v>458</v>
      </c>
      <c r="D363" s="41">
        <v>8000047411</v>
      </c>
      <c r="E363" s="42">
        <v>89095498</v>
      </c>
      <c r="F363" s="42"/>
    </row>
    <row r="364" spans="1:6" s="43" customFormat="1" ht="13.2" customHeight="1" x14ac:dyDescent="0.25">
      <c r="A364" s="39">
        <v>19364</v>
      </c>
      <c r="B364" s="40" t="s">
        <v>6</v>
      </c>
      <c r="C364" s="40" t="s">
        <v>459</v>
      </c>
      <c r="D364" s="41">
        <v>8915010479</v>
      </c>
      <c r="E364" s="42">
        <v>44897684</v>
      </c>
      <c r="F364" s="42"/>
    </row>
    <row r="365" spans="1:6" s="43" customFormat="1" ht="13.2" customHeight="1" x14ac:dyDescent="0.25">
      <c r="A365" s="39">
        <v>19392</v>
      </c>
      <c r="B365" s="40" t="s">
        <v>6</v>
      </c>
      <c r="C365" s="40" t="s">
        <v>460</v>
      </c>
      <c r="D365" s="41">
        <v>8915021693</v>
      </c>
      <c r="E365" s="42">
        <v>24941646</v>
      </c>
      <c r="F365" s="42"/>
    </row>
    <row r="366" spans="1:6" s="43" customFormat="1" ht="13.2" customHeight="1" x14ac:dyDescent="0.25">
      <c r="A366" s="39">
        <v>19397</v>
      </c>
      <c r="B366" s="40" t="s">
        <v>6</v>
      </c>
      <c r="C366" s="40" t="s">
        <v>461</v>
      </c>
      <c r="D366" s="41">
        <v>8915009976</v>
      </c>
      <c r="E366" s="42">
        <v>34723874</v>
      </c>
      <c r="F366" s="42"/>
    </row>
    <row r="367" spans="1:6" s="43" customFormat="1" ht="13.2" customHeight="1" x14ac:dyDescent="0.25">
      <c r="A367" s="39">
        <v>19418</v>
      </c>
      <c r="B367" s="40" t="s">
        <v>6</v>
      </c>
      <c r="C367" s="40" t="s">
        <v>462</v>
      </c>
      <c r="D367" s="41">
        <v>8000511689</v>
      </c>
      <c r="E367" s="42">
        <v>115033872</v>
      </c>
      <c r="F367" s="42"/>
    </row>
    <row r="368" spans="1:6" s="43" customFormat="1" ht="13.2" customHeight="1" x14ac:dyDescent="0.25">
      <c r="A368" s="39">
        <v>19450</v>
      </c>
      <c r="B368" s="40" t="s">
        <v>6</v>
      </c>
      <c r="C368" s="40" t="s">
        <v>463</v>
      </c>
      <c r="D368" s="41">
        <v>8915023976</v>
      </c>
      <c r="E368" s="42">
        <v>41446728</v>
      </c>
      <c r="F368" s="42"/>
    </row>
    <row r="369" spans="1:6" s="43" customFormat="1" ht="13.2" customHeight="1" x14ac:dyDescent="0.25">
      <c r="A369" s="39">
        <v>19455</v>
      </c>
      <c r="B369" s="40" t="s">
        <v>6</v>
      </c>
      <c r="C369" s="40" t="s">
        <v>464</v>
      </c>
      <c r="D369" s="41">
        <v>8915008416</v>
      </c>
      <c r="E369" s="42">
        <v>57788286</v>
      </c>
      <c r="F369" s="42"/>
    </row>
    <row r="370" spans="1:6" s="43" customFormat="1" ht="13.2" customHeight="1" x14ac:dyDescent="0.25">
      <c r="A370" s="39">
        <v>19473</v>
      </c>
      <c r="B370" s="40" t="s">
        <v>6</v>
      </c>
      <c r="C370" s="40" t="s">
        <v>269</v>
      </c>
      <c r="D370" s="41">
        <v>8915009826</v>
      </c>
      <c r="E370" s="42">
        <v>99346220</v>
      </c>
      <c r="F370" s="42"/>
    </row>
    <row r="371" spans="1:6" s="43" customFormat="1" ht="13.2" customHeight="1" x14ac:dyDescent="0.25">
      <c r="A371" s="39">
        <v>19513</v>
      </c>
      <c r="B371" s="40" t="s">
        <v>6</v>
      </c>
      <c r="C371" s="40" t="s">
        <v>465</v>
      </c>
      <c r="D371" s="41">
        <v>8000959787</v>
      </c>
      <c r="E371" s="42">
        <v>16013310</v>
      </c>
      <c r="F371" s="42"/>
    </row>
    <row r="372" spans="1:6" s="43" customFormat="1" ht="13.2" customHeight="1" x14ac:dyDescent="0.25">
      <c r="A372" s="39">
        <v>19517</v>
      </c>
      <c r="B372" s="40" t="s">
        <v>6</v>
      </c>
      <c r="C372" s="40" t="s">
        <v>351</v>
      </c>
      <c r="D372" s="41">
        <v>8000959802</v>
      </c>
      <c r="E372" s="42">
        <v>143349378</v>
      </c>
      <c r="F372" s="42"/>
    </row>
    <row r="373" spans="1:6" s="43" customFormat="1" ht="13.2" customHeight="1" x14ac:dyDescent="0.25">
      <c r="A373" s="39">
        <v>19532</v>
      </c>
      <c r="B373" s="40" t="s">
        <v>6</v>
      </c>
      <c r="C373" s="40" t="s">
        <v>466</v>
      </c>
      <c r="D373" s="41">
        <v>8915021948</v>
      </c>
      <c r="E373" s="42">
        <v>89969442</v>
      </c>
      <c r="F373" s="42"/>
    </row>
    <row r="374" spans="1:6" s="43" customFormat="1" ht="13.2" customHeight="1" x14ac:dyDescent="0.25">
      <c r="A374" s="39">
        <v>19533</v>
      </c>
      <c r="B374" s="40" t="s">
        <v>6</v>
      </c>
      <c r="C374" s="40" t="s">
        <v>467</v>
      </c>
      <c r="D374" s="41">
        <v>8170009925</v>
      </c>
      <c r="E374" s="42">
        <v>26300824</v>
      </c>
      <c r="F374" s="42"/>
    </row>
    <row r="375" spans="1:6" s="43" customFormat="1" ht="13.2" customHeight="1" x14ac:dyDescent="0.25">
      <c r="A375" s="39">
        <v>19548</v>
      </c>
      <c r="B375" s="40" t="s">
        <v>6</v>
      </c>
      <c r="C375" s="40" t="s">
        <v>468</v>
      </c>
      <c r="D375" s="41">
        <v>8915008566</v>
      </c>
      <c r="E375" s="42">
        <v>85582568</v>
      </c>
      <c r="F375" s="42"/>
    </row>
    <row r="376" spans="1:6" s="43" customFormat="1" ht="13.2" customHeight="1" x14ac:dyDescent="0.25">
      <c r="A376" s="39">
        <v>19573</v>
      </c>
      <c r="B376" s="40" t="s">
        <v>6</v>
      </c>
      <c r="C376" s="40" t="s">
        <v>469</v>
      </c>
      <c r="D376" s="41">
        <v>8915005809</v>
      </c>
      <c r="E376" s="42">
        <v>69829118</v>
      </c>
      <c r="F376" s="42"/>
    </row>
    <row r="377" spans="1:6" s="43" customFormat="1" ht="13.2" customHeight="1" x14ac:dyDescent="0.25">
      <c r="A377" s="39">
        <v>19585</v>
      </c>
      <c r="B377" s="40" t="s">
        <v>6</v>
      </c>
      <c r="C377" s="40" t="s">
        <v>470</v>
      </c>
      <c r="D377" s="41">
        <v>8915007210</v>
      </c>
      <c r="E377" s="42">
        <v>34055390</v>
      </c>
      <c r="F377" s="42"/>
    </row>
    <row r="378" spans="1:6" s="43" customFormat="1" ht="13.2" customHeight="1" x14ac:dyDescent="0.25">
      <c r="A378" s="39">
        <v>19622</v>
      </c>
      <c r="B378" s="40" t="s">
        <v>6</v>
      </c>
      <c r="C378" s="40" t="s">
        <v>471</v>
      </c>
      <c r="D378" s="41">
        <v>8000959834</v>
      </c>
      <c r="E378" s="42">
        <v>19984104</v>
      </c>
      <c r="F378" s="42"/>
    </row>
    <row r="379" spans="1:6" s="43" customFormat="1" ht="13.2" customHeight="1" x14ac:dyDescent="0.25">
      <c r="A379" s="39">
        <v>19693</v>
      </c>
      <c r="B379" s="40" t="s">
        <v>6</v>
      </c>
      <c r="C379" s="40" t="s">
        <v>472</v>
      </c>
      <c r="D379" s="41">
        <v>8915024824</v>
      </c>
      <c r="E379" s="42">
        <v>14743360</v>
      </c>
      <c r="F379" s="42"/>
    </row>
    <row r="380" spans="1:6" s="43" customFormat="1" ht="13.2" customHeight="1" x14ac:dyDescent="0.25">
      <c r="A380" s="39">
        <v>19698</v>
      </c>
      <c r="B380" s="40" t="s">
        <v>6</v>
      </c>
      <c r="C380" s="40" t="s">
        <v>473</v>
      </c>
      <c r="D380" s="41">
        <v>8915002692</v>
      </c>
      <c r="E380" s="42">
        <v>219793766</v>
      </c>
      <c r="F380" s="42"/>
    </row>
    <row r="381" spans="1:6" s="43" customFormat="1" ht="13.2" customHeight="1" x14ac:dyDescent="0.25">
      <c r="A381" s="39">
        <v>19701</v>
      </c>
      <c r="B381" s="40" t="s">
        <v>6</v>
      </c>
      <c r="C381" s="40" t="s">
        <v>283</v>
      </c>
      <c r="D381" s="41">
        <v>8000959841</v>
      </c>
      <c r="E381" s="42">
        <v>16366202</v>
      </c>
      <c r="F381" s="42"/>
    </row>
    <row r="382" spans="1:6" s="43" customFormat="1" ht="13.2" customHeight="1" x14ac:dyDescent="0.25">
      <c r="A382" s="39">
        <v>19743</v>
      </c>
      <c r="B382" s="40" t="s">
        <v>6</v>
      </c>
      <c r="C382" s="40" t="s">
        <v>474</v>
      </c>
      <c r="D382" s="41">
        <v>8000959866</v>
      </c>
      <c r="E382" s="42">
        <v>78540066</v>
      </c>
      <c r="F382" s="42"/>
    </row>
    <row r="383" spans="1:6" s="43" customFormat="1" ht="13.2" customHeight="1" x14ac:dyDescent="0.25">
      <c r="A383" s="39">
        <v>19760</v>
      </c>
      <c r="B383" s="40" t="s">
        <v>6</v>
      </c>
      <c r="C383" s="40" t="s">
        <v>475</v>
      </c>
      <c r="D383" s="41">
        <v>8915012776</v>
      </c>
      <c r="E383" s="42">
        <v>18692282</v>
      </c>
      <c r="F383" s="42"/>
    </row>
    <row r="384" spans="1:6" s="43" customFormat="1" ht="13.2" customHeight="1" x14ac:dyDescent="0.25">
      <c r="A384" s="39">
        <v>19780</v>
      </c>
      <c r="B384" s="40" t="s">
        <v>6</v>
      </c>
      <c r="C384" s="40" t="s">
        <v>476</v>
      </c>
      <c r="D384" s="41">
        <v>8001176875</v>
      </c>
      <c r="E384" s="42">
        <v>68561504</v>
      </c>
      <c r="F384" s="42"/>
    </row>
    <row r="385" spans="1:6" s="43" customFormat="1" ht="13.2" customHeight="1" x14ac:dyDescent="0.25">
      <c r="A385" s="39">
        <v>19785</v>
      </c>
      <c r="B385" s="40" t="s">
        <v>6</v>
      </c>
      <c r="C385" s="40" t="s">
        <v>15</v>
      </c>
      <c r="D385" s="41">
        <v>8170034405</v>
      </c>
      <c r="E385" s="42">
        <v>16896734</v>
      </c>
      <c r="F385" s="42"/>
    </row>
    <row r="386" spans="1:6" s="43" customFormat="1" ht="13.2" customHeight="1" x14ac:dyDescent="0.25">
      <c r="A386" s="39">
        <v>19807</v>
      </c>
      <c r="B386" s="40" t="s">
        <v>6</v>
      </c>
      <c r="C386" s="40" t="s">
        <v>477</v>
      </c>
      <c r="D386" s="41">
        <v>8915007425</v>
      </c>
      <c r="E386" s="42">
        <v>65299670</v>
      </c>
      <c r="F386" s="42"/>
    </row>
    <row r="387" spans="1:6" s="43" customFormat="1" ht="13.2" customHeight="1" x14ac:dyDescent="0.25">
      <c r="A387" s="39">
        <v>19809</v>
      </c>
      <c r="B387" s="40" t="s">
        <v>6</v>
      </c>
      <c r="C387" s="40" t="s">
        <v>478</v>
      </c>
      <c r="D387" s="41">
        <v>8000511671</v>
      </c>
      <c r="E387" s="42">
        <v>184972114</v>
      </c>
      <c r="F387" s="42"/>
    </row>
    <row r="388" spans="1:6" s="43" customFormat="1" ht="13.2" customHeight="1" x14ac:dyDescent="0.25">
      <c r="A388" s="39">
        <v>19821</v>
      </c>
      <c r="B388" s="40" t="s">
        <v>6</v>
      </c>
      <c r="C388" s="40" t="s">
        <v>479</v>
      </c>
      <c r="D388" s="41">
        <v>8915008874</v>
      </c>
      <c r="E388" s="42">
        <v>90918180</v>
      </c>
      <c r="F388" s="42"/>
    </row>
    <row r="389" spans="1:6" s="43" customFormat="1" ht="13.2" customHeight="1" x14ac:dyDescent="0.25">
      <c r="A389" s="39">
        <v>19824</v>
      </c>
      <c r="B389" s="40" t="s">
        <v>6</v>
      </c>
      <c r="C389" s="40" t="s">
        <v>480</v>
      </c>
      <c r="D389" s="41">
        <v>8000318745</v>
      </c>
      <c r="E389" s="42">
        <v>60101108</v>
      </c>
      <c r="F389" s="42"/>
    </row>
    <row r="390" spans="1:6" s="43" customFormat="1" ht="13.2" customHeight="1" x14ac:dyDescent="0.25">
      <c r="A390" s="39">
        <v>19845</v>
      </c>
      <c r="B390" s="40" t="s">
        <v>6</v>
      </c>
      <c r="C390" s="40" t="s">
        <v>481</v>
      </c>
      <c r="D390" s="41">
        <v>8170026754</v>
      </c>
      <c r="E390" s="42">
        <v>34010586</v>
      </c>
      <c r="F390" s="42"/>
    </row>
    <row r="391" spans="1:6" s="43" customFormat="1" ht="13.2" customHeight="1" x14ac:dyDescent="0.25">
      <c r="A391" s="39">
        <v>20011</v>
      </c>
      <c r="B391" s="40" t="s">
        <v>7</v>
      </c>
      <c r="C391" s="40" t="s">
        <v>482</v>
      </c>
      <c r="D391" s="41">
        <v>8000965614</v>
      </c>
      <c r="E391" s="42">
        <v>224525296</v>
      </c>
      <c r="F391" s="42"/>
    </row>
    <row r="392" spans="1:6" s="43" customFormat="1" ht="13.2" customHeight="1" x14ac:dyDescent="0.25">
      <c r="A392" s="39">
        <v>20013</v>
      </c>
      <c r="B392" s="40" t="s">
        <v>7</v>
      </c>
      <c r="C392" s="40" t="s">
        <v>483</v>
      </c>
      <c r="D392" s="41">
        <v>8000965581</v>
      </c>
      <c r="E392" s="42">
        <v>225413634</v>
      </c>
      <c r="F392" s="42"/>
    </row>
    <row r="393" spans="1:6" s="43" customFormat="1" ht="13.2" customHeight="1" x14ac:dyDescent="0.25">
      <c r="A393" s="39">
        <v>20032</v>
      </c>
      <c r="B393" s="40" t="s">
        <v>7</v>
      </c>
      <c r="C393" s="40" t="s">
        <v>484</v>
      </c>
      <c r="D393" s="41">
        <v>8923015411</v>
      </c>
      <c r="E393" s="42">
        <v>89315082</v>
      </c>
      <c r="F393" s="42"/>
    </row>
    <row r="394" spans="1:6" s="43" customFormat="1" ht="13.2" customHeight="1" x14ac:dyDescent="0.25">
      <c r="A394" s="39">
        <v>20045</v>
      </c>
      <c r="B394" s="40" t="s">
        <v>7</v>
      </c>
      <c r="C394" s="40" t="s">
        <v>485</v>
      </c>
      <c r="D394" s="41">
        <v>8000965764</v>
      </c>
      <c r="E394" s="42">
        <v>100269204</v>
      </c>
      <c r="F394" s="42"/>
    </row>
    <row r="395" spans="1:6" s="43" customFormat="1" ht="13.2" customHeight="1" x14ac:dyDescent="0.25">
      <c r="A395" s="39">
        <v>20060</v>
      </c>
      <c r="B395" s="40" t="s">
        <v>7</v>
      </c>
      <c r="C395" s="40" t="s">
        <v>486</v>
      </c>
      <c r="D395" s="41">
        <v>8923011308</v>
      </c>
      <c r="E395" s="42">
        <v>165363182</v>
      </c>
      <c r="F395" s="42"/>
    </row>
    <row r="396" spans="1:6" s="43" customFormat="1" ht="13.2" customHeight="1" x14ac:dyDescent="0.25">
      <c r="A396" s="39">
        <v>20175</v>
      </c>
      <c r="B396" s="40" t="s">
        <v>7</v>
      </c>
      <c r="C396" s="40" t="s">
        <v>487</v>
      </c>
      <c r="D396" s="41">
        <v>8923008151</v>
      </c>
      <c r="E396" s="42">
        <v>147764062</v>
      </c>
      <c r="F396" s="42"/>
    </row>
    <row r="397" spans="1:6" s="43" customFormat="1" ht="13.2" customHeight="1" x14ac:dyDescent="0.25">
      <c r="A397" s="39">
        <v>20178</v>
      </c>
      <c r="B397" s="40" t="s">
        <v>7</v>
      </c>
      <c r="C397" s="40" t="s">
        <v>488</v>
      </c>
      <c r="D397" s="41">
        <v>8000965850</v>
      </c>
      <c r="E397" s="42">
        <v>106186102</v>
      </c>
      <c r="F397" s="42"/>
    </row>
    <row r="398" spans="1:6" s="43" customFormat="1" ht="13.2" customHeight="1" x14ac:dyDescent="0.25">
      <c r="A398" s="39">
        <v>20228</v>
      </c>
      <c r="B398" s="40" t="s">
        <v>7</v>
      </c>
      <c r="C398" s="40" t="s">
        <v>489</v>
      </c>
      <c r="D398" s="41">
        <v>8000965804</v>
      </c>
      <c r="E398" s="42">
        <v>136007470</v>
      </c>
      <c r="F398" s="42"/>
    </row>
    <row r="399" spans="1:6" s="43" customFormat="1" ht="13.2" customHeight="1" x14ac:dyDescent="0.25">
      <c r="A399" s="39">
        <v>20238</v>
      </c>
      <c r="B399" s="40" t="s">
        <v>7</v>
      </c>
      <c r="C399" s="40" t="s">
        <v>490</v>
      </c>
      <c r="D399" s="41">
        <v>8000965875</v>
      </c>
      <c r="E399" s="42">
        <v>113252718</v>
      </c>
      <c r="F399" s="42"/>
    </row>
    <row r="400" spans="1:6" s="43" customFormat="1" ht="13.2" customHeight="1" x14ac:dyDescent="0.25">
      <c r="A400" s="39">
        <v>20250</v>
      </c>
      <c r="B400" s="40" t="s">
        <v>7</v>
      </c>
      <c r="C400" s="40" t="s">
        <v>491</v>
      </c>
      <c r="D400" s="41">
        <v>8000965922</v>
      </c>
      <c r="E400" s="42">
        <v>167190826</v>
      </c>
      <c r="F400" s="42"/>
    </row>
    <row r="401" spans="1:6" s="43" customFormat="1" ht="13.2" customHeight="1" x14ac:dyDescent="0.25">
      <c r="A401" s="39">
        <v>20295</v>
      </c>
      <c r="B401" s="40" t="s">
        <v>7</v>
      </c>
      <c r="C401" s="40" t="s">
        <v>492</v>
      </c>
      <c r="D401" s="41">
        <v>8000965954</v>
      </c>
      <c r="E401" s="42">
        <v>38383326</v>
      </c>
      <c r="F401" s="42"/>
    </row>
    <row r="402" spans="1:6" s="43" customFormat="1" ht="13.2" customHeight="1" x14ac:dyDescent="0.25">
      <c r="A402" s="39">
        <v>20310</v>
      </c>
      <c r="B402" s="40" t="s">
        <v>7</v>
      </c>
      <c r="C402" s="40" t="s">
        <v>493</v>
      </c>
      <c r="D402" s="41">
        <v>8000965979</v>
      </c>
      <c r="E402" s="42">
        <v>12601290</v>
      </c>
      <c r="F402" s="42"/>
    </row>
    <row r="403" spans="1:6" s="43" customFormat="1" ht="13.2" customHeight="1" x14ac:dyDescent="0.25">
      <c r="A403" s="39">
        <v>20383</v>
      </c>
      <c r="B403" s="40" t="s">
        <v>7</v>
      </c>
      <c r="C403" s="40" t="s">
        <v>494</v>
      </c>
      <c r="D403" s="41">
        <v>8000965993</v>
      </c>
      <c r="E403" s="42">
        <v>56257684</v>
      </c>
      <c r="F403" s="42"/>
    </row>
    <row r="404" spans="1:6" s="43" customFormat="1" ht="13.2" customHeight="1" x14ac:dyDescent="0.25">
      <c r="A404" s="39">
        <v>20400</v>
      </c>
      <c r="B404" s="40" t="s">
        <v>7</v>
      </c>
      <c r="C404" s="40" t="s">
        <v>495</v>
      </c>
      <c r="D404" s="41">
        <v>8001086838</v>
      </c>
      <c r="E404" s="42">
        <v>148345142</v>
      </c>
      <c r="F404" s="42"/>
    </row>
    <row r="405" spans="1:6" s="43" customFormat="1" ht="13.2" customHeight="1" x14ac:dyDescent="0.25">
      <c r="A405" s="39">
        <v>20443</v>
      </c>
      <c r="B405" s="40" t="s">
        <v>7</v>
      </c>
      <c r="C405" s="40" t="s">
        <v>496</v>
      </c>
      <c r="D405" s="41">
        <v>8923017615</v>
      </c>
      <c r="E405" s="42">
        <v>42539266</v>
      </c>
      <c r="F405" s="42"/>
    </row>
    <row r="406" spans="1:6" s="43" customFormat="1" ht="13.2" customHeight="1" x14ac:dyDescent="0.25">
      <c r="A406" s="39">
        <v>20517</v>
      </c>
      <c r="B406" s="40" t="s">
        <v>7</v>
      </c>
      <c r="C406" s="40" t="s">
        <v>497</v>
      </c>
      <c r="D406" s="41">
        <v>8000966107</v>
      </c>
      <c r="E406" s="42">
        <v>53485500</v>
      </c>
      <c r="F406" s="42"/>
    </row>
    <row r="407" spans="1:6" s="43" customFormat="1" ht="13.2" customHeight="1" x14ac:dyDescent="0.25">
      <c r="A407" s="39">
        <v>20550</v>
      </c>
      <c r="B407" s="40" t="s">
        <v>7</v>
      </c>
      <c r="C407" s="40" t="s">
        <v>498</v>
      </c>
      <c r="D407" s="41">
        <v>8000966139</v>
      </c>
      <c r="E407" s="42">
        <v>74018072</v>
      </c>
      <c r="F407" s="42"/>
    </row>
    <row r="408" spans="1:6" s="43" customFormat="1" ht="13.2" customHeight="1" x14ac:dyDescent="0.25">
      <c r="A408" s="39">
        <v>20570</v>
      </c>
      <c r="B408" s="40" t="s">
        <v>7</v>
      </c>
      <c r="C408" s="40" t="s">
        <v>499</v>
      </c>
      <c r="D408" s="41">
        <v>8240016241</v>
      </c>
      <c r="E408" s="42">
        <v>179486898</v>
      </c>
      <c r="F408" s="42"/>
    </row>
    <row r="409" spans="1:6" s="43" customFormat="1" ht="13.2" customHeight="1" x14ac:dyDescent="0.25">
      <c r="A409" s="39">
        <v>20614</v>
      </c>
      <c r="B409" s="40" t="s">
        <v>7</v>
      </c>
      <c r="C409" s="40" t="s">
        <v>500</v>
      </c>
      <c r="D409" s="41">
        <v>8923001231</v>
      </c>
      <c r="E409" s="42">
        <v>47427974</v>
      </c>
      <c r="F409" s="42"/>
    </row>
    <row r="410" spans="1:6" s="43" customFormat="1" ht="13.2" customHeight="1" x14ac:dyDescent="0.25">
      <c r="A410" s="39">
        <v>20621</v>
      </c>
      <c r="B410" s="40" t="s">
        <v>7</v>
      </c>
      <c r="C410" s="40" t="s">
        <v>501</v>
      </c>
      <c r="D410" s="41">
        <v>8000966051</v>
      </c>
      <c r="E410" s="42">
        <v>104382734</v>
      </c>
      <c r="F410" s="42"/>
    </row>
    <row r="411" spans="1:6" s="43" customFormat="1" ht="13.2" customHeight="1" x14ac:dyDescent="0.25">
      <c r="A411" s="39">
        <v>20710</v>
      </c>
      <c r="B411" s="40" t="s">
        <v>7</v>
      </c>
      <c r="C411" s="40" t="s">
        <v>502</v>
      </c>
      <c r="D411" s="41">
        <v>8000966192</v>
      </c>
      <c r="E411" s="42">
        <v>64548394</v>
      </c>
      <c r="F411" s="42"/>
    </row>
    <row r="412" spans="1:6" s="43" customFormat="1" ht="13.2" customHeight="1" x14ac:dyDescent="0.25">
      <c r="A412" s="39">
        <v>20750</v>
      </c>
      <c r="B412" s="40" t="s">
        <v>7</v>
      </c>
      <c r="C412" s="40" t="s">
        <v>503</v>
      </c>
      <c r="D412" s="41">
        <v>8000966232</v>
      </c>
      <c r="E412" s="42">
        <v>56808740</v>
      </c>
      <c r="F412" s="42"/>
    </row>
    <row r="413" spans="1:6" s="43" customFormat="1" ht="13.2" customHeight="1" x14ac:dyDescent="0.25">
      <c r="A413" s="39">
        <v>20770</v>
      </c>
      <c r="B413" s="40" t="s">
        <v>7</v>
      </c>
      <c r="C413" s="40" t="s">
        <v>504</v>
      </c>
      <c r="D413" s="41">
        <v>8923010933</v>
      </c>
      <c r="E413" s="42">
        <v>83825878</v>
      </c>
      <c r="F413" s="42"/>
    </row>
    <row r="414" spans="1:6" s="43" customFormat="1" ht="13.2" customHeight="1" x14ac:dyDescent="0.25">
      <c r="A414" s="39">
        <v>20787</v>
      </c>
      <c r="B414" s="40" t="s">
        <v>7</v>
      </c>
      <c r="C414" s="40" t="s">
        <v>505</v>
      </c>
      <c r="D414" s="41">
        <v>8000966264</v>
      </c>
      <c r="E414" s="42">
        <v>67883316</v>
      </c>
      <c r="F414" s="42"/>
    </row>
    <row r="415" spans="1:6" s="43" customFormat="1" ht="13.2" customHeight="1" x14ac:dyDescent="0.25">
      <c r="A415" s="39">
        <v>23068</v>
      </c>
      <c r="B415" s="40" t="s">
        <v>82</v>
      </c>
      <c r="C415" s="40" t="s">
        <v>506</v>
      </c>
      <c r="D415" s="41">
        <v>8000967373</v>
      </c>
      <c r="E415" s="42">
        <v>208374214</v>
      </c>
      <c r="F415" s="42"/>
    </row>
    <row r="416" spans="1:6" s="43" customFormat="1" ht="13.2" customHeight="1" x14ac:dyDescent="0.25">
      <c r="A416" s="39">
        <v>23079</v>
      </c>
      <c r="B416" s="40" t="s">
        <v>82</v>
      </c>
      <c r="C416" s="40" t="s">
        <v>301</v>
      </c>
      <c r="D416" s="41">
        <v>8000967398</v>
      </c>
      <c r="E416" s="42">
        <v>101150522</v>
      </c>
      <c r="F416" s="42"/>
    </row>
    <row r="417" spans="1:6" s="43" customFormat="1" ht="13.2" customHeight="1" x14ac:dyDescent="0.25">
      <c r="A417" s="39">
        <v>23090</v>
      </c>
      <c r="B417" s="40" t="s">
        <v>82</v>
      </c>
      <c r="C417" s="40" t="s">
        <v>507</v>
      </c>
      <c r="D417" s="41">
        <v>8000967406</v>
      </c>
      <c r="E417" s="42">
        <v>118491218</v>
      </c>
      <c r="F417" s="42"/>
    </row>
    <row r="418" spans="1:6" s="43" customFormat="1" ht="13.2" customHeight="1" x14ac:dyDescent="0.25">
      <c r="A418" s="39">
        <v>23162</v>
      </c>
      <c r="B418" s="40" t="s">
        <v>82</v>
      </c>
      <c r="C418" s="40" t="s">
        <v>508</v>
      </c>
      <c r="D418" s="41">
        <v>8000967445</v>
      </c>
      <c r="E418" s="42">
        <v>253925674</v>
      </c>
      <c r="F418" s="42"/>
    </row>
    <row r="419" spans="1:6" s="43" customFormat="1" ht="13.2" customHeight="1" x14ac:dyDescent="0.25">
      <c r="A419" s="39">
        <v>23168</v>
      </c>
      <c r="B419" s="40" t="s">
        <v>82</v>
      </c>
      <c r="C419" s="40" t="s">
        <v>509</v>
      </c>
      <c r="D419" s="41">
        <v>8000967501</v>
      </c>
      <c r="E419" s="42">
        <v>50819030</v>
      </c>
      <c r="F419" s="42"/>
    </row>
    <row r="420" spans="1:6" s="43" customFormat="1" ht="13.2" customHeight="1" x14ac:dyDescent="0.25">
      <c r="A420" s="39">
        <v>23182</v>
      </c>
      <c r="B420" s="40" t="s">
        <v>82</v>
      </c>
      <c r="C420" s="40" t="s">
        <v>510</v>
      </c>
      <c r="D420" s="41">
        <v>8000967531</v>
      </c>
      <c r="E420" s="42">
        <v>142696978</v>
      </c>
      <c r="F420" s="42"/>
    </row>
    <row r="421" spans="1:6" s="43" customFormat="1" ht="13.2" customHeight="1" x14ac:dyDescent="0.25">
      <c r="A421" s="39">
        <v>23189</v>
      </c>
      <c r="B421" s="40" t="s">
        <v>82</v>
      </c>
      <c r="C421" s="40" t="s">
        <v>511</v>
      </c>
      <c r="D421" s="41">
        <v>8000967461</v>
      </c>
      <c r="E421" s="42">
        <v>237359418</v>
      </c>
      <c r="F421" s="42"/>
    </row>
    <row r="422" spans="1:6" s="43" customFormat="1" ht="13.2" customHeight="1" x14ac:dyDescent="0.25">
      <c r="A422" s="39">
        <v>23300</v>
      </c>
      <c r="B422" s="40" t="s">
        <v>82</v>
      </c>
      <c r="C422" s="40" t="s">
        <v>512</v>
      </c>
      <c r="D422" s="41">
        <v>8120016751</v>
      </c>
      <c r="E422" s="42">
        <v>49818352</v>
      </c>
      <c r="F422" s="42"/>
    </row>
    <row r="423" spans="1:6" s="43" customFormat="1" ht="13.2" customHeight="1" x14ac:dyDescent="0.25">
      <c r="A423" s="39">
        <v>23350</v>
      </c>
      <c r="B423" s="40" t="s">
        <v>82</v>
      </c>
      <c r="C423" s="40" t="s">
        <v>513</v>
      </c>
      <c r="D423" s="41">
        <v>8120016816</v>
      </c>
      <c r="E423" s="42">
        <v>54197604</v>
      </c>
      <c r="F423" s="42"/>
    </row>
    <row r="424" spans="1:6" s="43" customFormat="1" ht="13.2" customHeight="1" x14ac:dyDescent="0.25">
      <c r="A424" s="39">
        <v>23419</v>
      </c>
      <c r="B424" s="40" t="s">
        <v>82</v>
      </c>
      <c r="C424" s="40" t="s">
        <v>514</v>
      </c>
      <c r="D424" s="41">
        <v>8000967610</v>
      </c>
      <c r="E424" s="42">
        <v>116892448</v>
      </c>
      <c r="F424" s="42"/>
    </row>
    <row r="425" spans="1:6" s="43" customFormat="1" ht="13.2" customHeight="1" x14ac:dyDescent="0.25">
      <c r="A425" s="39">
        <v>23464</v>
      </c>
      <c r="B425" s="40" t="s">
        <v>82</v>
      </c>
      <c r="C425" s="40" t="s">
        <v>515</v>
      </c>
      <c r="D425" s="41">
        <v>8000967628</v>
      </c>
      <c r="E425" s="42">
        <v>50117464</v>
      </c>
      <c r="F425" s="42"/>
    </row>
    <row r="426" spans="1:6" s="43" customFormat="1" ht="13.2" customHeight="1" x14ac:dyDescent="0.25">
      <c r="A426" s="39">
        <v>23466</v>
      </c>
      <c r="B426" s="40" t="s">
        <v>82</v>
      </c>
      <c r="C426" s="40" t="s">
        <v>516</v>
      </c>
      <c r="D426" s="41">
        <v>8000967635</v>
      </c>
      <c r="E426" s="42">
        <v>261664144</v>
      </c>
      <c r="F426" s="42"/>
    </row>
    <row r="427" spans="1:6" s="43" customFormat="1" ht="13.2" customHeight="1" x14ac:dyDescent="0.25">
      <c r="A427" s="39">
        <v>23500</v>
      </c>
      <c r="B427" s="40" t="s">
        <v>82</v>
      </c>
      <c r="C427" s="40" t="s">
        <v>517</v>
      </c>
      <c r="D427" s="41">
        <v>8000654749</v>
      </c>
      <c r="E427" s="42">
        <v>175072342</v>
      </c>
      <c r="F427" s="42"/>
    </row>
    <row r="428" spans="1:6" s="43" customFormat="1" ht="13.2" customHeight="1" x14ac:dyDescent="0.25">
      <c r="A428" s="39">
        <v>23555</v>
      </c>
      <c r="B428" s="40" t="s">
        <v>82</v>
      </c>
      <c r="C428" s="40" t="s">
        <v>518</v>
      </c>
      <c r="D428" s="41">
        <v>8000967651</v>
      </c>
      <c r="E428" s="42">
        <v>246275818</v>
      </c>
      <c r="F428" s="42"/>
    </row>
    <row r="429" spans="1:6" s="43" customFormat="1" ht="13.2" customHeight="1" x14ac:dyDescent="0.25">
      <c r="A429" s="39">
        <v>23570</v>
      </c>
      <c r="B429" s="40" t="s">
        <v>82</v>
      </c>
      <c r="C429" s="40" t="s">
        <v>519</v>
      </c>
      <c r="D429" s="41">
        <v>8000967667</v>
      </c>
      <c r="E429" s="42">
        <v>145510382</v>
      </c>
      <c r="F429" s="42"/>
    </row>
    <row r="430" spans="1:6" s="43" customFormat="1" ht="13.2" customHeight="1" x14ac:dyDescent="0.25">
      <c r="A430" s="39">
        <v>23574</v>
      </c>
      <c r="B430" s="40" t="s">
        <v>82</v>
      </c>
      <c r="C430" s="40" t="s">
        <v>520</v>
      </c>
      <c r="D430" s="41">
        <v>8000967707</v>
      </c>
      <c r="E430" s="42">
        <v>151457204</v>
      </c>
      <c r="F430" s="42"/>
    </row>
    <row r="431" spans="1:6" s="43" customFormat="1" ht="13.2" customHeight="1" x14ac:dyDescent="0.25">
      <c r="A431" s="39">
        <v>23580</v>
      </c>
      <c r="B431" s="40" t="s">
        <v>82</v>
      </c>
      <c r="C431" s="40" t="s">
        <v>521</v>
      </c>
      <c r="D431" s="41">
        <v>8000967721</v>
      </c>
      <c r="E431" s="42">
        <v>212845818</v>
      </c>
      <c r="F431" s="42"/>
    </row>
    <row r="432" spans="1:6" s="43" customFormat="1" ht="13.2" customHeight="1" x14ac:dyDescent="0.25">
      <c r="A432" s="39">
        <v>23586</v>
      </c>
      <c r="B432" s="40" t="s">
        <v>82</v>
      </c>
      <c r="C432" s="40" t="s">
        <v>522</v>
      </c>
      <c r="D432" s="41">
        <v>8000791627</v>
      </c>
      <c r="E432" s="42">
        <v>68112616</v>
      </c>
      <c r="F432" s="42"/>
    </row>
    <row r="433" spans="1:6" s="43" customFormat="1" ht="13.2" customHeight="1" x14ac:dyDescent="0.25">
      <c r="A433" s="39">
        <v>23670</v>
      </c>
      <c r="B433" s="40" t="s">
        <v>82</v>
      </c>
      <c r="C433" s="40" t="s">
        <v>523</v>
      </c>
      <c r="D433" s="41">
        <v>8000752319</v>
      </c>
      <c r="E433" s="42">
        <v>292476528</v>
      </c>
      <c r="F433" s="42"/>
    </row>
    <row r="434" spans="1:6" s="43" customFormat="1" ht="13.2" customHeight="1" x14ac:dyDescent="0.25">
      <c r="A434" s="39">
        <v>23672</v>
      </c>
      <c r="B434" s="40" t="s">
        <v>82</v>
      </c>
      <c r="C434" s="40" t="s">
        <v>524</v>
      </c>
      <c r="D434" s="41">
        <v>8000967818</v>
      </c>
      <c r="E434" s="42">
        <v>117543758</v>
      </c>
      <c r="F434" s="42"/>
    </row>
    <row r="435" spans="1:6" s="43" customFormat="1" ht="13.2" customHeight="1" x14ac:dyDescent="0.25">
      <c r="A435" s="39">
        <v>23675</v>
      </c>
      <c r="B435" s="40" t="s">
        <v>82</v>
      </c>
      <c r="C435" s="40" t="s">
        <v>525</v>
      </c>
      <c r="D435" s="41">
        <v>8000968049</v>
      </c>
      <c r="E435" s="42">
        <v>150458110</v>
      </c>
      <c r="F435" s="42"/>
    </row>
    <row r="436" spans="1:6" s="43" customFormat="1" ht="13.2" customHeight="1" x14ac:dyDescent="0.25">
      <c r="A436" s="39">
        <v>23678</v>
      </c>
      <c r="B436" s="40" t="s">
        <v>82</v>
      </c>
      <c r="C436" s="40" t="s">
        <v>196</v>
      </c>
      <c r="D436" s="41">
        <v>8000755377</v>
      </c>
      <c r="E436" s="42">
        <v>92767982</v>
      </c>
      <c r="F436" s="42"/>
    </row>
    <row r="437" spans="1:6" s="43" customFormat="1" ht="13.2" customHeight="1" x14ac:dyDescent="0.25">
      <c r="A437" s="39">
        <v>23682</v>
      </c>
      <c r="B437" s="40" t="s">
        <v>82</v>
      </c>
      <c r="C437" s="40" t="s">
        <v>526</v>
      </c>
      <c r="D437" s="41">
        <v>9002200618</v>
      </c>
      <c r="E437" s="42">
        <v>68666318</v>
      </c>
      <c r="F437" s="42"/>
    </row>
    <row r="438" spans="1:6" s="43" customFormat="1" ht="13.2" customHeight="1" x14ac:dyDescent="0.25">
      <c r="A438" s="39">
        <v>23686</v>
      </c>
      <c r="B438" s="40" t="s">
        <v>82</v>
      </c>
      <c r="C438" s="40" t="s">
        <v>527</v>
      </c>
      <c r="D438" s="41">
        <v>8000968056</v>
      </c>
      <c r="E438" s="42">
        <v>136564358</v>
      </c>
      <c r="F438" s="42"/>
    </row>
    <row r="439" spans="1:6" s="43" customFormat="1" ht="13.2" customHeight="1" x14ac:dyDescent="0.25">
      <c r="A439" s="39">
        <v>23807</v>
      </c>
      <c r="B439" s="40" t="s">
        <v>82</v>
      </c>
      <c r="C439" s="40" t="s">
        <v>528</v>
      </c>
      <c r="D439" s="41">
        <v>8000968070</v>
      </c>
      <c r="E439" s="42">
        <v>580750710</v>
      </c>
      <c r="F439" s="42"/>
    </row>
    <row r="440" spans="1:6" s="43" customFormat="1" ht="13.2" customHeight="1" x14ac:dyDescent="0.25">
      <c r="A440" s="39">
        <v>23815</v>
      </c>
      <c r="B440" s="40" t="s">
        <v>82</v>
      </c>
      <c r="C440" s="40" t="s">
        <v>529</v>
      </c>
      <c r="D440" s="41">
        <v>9002201472</v>
      </c>
      <c r="E440" s="42">
        <v>277906806</v>
      </c>
      <c r="F440" s="42"/>
    </row>
    <row r="441" spans="1:6" s="43" customFormat="1" ht="13.2" customHeight="1" x14ac:dyDescent="0.25">
      <c r="A441" s="39">
        <v>23855</v>
      </c>
      <c r="B441" s="40" t="s">
        <v>82</v>
      </c>
      <c r="C441" s="40" t="s">
        <v>530</v>
      </c>
      <c r="D441" s="41">
        <v>8000968088</v>
      </c>
      <c r="E441" s="42">
        <v>207787098</v>
      </c>
      <c r="F441" s="42"/>
    </row>
    <row r="442" spans="1:6" s="43" customFormat="1" ht="13.2" customHeight="1" x14ac:dyDescent="0.25">
      <c r="A442" s="39">
        <v>25001</v>
      </c>
      <c r="B442" s="40" t="s">
        <v>8</v>
      </c>
      <c r="C442" s="40" t="s">
        <v>531</v>
      </c>
      <c r="D442" s="41">
        <v>8906801494</v>
      </c>
      <c r="E442" s="42">
        <v>13668340</v>
      </c>
      <c r="F442" s="42"/>
    </row>
    <row r="443" spans="1:6" s="43" customFormat="1" ht="13.2" customHeight="1" x14ac:dyDescent="0.25">
      <c r="A443" s="39">
        <v>25019</v>
      </c>
      <c r="B443" s="40" t="s">
        <v>8</v>
      </c>
      <c r="C443" s="40" t="s">
        <v>532</v>
      </c>
      <c r="D443" s="41">
        <v>8999994500</v>
      </c>
      <c r="E443" s="42">
        <v>10195548</v>
      </c>
      <c r="F443" s="42"/>
    </row>
    <row r="444" spans="1:6" s="43" customFormat="1" ht="13.2" customHeight="1" x14ac:dyDescent="0.25">
      <c r="A444" s="39">
        <v>25035</v>
      </c>
      <c r="B444" s="40" t="s">
        <v>8</v>
      </c>
      <c r="C444" s="40" t="s">
        <v>533</v>
      </c>
      <c r="D444" s="41">
        <v>8906800971</v>
      </c>
      <c r="E444" s="42">
        <v>28371790</v>
      </c>
      <c r="F444" s="42"/>
    </row>
    <row r="445" spans="1:6" s="43" customFormat="1" ht="13.2" customHeight="1" x14ac:dyDescent="0.25">
      <c r="A445" s="39">
        <v>25040</v>
      </c>
      <c r="B445" s="40" t="s">
        <v>8</v>
      </c>
      <c r="C445" s="40" t="s">
        <v>534</v>
      </c>
      <c r="D445" s="41">
        <v>8999994263</v>
      </c>
      <c r="E445" s="42">
        <v>22831762</v>
      </c>
      <c r="F445" s="42"/>
    </row>
    <row r="446" spans="1:6" s="43" customFormat="1" ht="13.2" customHeight="1" x14ac:dyDescent="0.25">
      <c r="A446" s="39">
        <v>25053</v>
      </c>
      <c r="B446" s="40" t="s">
        <v>8</v>
      </c>
      <c r="C446" s="40" t="s">
        <v>535</v>
      </c>
      <c r="D446" s="41">
        <v>8000933868</v>
      </c>
      <c r="E446" s="42">
        <v>21544352</v>
      </c>
      <c r="F446" s="42"/>
    </row>
    <row r="447" spans="1:6" s="43" customFormat="1" ht="13.2" customHeight="1" x14ac:dyDescent="0.25">
      <c r="A447" s="39">
        <v>25086</v>
      </c>
      <c r="B447" s="40" t="s">
        <v>8</v>
      </c>
      <c r="C447" s="40" t="s">
        <v>536</v>
      </c>
      <c r="D447" s="41">
        <v>8000946240</v>
      </c>
      <c r="E447" s="42">
        <v>3520742</v>
      </c>
      <c r="F447" s="42"/>
    </row>
    <row r="448" spans="1:6" s="43" customFormat="1" ht="13.2" customHeight="1" x14ac:dyDescent="0.25">
      <c r="A448" s="39">
        <v>25095</v>
      </c>
      <c r="B448" s="40" t="s">
        <v>8</v>
      </c>
      <c r="C448" s="40" t="s">
        <v>537</v>
      </c>
      <c r="D448" s="41">
        <v>8999997085</v>
      </c>
      <c r="E448" s="42">
        <v>4443350</v>
      </c>
      <c r="F448" s="42"/>
    </row>
    <row r="449" spans="1:6" s="43" customFormat="1" ht="13.2" customHeight="1" x14ac:dyDescent="0.25">
      <c r="A449" s="39">
        <v>25099</v>
      </c>
      <c r="B449" s="40" t="s">
        <v>8</v>
      </c>
      <c r="C449" s="40" t="s">
        <v>538</v>
      </c>
      <c r="D449" s="41">
        <v>8000946226</v>
      </c>
      <c r="E449" s="42">
        <v>17365040</v>
      </c>
      <c r="F449" s="42"/>
    </row>
    <row r="450" spans="1:6" s="43" customFormat="1" ht="13.2" customHeight="1" x14ac:dyDescent="0.25">
      <c r="A450" s="39">
        <v>25120</v>
      </c>
      <c r="B450" s="40" t="s">
        <v>8</v>
      </c>
      <c r="C450" s="40" t="s">
        <v>539</v>
      </c>
      <c r="D450" s="41">
        <v>8906801075</v>
      </c>
      <c r="E450" s="42">
        <v>10425078</v>
      </c>
      <c r="F450" s="42"/>
    </row>
    <row r="451" spans="1:6" s="43" customFormat="1" ht="13.2" customHeight="1" x14ac:dyDescent="0.25">
      <c r="A451" s="39">
        <v>25123</v>
      </c>
      <c r="B451" s="40" t="s">
        <v>8</v>
      </c>
      <c r="C451" s="40" t="s">
        <v>540</v>
      </c>
      <c r="D451" s="41">
        <v>8000810919</v>
      </c>
      <c r="E451" s="42">
        <v>12262578</v>
      </c>
      <c r="F451" s="42"/>
    </row>
    <row r="452" spans="1:6" s="43" customFormat="1" ht="13.2" customHeight="1" x14ac:dyDescent="0.25">
      <c r="A452" s="39">
        <v>25126</v>
      </c>
      <c r="B452" s="40" t="s">
        <v>8</v>
      </c>
      <c r="C452" s="40" t="s">
        <v>541</v>
      </c>
      <c r="D452" s="41">
        <v>8999994650</v>
      </c>
      <c r="E452" s="42">
        <v>70383150</v>
      </c>
      <c r="F452" s="42"/>
    </row>
    <row r="453" spans="1:6" s="43" customFormat="1" ht="13.2" customHeight="1" x14ac:dyDescent="0.25">
      <c r="A453" s="39">
        <v>25148</v>
      </c>
      <c r="B453" s="40" t="s">
        <v>8</v>
      </c>
      <c r="C453" s="40" t="s">
        <v>542</v>
      </c>
      <c r="D453" s="41">
        <v>8999997100</v>
      </c>
      <c r="E453" s="42">
        <v>32083194</v>
      </c>
      <c r="F453" s="42"/>
    </row>
    <row r="454" spans="1:6" s="43" customFormat="1" ht="13.2" customHeight="1" x14ac:dyDescent="0.25">
      <c r="A454" s="39">
        <v>25151</v>
      </c>
      <c r="B454" s="40" t="s">
        <v>8</v>
      </c>
      <c r="C454" s="40" t="s">
        <v>543</v>
      </c>
      <c r="D454" s="41">
        <v>8999994629</v>
      </c>
      <c r="E454" s="42">
        <v>31597650</v>
      </c>
      <c r="F454" s="42"/>
    </row>
    <row r="455" spans="1:6" s="43" customFormat="1" ht="13.2" customHeight="1" x14ac:dyDescent="0.25">
      <c r="A455" s="39">
        <v>25154</v>
      </c>
      <c r="B455" s="40" t="s">
        <v>8</v>
      </c>
      <c r="C455" s="40" t="s">
        <v>544</v>
      </c>
      <c r="D455" s="41">
        <v>8999993677</v>
      </c>
      <c r="E455" s="42">
        <v>14726268</v>
      </c>
      <c r="F455" s="42"/>
    </row>
    <row r="456" spans="1:6" s="43" customFormat="1" ht="13.2" customHeight="1" x14ac:dyDescent="0.25">
      <c r="A456" s="39">
        <v>25168</v>
      </c>
      <c r="B456" s="40" t="s">
        <v>8</v>
      </c>
      <c r="C456" s="40" t="s">
        <v>545</v>
      </c>
      <c r="D456" s="41">
        <v>8999994002</v>
      </c>
      <c r="E456" s="42">
        <v>6170282</v>
      </c>
      <c r="F456" s="42"/>
    </row>
    <row r="457" spans="1:6" s="43" customFormat="1" ht="13.2" customHeight="1" x14ac:dyDescent="0.25">
      <c r="A457" s="39">
        <v>25178</v>
      </c>
      <c r="B457" s="40" t="s">
        <v>8</v>
      </c>
      <c r="C457" s="40" t="s">
        <v>546</v>
      </c>
      <c r="D457" s="41">
        <v>8999994675</v>
      </c>
      <c r="E457" s="42">
        <v>17498814</v>
      </c>
      <c r="F457" s="42"/>
    </row>
    <row r="458" spans="1:6" s="43" customFormat="1" ht="13.2" customHeight="1" x14ac:dyDescent="0.25">
      <c r="A458" s="39">
        <v>25181</v>
      </c>
      <c r="B458" s="40" t="s">
        <v>8</v>
      </c>
      <c r="C458" s="40" t="s">
        <v>547</v>
      </c>
      <c r="D458" s="41">
        <v>8999994145</v>
      </c>
      <c r="E458" s="42">
        <v>19999454</v>
      </c>
      <c r="F458" s="42"/>
    </row>
    <row r="459" spans="1:6" s="43" customFormat="1" ht="13.2" customHeight="1" x14ac:dyDescent="0.25">
      <c r="A459" s="39">
        <v>25183</v>
      </c>
      <c r="B459" s="40" t="s">
        <v>8</v>
      </c>
      <c r="C459" s="40" t="s">
        <v>548</v>
      </c>
      <c r="D459" s="41">
        <v>8999993573</v>
      </c>
      <c r="E459" s="42">
        <v>37797340</v>
      </c>
      <c r="F459" s="42"/>
    </row>
    <row r="460" spans="1:6" s="43" customFormat="1" ht="13.2" customHeight="1" x14ac:dyDescent="0.25">
      <c r="A460" s="39">
        <v>25200</v>
      </c>
      <c r="B460" s="40" t="s">
        <v>8</v>
      </c>
      <c r="C460" s="40" t="s">
        <v>549</v>
      </c>
      <c r="D460" s="41">
        <v>8999994668</v>
      </c>
      <c r="E460" s="42">
        <v>36086404</v>
      </c>
      <c r="F460" s="42"/>
    </row>
    <row r="461" spans="1:6" s="43" customFormat="1" ht="13.2" customHeight="1" x14ac:dyDescent="0.25">
      <c r="A461" s="39">
        <v>25214</v>
      </c>
      <c r="B461" s="40" t="s">
        <v>8</v>
      </c>
      <c r="C461" s="40" t="s">
        <v>550</v>
      </c>
      <c r="D461" s="41">
        <v>8999997053</v>
      </c>
      <c r="E461" s="42">
        <v>31033648</v>
      </c>
      <c r="F461" s="42"/>
    </row>
    <row r="462" spans="1:6" s="43" customFormat="1" ht="13.2" customHeight="1" x14ac:dyDescent="0.25">
      <c r="A462" s="39">
        <v>25224</v>
      </c>
      <c r="B462" s="40" t="s">
        <v>8</v>
      </c>
      <c r="C462" s="40" t="s">
        <v>551</v>
      </c>
      <c r="D462" s="41">
        <v>8999994066</v>
      </c>
      <c r="E462" s="42">
        <v>17564258</v>
      </c>
      <c r="F462" s="42"/>
    </row>
    <row r="463" spans="1:6" s="43" customFormat="1" ht="13.2" customHeight="1" x14ac:dyDescent="0.25">
      <c r="A463" s="39">
        <v>25245</v>
      </c>
      <c r="B463" s="40" t="s">
        <v>8</v>
      </c>
      <c r="C463" s="40" t="s">
        <v>552</v>
      </c>
      <c r="D463" s="41">
        <v>8906801620</v>
      </c>
      <c r="E463" s="42">
        <v>40579220</v>
      </c>
      <c r="F463" s="42"/>
    </row>
    <row r="464" spans="1:6" s="43" customFormat="1" ht="13.2" customHeight="1" x14ac:dyDescent="0.25">
      <c r="A464" s="39">
        <v>25258</v>
      </c>
      <c r="B464" s="40" t="s">
        <v>8</v>
      </c>
      <c r="C464" s="40" t="s">
        <v>262</v>
      </c>
      <c r="D464" s="41">
        <v>8999994604</v>
      </c>
      <c r="E464" s="42">
        <v>10402894</v>
      </c>
      <c r="F464" s="42"/>
    </row>
    <row r="465" spans="1:6" s="43" customFormat="1" ht="13.2" customHeight="1" x14ac:dyDescent="0.25">
      <c r="A465" s="39">
        <v>25260</v>
      </c>
      <c r="B465" s="40" t="s">
        <v>8</v>
      </c>
      <c r="C465" s="40" t="s">
        <v>553</v>
      </c>
      <c r="D465" s="41">
        <v>8320023184</v>
      </c>
      <c r="E465" s="42">
        <v>28302908</v>
      </c>
      <c r="F465" s="42"/>
    </row>
    <row r="466" spans="1:6" s="43" customFormat="1" ht="13.2" customHeight="1" x14ac:dyDescent="0.25">
      <c r="A466" s="39">
        <v>25279</v>
      </c>
      <c r="B466" s="40" t="s">
        <v>8</v>
      </c>
      <c r="C466" s="40" t="s">
        <v>554</v>
      </c>
      <c r="D466" s="41">
        <v>8999993645</v>
      </c>
      <c r="E466" s="42">
        <v>21387438</v>
      </c>
      <c r="F466" s="42"/>
    </row>
    <row r="467" spans="1:6" s="43" customFormat="1" ht="13.2" customHeight="1" x14ac:dyDescent="0.25">
      <c r="A467" s="39">
        <v>25281</v>
      </c>
      <c r="B467" s="40" t="s">
        <v>8</v>
      </c>
      <c r="C467" s="40" t="s">
        <v>555</v>
      </c>
      <c r="D467" s="41">
        <v>8999994201</v>
      </c>
      <c r="E467" s="42">
        <v>13916140</v>
      </c>
      <c r="F467" s="42"/>
    </row>
    <row r="468" spans="1:6" s="43" customFormat="1" ht="13.2" customHeight="1" x14ac:dyDescent="0.25">
      <c r="A468" s="39">
        <v>25288</v>
      </c>
      <c r="B468" s="40" t="s">
        <v>8</v>
      </c>
      <c r="C468" s="40" t="s">
        <v>557</v>
      </c>
      <c r="D468" s="41">
        <v>8999993233</v>
      </c>
      <c r="E468" s="42">
        <v>15264044</v>
      </c>
      <c r="F468" s="42"/>
    </row>
    <row r="469" spans="1:6" s="43" customFormat="1" ht="13.2" customHeight="1" x14ac:dyDescent="0.25">
      <c r="A469" s="39">
        <v>25293</v>
      </c>
      <c r="B469" s="40" t="s">
        <v>8</v>
      </c>
      <c r="C469" s="40" t="s">
        <v>558</v>
      </c>
      <c r="D469" s="41">
        <v>8000946717</v>
      </c>
      <c r="E469" s="42">
        <v>9922252</v>
      </c>
      <c r="F469" s="42"/>
    </row>
    <row r="470" spans="1:6" s="43" customFormat="1" ht="13.2" customHeight="1" x14ac:dyDescent="0.25">
      <c r="A470" s="39">
        <v>25295</v>
      </c>
      <c r="B470" s="40" t="s">
        <v>8</v>
      </c>
      <c r="C470" s="40" t="s">
        <v>559</v>
      </c>
      <c r="D470" s="41">
        <v>8999994191</v>
      </c>
      <c r="E470" s="42">
        <v>25011398</v>
      </c>
      <c r="F470" s="42"/>
    </row>
    <row r="471" spans="1:6" s="43" customFormat="1" ht="13.2" customHeight="1" x14ac:dyDescent="0.25">
      <c r="A471" s="39">
        <v>25297</v>
      </c>
      <c r="B471" s="40" t="s">
        <v>8</v>
      </c>
      <c r="C471" s="40" t="s">
        <v>560</v>
      </c>
      <c r="D471" s="41">
        <v>8999993312</v>
      </c>
      <c r="E471" s="42">
        <v>18649986</v>
      </c>
      <c r="F471" s="42"/>
    </row>
    <row r="472" spans="1:6" s="43" customFormat="1" ht="13.2" customHeight="1" x14ac:dyDescent="0.25">
      <c r="A472" s="39">
        <v>25299</v>
      </c>
      <c r="B472" s="40" t="s">
        <v>8</v>
      </c>
      <c r="C472" s="40" t="s">
        <v>561</v>
      </c>
      <c r="D472" s="41">
        <v>8000946842</v>
      </c>
      <c r="E472" s="42">
        <v>5370718</v>
      </c>
      <c r="F472" s="42"/>
    </row>
    <row r="473" spans="1:6" s="43" customFormat="1" ht="13.2" customHeight="1" x14ac:dyDescent="0.25">
      <c r="A473" s="39">
        <v>25312</v>
      </c>
      <c r="B473" s="40" t="s">
        <v>8</v>
      </c>
      <c r="C473" s="40" t="s">
        <v>163</v>
      </c>
      <c r="D473" s="41">
        <v>8320009921</v>
      </c>
      <c r="E473" s="42">
        <v>14468374</v>
      </c>
      <c r="F473" s="42"/>
    </row>
    <row r="474" spans="1:6" s="43" customFormat="1" ht="13.2" customHeight="1" x14ac:dyDescent="0.25">
      <c r="A474" s="39">
        <v>25317</v>
      </c>
      <c r="B474" s="40" t="s">
        <v>8</v>
      </c>
      <c r="C474" s="40" t="s">
        <v>562</v>
      </c>
      <c r="D474" s="41">
        <v>8999993620</v>
      </c>
      <c r="E474" s="42">
        <v>31078562</v>
      </c>
      <c r="F474" s="42"/>
    </row>
    <row r="475" spans="1:6" s="43" customFormat="1" ht="13.2" customHeight="1" x14ac:dyDescent="0.25">
      <c r="A475" s="39">
        <v>25320</v>
      </c>
      <c r="B475" s="40" t="s">
        <v>8</v>
      </c>
      <c r="C475" s="40" t="s">
        <v>563</v>
      </c>
      <c r="D475" s="41">
        <v>8999997014</v>
      </c>
      <c r="E475" s="42">
        <v>39558232</v>
      </c>
      <c r="F475" s="42"/>
    </row>
    <row r="476" spans="1:6" s="43" customFormat="1" ht="13.2" customHeight="1" x14ac:dyDescent="0.25">
      <c r="A476" s="39">
        <v>25322</v>
      </c>
      <c r="B476" s="40" t="s">
        <v>8</v>
      </c>
      <c r="C476" s="40" t="s">
        <v>564</v>
      </c>
      <c r="D476" s="41">
        <v>8999994421</v>
      </c>
      <c r="E476" s="42">
        <v>32622684</v>
      </c>
      <c r="F476" s="42"/>
    </row>
    <row r="477" spans="1:6" s="43" customFormat="1" ht="13.2" customHeight="1" x14ac:dyDescent="0.25">
      <c r="A477" s="39">
        <v>25324</v>
      </c>
      <c r="B477" s="40" t="s">
        <v>8</v>
      </c>
      <c r="C477" s="40" t="s">
        <v>565</v>
      </c>
      <c r="D477" s="41">
        <v>8000112719</v>
      </c>
      <c r="E477" s="42">
        <v>4730772</v>
      </c>
      <c r="F477" s="42"/>
    </row>
    <row r="478" spans="1:6" s="43" customFormat="1" ht="13.2" customHeight="1" x14ac:dyDescent="0.25">
      <c r="A478" s="39">
        <v>25326</v>
      </c>
      <c r="B478" s="40" t="s">
        <v>8</v>
      </c>
      <c r="C478" s="40" t="s">
        <v>566</v>
      </c>
      <c r="D478" s="41">
        <v>8999993953</v>
      </c>
      <c r="E478" s="42">
        <v>10876680</v>
      </c>
      <c r="F478" s="42"/>
    </row>
    <row r="479" spans="1:6" s="43" customFormat="1" ht="13.2" customHeight="1" x14ac:dyDescent="0.25">
      <c r="A479" s="39">
        <v>25328</v>
      </c>
      <c r="B479" s="40" t="s">
        <v>8</v>
      </c>
      <c r="C479" s="40" t="s">
        <v>567</v>
      </c>
      <c r="D479" s="41">
        <v>8000946851</v>
      </c>
      <c r="E479" s="42">
        <v>8612196</v>
      </c>
      <c r="F479" s="42"/>
    </row>
    <row r="480" spans="1:6" s="43" customFormat="1" ht="13.2" customHeight="1" x14ac:dyDescent="0.25">
      <c r="A480" s="39">
        <v>25335</v>
      </c>
      <c r="B480" s="40" t="s">
        <v>8</v>
      </c>
      <c r="C480" s="40" t="s">
        <v>568</v>
      </c>
      <c r="D480" s="41">
        <v>8000947011</v>
      </c>
      <c r="E480" s="42">
        <v>12603202</v>
      </c>
      <c r="F480" s="42"/>
    </row>
    <row r="481" spans="1:6" s="43" customFormat="1" ht="13.2" customHeight="1" x14ac:dyDescent="0.25">
      <c r="A481" s="39">
        <v>25339</v>
      </c>
      <c r="B481" s="40" t="s">
        <v>8</v>
      </c>
      <c r="C481" s="40" t="s">
        <v>569</v>
      </c>
      <c r="D481" s="41">
        <v>8000947041</v>
      </c>
      <c r="E481" s="42">
        <v>8699766</v>
      </c>
      <c r="F481" s="42"/>
    </row>
    <row r="482" spans="1:6" s="43" customFormat="1" ht="13.2" customHeight="1" x14ac:dyDescent="0.25">
      <c r="A482" s="39">
        <v>25368</v>
      </c>
      <c r="B482" s="40" t="s">
        <v>8</v>
      </c>
      <c r="C482" s="40" t="s">
        <v>570</v>
      </c>
      <c r="D482" s="41">
        <v>8000040182</v>
      </c>
      <c r="E482" s="42">
        <v>4463800</v>
      </c>
      <c r="F482" s="42"/>
    </row>
    <row r="483" spans="1:6" s="43" customFormat="1" ht="13.2" customHeight="1" x14ac:dyDescent="0.25">
      <c r="A483" s="39">
        <v>25372</v>
      </c>
      <c r="B483" s="40" t="s">
        <v>8</v>
      </c>
      <c r="C483" s="40" t="s">
        <v>571</v>
      </c>
      <c r="D483" s="41">
        <v>8000947059</v>
      </c>
      <c r="E483" s="42">
        <v>9471208</v>
      </c>
      <c r="F483" s="42"/>
    </row>
    <row r="484" spans="1:6" s="43" customFormat="1" ht="13.2" customHeight="1" x14ac:dyDescent="0.25">
      <c r="A484" s="39">
        <v>25377</v>
      </c>
      <c r="B484" s="40" t="s">
        <v>8</v>
      </c>
      <c r="C484" s="40" t="s">
        <v>572</v>
      </c>
      <c r="D484" s="41">
        <v>8999997125</v>
      </c>
      <c r="E484" s="42">
        <v>32919226</v>
      </c>
      <c r="F484" s="42"/>
    </row>
    <row r="485" spans="1:6" s="43" customFormat="1" ht="13.2" customHeight="1" x14ac:dyDescent="0.25">
      <c r="A485" s="39">
        <v>25386</v>
      </c>
      <c r="B485" s="40" t="s">
        <v>8</v>
      </c>
      <c r="C485" s="40" t="s">
        <v>573</v>
      </c>
      <c r="D485" s="41">
        <v>8906800267</v>
      </c>
      <c r="E485" s="42">
        <v>43522470</v>
      </c>
      <c r="F485" s="42"/>
    </row>
    <row r="486" spans="1:6" s="43" customFormat="1" ht="13.2" customHeight="1" x14ac:dyDescent="0.25">
      <c r="A486" s="39">
        <v>25394</v>
      </c>
      <c r="B486" s="40" t="s">
        <v>8</v>
      </c>
      <c r="C486" s="40" t="s">
        <v>574</v>
      </c>
      <c r="D486" s="41">
        <v>8999993691</v>
      </c>
      <c r="E486" s="42">
        <v>21332530</v>
      </c>
      <c r="F486" s="42"/>
    </row>
    <row r="487" spans="1:6" s="43" customFormat="1" ht="13.2" customHeight="1" x14ac:dyDescent="0.25">
      <c r="A487" s="39">
        <v>25398</v>
      </c>
      <c r="B487" s="40" t="s">
        <v>8</v>
      </c>
      <c r="C487" s="40" t="s">
        <v>575</v>
      </c>
      <c r="D487" s="41">
        <v>8999997211</v>
      </c>
      <c r="E487" s="42">
        <v>13067296</v>
      </c>
      <c r="F487" s="42"/>
    </row>
    <row r="488" spans="1:6" s="43" customFormat="1" ht="13.2" customHeight="1" x14ac:dyDescent="0.25">
      <c r="A488" s="39">
        <v>25402</v>
      </c>
      <c r="B488" s="40" t="s">
        <v>8</v>
      </c>
      <c r="C488" s="40" t="s">
        <v>461</v>
      </c>
      <c r="D488" s="41">
        <v>8000734751</v>
      </c>
      <c r="E488" s="42">
        <v>29801256</v>
      </c>
      <c r="F488" s="42"/>
    </row>
    <row r="489" spans="1:6" s="43" customFormat="1" ht="13.2" customHeight="1" x14ac:dyDescent="0.25">
      <c r="A489" s="39">
        <v>25407</v>
      </c>
      <c r="B489" s="40" t="s">
        <v>8</v>
      </c>
      <c r="C489" s="40" t="s">
        <v>576</v>
      </c>
      <c r="D489" s="41">
        <v>8999993305</v>
      </c>
      <c r="E489" s="42">
        <v>21575436</v>
      </c>
      <c r="F489" s="42"/>
    </row>
    <row r="490" spans="1:6" s="43" customFormat="1" ht="13.2" customHeight="1" x14ac:dyDescent="0.25">
      <c r="A490" s="39">
        <v>25426</v>
      </c>
      <c r="B490" s="40" t="s">
        <v>8</v>
      </c>
      <c r="C490" s="40" t="s">
        <v>577</v>
      </c>
      <c r="D490" s="41">
        <v>8999994011</v>
      </c>
      <c r="E490" s="42">
        <v>12603020</v>
      </c>
      <c r="F490" s="42"/>
    </row>
    <row r="491" spans="1:6" s="43" customFormat="1" ht="13.2" customHeight="1" x14ac:dyDescent="0.25">
      <c r="A491" s="39">
        <v>25430</v>
      </c>
      <c r="B491" s="40" t="s">
        <v>8</v>
      </c>
      <c r="C491" s="40" t="s">
        <v>578</v>
      </c>
      <c r="D491" s="41">
        <v>8999993258</v>
      </c>
      <c r="E491" s="42">
        <v>112145130</v>
      </c>
      <c r="F491" s="42"/>
    </row>
    <row r="492" spans="1:6" s="43" customFormat="1" ht="13.2" customHeight="1" x14ac:dyDescent="0.25">
      <c r="A492" s="39">
        <v>25436</v>
      </c>
      <c r="B492" s="40" t="s">
        <v>8</v>
      </c>
      <c r="C492" s="40" t="s">
        <v>579</v>
      </c>
      <c r="D492" s="41">
        <v>8000947113</v>
      </c>
      <c r="E492" s="42">
        <v>4662512</v>
      </c>
      <c r="F492" s="42"/>
    </row>
    <row r="493" spans="1:6" s="43" customFormat="1" ht="13.2" customHeight="1" x14ac:dyDescent="0.25">
      <c r="A493" s="39">
        <v>25438</v>
      </c>
      <c r="B493" s="40" t="s">
        <v>8</v>
      </c>
      <c r="C493" s="40" t="s">
        <v>580</v>
      </c>
      <c r="D493" s="41">
        <v>8999994708</v>
      </c>
      <c r="E493" s="42">
        <v>22397754</v>
      </c>
      <c r="F493" s="42"/>
    </row>
    <row r="494" spans="1:6" s="43" customFormat="1" ht="13.2" customHeight="1" x14ac:dyDescent="0.25">
      <c r="A494" s="39">
        <v>25483</v>
      </c>
      <c r="B494" s="40" t="s">
        <v>8</v>
      </c>
      <c r="C494" s="40" t="s">
        <v>12</v>
      </c>
      <c r="D494" s="41">
        <v>8906803903</v>
      </c>
      <c r="E494" s="42">
        <v>3178454</v>
      </c>
      <c r="F494" s="42"/>
    </row>
    <row r="495" spans="1:6" s="43" customFormat="1" ht="13.2" customHeight="1" x14ac:dyDescent="0.25">
      <c r="A495" s="39">
        <v>25486</v>
      </c>
      <c r="B495" s="40" t="s">
        <v>8</v>
      </c>
      <c r="C495" s="40" t="s">
        <v>581</v>
      </c>
      <c r="D495" s="41">
        <v>8999993661</v>
      </c>
      <c r="E495" s="42">
        <v>24947576</v>
      </c>
      <c r="F495" s="42"/>
    </row>
    <row r="496" spans="1:6" s="43" customFormat="1" ht="13.2" customHeight="1" x14ac:dyDescent="0.25">
      <c r="A496" s="39">
        <v>25488</v>
      </c>
      <c r="B496" s="40" t="s">
        <v>8</v>
      </c>
      <c r="C496" s="40" t="s">
        <v>582</v>
      </c>
      <c r="D496" s="41">
        <v>8999997078</v>
      </c>
      <c r="E496" s="42">
        <v>12490254</v>
      </c>
      <c r="F496" s="42"/>
    </row>
    <row r="497" spans="1:6" s="43" customFormat="1" ht="13.2" customHeight="1" x14ac:dyDescent="0.25">
      <c r="A497" s="39">
        <v>25489</v>
      </c>
      <c r="B497" s="40" t="s">
        <v>8</v>
      </c>
      <c r="C497" s="40" t="s">
        <v>583</v>
      </c>
      <c r="D497" s="41">
        <v>8000947138</v>
      </c>
      <c r="E497" s="42">
        <v>5815134</v>
      </c>
      <c r="F497" s="42"/>
    </row>
    <row r="498" spans="1:6" s="43" customFormat="1" ht="13.2" customHeight="1" x14ac:dyDescent="0.25">
      <c r="A498" s="39">
        <v>25491</v>
      </c>
      <c r="B498" s="40" t="s">
        <v>8</v>
      </c>
      <c r="C498" s="40" t="s">
        <v>584</v>
      </c>
      <c r="D498" s="41">
        <v>8999997189</v>
      </c>
      <c r="E498" s="42">
        <v>13413658</v>
      </c>
      <c r="F498" s="42"/>
    </row>
    <row r="499" spans="1:6" s="43" customFormat="1" ht="13.2" customHeight="1" x14ac:dyDescent="0.25">
      <c r="A499" s="39">
        <v>25506</v>
      </c>
      <c r="B499" s="40" t="s">
        <v>8</v>
      </c>
      <c r="C499" s="40" t="s">
        <v>585</v>
      </c>
      <c r="D499" s="41">
        <v>8906800883</v>
      </c>
      <c r="E499" s="42">
        <v>10181866</v>
      </c>
      <c r="F499" s="42"/>
    </row>
    <row r="500" spans="1:6" s="43" customFormat="1" ht="13.2" customHeight="1" x14ac:dyDescent="0.25">
      <c r="A500" s="39">
        <v>25513</v>
      </c>
      <c r="B500" s="40" t="s">
        <v>8</v>
      </c>
      <c r="C500" s="40" t="s">
        <v>586</v>
      </c>
      <c r="D500" s="41">
        <v>8999994754</v>
      </c>
      <c r="E500" s="42">
        <v>44816142</v>
      </c>
      <c r="F500" s="42"/>
    </row>
    <row r="501" spans="1:6" s="43" customFormat="1" ht="13.2" customHeight="1" x14ac:dyDescent="0.25">
      <c r="A501" s="39">
        <v>25518</v>
      </c>
      <c r="B501" s="40" t="s">
        <v>8</v>
      </c>
      <c r="C501" s="40" t="s">
        <v>587</v>
      </c>
      <c r="D501" s="41">
        <v>8999997046</v>
      </c>
      <c r="E501" s="42">
        <v>11043440</v>
      </c>
      <c r="F501" s="42"/>
    </row>
    <row r="502" spans="1:6" s="43" customFormat="1" ht="13.2" customHeight="1" x14ac:dyDescent="0.25">
      <c r="A502" s="39">
        <v>25524</v>
      </c>
      <c r="B502" s="40" t="s">
        <v>8</v>
      </c>
      <c r="C502" s="40" t="s">
        <v>588</v>
      </c>
      <c r="D502" s="41">
        <v>8906801731</v>
      </c>
      <c r="E502" s="42">
        <v>9824630</v>
      </c>
      <c r="F502" s="42"/>
    </row>
    <row r="503" spans="1:6" s="43" customFormat="1" ht="13.2" customHeight="1" x14ac:dyDescent="0.25">
      <c r="A503" s="39">
        <v>25530</v>
      </c>
      <c r="B503" s="40" t="s">
        <v>8</v>
      </c>
      <c r="C503" s="40" t="s">
        <v>589</v>
      </c>
      <c r="D503" s="41">
        <v>8000741205</v>
      </c>
      <c r="E503" s="42">
        <v>25743708</v>
      </c>
      <c r="F503" s="42"/>
    </row>
    <row r="504" spans="1:6" s="43" customFormat="1" ht="13.2" customHeight="1" x14ac:dyDescent="0.25">
      <c r="A504" s="39">
        <v>25535</v>
      </c>
      <c r="B504" s="40" t="s">
        <v>8</v>
      </c>
      <c r="C504" s="40" t="s">
        <v>590</v>
      </c>
      <c r="D504" s="41">
        <v>8906801541</v>
      </c>
      <c r="E504" s="42">
        <v>23387354</v>
      </c>
      <c r="F504" s="42"/>
    </row>
    <row r="505" spans="1:6" s="43" customFormat="1" ht="13.2" customHeight="1" x14ac:dyDescent="0.25">
      <c r="A505" s="39">
        <v>25572</v>
      </c>
      <c r="B505" s="40" t="s">
        <v>8</v>
      </c>
      <c r="C505" s="40" t="s">
        <v>591</v>
      </c>
      <c r="D505" s="41">
        <v>8999994138</v>
      </c>
      <c r="E505" s="42">
        <v>28369274</v>
      </c>
      <c r="F505" s="42"/>
    </row>
    <row r="506" spans="1:6" s="43" customFormat="1" ht="13.2" customHeight="1" x14ac:dyDescent="0.25">
      <c r="A506" s="39">
        <v>25580</v>
      </c>
      <c r="B506" s="40" t="s">
        <v>8</v>
      </c>
      <c r="C506" s="40" t="s">
        <v>592</v>
      </c>
      <c r="D506" s="41">
        <v>8000856124</v>
      </c>
      <c r="E506" s="42">
        <v>4647530</v>
      </c>
      <c r="F506" s="42"/>
    </row>
    <row r="507" spans="1:6" s="43" customFormat="1" ht="13.2" customHeight="1" x14ac:dyDescent="0.25">
      <c r="A507" s="39">
        <v>25592</v>
      </c>
      <c r="B507" s="40" t="s">
        <v>8</v>
      </c>
      <c r="C507" s="40" t="s">
        <v>593</v>
      </c>
      <c r="D507" s="41">
        <v>8999994328</v>
      </c>
      <c r="E507" s="42">
        <v>10093072</v>
      </c>
      <c r="F507" s="42"/>
    </row>
    <row r="508" spans="1:6" s="43" customFormat="1" ht="13.2" customHeight="1" x14ac:dyDescent="0.25">
      <c r="A508" s="39">
        <v>25594</v>
      </c>
      <c r="B508" s="40" t="s">
        <v>8</v>
      </c>
      <c r="C508" s="40" t="s">
        <v>594</v>
      </c>
      <c r="D508" s="41">
        <v>8000947161</v>
      </c>
      <c r="E508" s="42">
        <v>14865176</v>
      </c>
      <c r="F508" s="42"/>
    </row>
    <row r="509" spans="1:6" s="43" customFormat="1" ht="13.2" customHeight="1" x14ac:dyDescent="0.25">
      <c r="A509" s="39">
        <v>25596</v>
      </c>
      <c r="B509" s="40" t="s">
        <v>8</v>
      </c>
      <c r="C509" s="40" t="s">
        <v>595</v>
      </c>
      <c r="D509" s="41">
        <v>8999994310</v>
      </c>
      <c r="E509" s="42">
        <v>12971256</v>
      </c>
      <c r="F509" s="42"/>
    </row>
    <row r="510" spans="1:6" s="43" customFormat="1" ht="13.2" customHeight="1" x14ac:dyDescent="0.25">
      <c r="A510" s="39">
        <v>25599</v>
      </c>
      <c r="B510" s="40" t="s">
        <v>8</v>
      </c>
      <c r="C510" s="40" t="s">
        <v>596</v>
      </c>
      <c r="D510" s="41">
        <v>8906802367</v>
      </c>
      <c r="E510" s="42">
        <v>14594024</v>
      </c>
      <c r="F510" s="42"/>
    </row>
    <row r="511" spans="1:6" s="43" customFormat="1" ht="13.2" customHeight="1" x14ac:dyDescent="0.25">
      <c r="A511" s="39">
        <v>25612</v>
      </c>
      <c r="B511" s="40" t="s">
        <v>8</v>
      </c>
      <c r="C511" s="40" t="s">
        <v>597</v>
      </c>
      <c r="D511" s="41">
        <v>8906800591</v>
      </c>
      <c r="E511" s="42">
        <v>14811630</v>
      </c>
      <c r="F511" s="42"/>
    </row>
    <row r="512" spans="1:6" s="43" customFormat="1" ht="13.2" customHeight="1" x14ac:dyDescent="0.25">
      <c r="A512" s="39">
        <v>25645</v>
      </c>
      <c r="B512" s="40" t="s">
        <v>8</v>
      </c>
      <c r="C512" s="40" t="s">
        <v>598</v>
      </c>
      <c r="D512" s="41">
        <v>8605270461</v>
      </c>
      <c r="E512" s="42">
        <v>17494714</v>
      </c>
      <c r="F512" s="42"/>
    </row>
    <row r="513" spans="1:6" s="43" customFormat="1" ht="13.2" customHeight="1" x14ac:dyDescent="0.25">
      <c r="A513" s="39">
        <v>25649</v>
      </c>
      <c r="B513" s="40" t="s">
        <v>8</v>
      </c>
      <c r="C513" s="40" t="s">
        <v>599</v>
      </c>
      <c r="D513" s="41">
        <v>8000934375</v>
      </c>
      <c r="E513" s="42">
        <v>17408988</v>
      </c>
      <c r="F513" s="42"/>
    </row>
    <row r="514" spans="1:6" s="43" customFormat="1" ht="13.2" customHeight="1" x14ac:dyDescent="0.25">
      <c r="A514" s="39">
        <v>25653</v>
      </c>
      <c r="B514" s="40" t="s">
        <v>8</v>
      </c>
      <c r="C514" s="40" t="s">
        <v>600</v>
      </c>
      <c r="D514" s="41">
        <v>8000947518</v>
      </c>
      <c r="E514" s="42">
        <v>7476412</v>
      </c>
      <c r="F514" s="42"/>
    </row>
    <row r="515" spans="1:6" s="43" customFormat="1" ht="13.2" customHeight="1" x14ac:dyDescent="0.25">
      <c r="A515" s="39">
        <v>25658</v>
      </c>
      <c r="B515" s="40" t="s">
        <v>8</v>
      </c>
      <c r="C515" s="40" t="s">
        <v>197</v>
      </c>
      <c r="D515" s="41">
        <v>8999991735</v>
      </c>
      <c r="E515" s="42">
        <v>15886114</v>
      </c>
      <c r="F515" s="42"/>
    </row>
    <row r="516" spans="1:6" s="43" customFormat="1" ht="13.2" customHeight="1" x14ac:dyDescent="0.25">
      <c r="A516" s="39">
        <v>25662</v>
      </c>
      <c r="B516" s="40" t="s">
        <v>8</v>
      </c>
      <c r="C516" s="40" t="s">
        <v>601</v>
      </c>
      <c r="D516" s="41">
        <v>8999994224</v>
      </c>
      <c r="E516" s="42">
        <v>18715116</v>
      </c>
      <c r="F516" s="42"/>
    </row>
    <row r="517" spans="1:6" s="43" customFormat="1" ht="13.2" customHeight="1" x14ac:dyDescent="0.25">
      <c r="A517" s="39">
        <v>25718</v>
      </c>
      <c r="B517" s="40" t="s">
        <v>8</v>
      </c>
      <c r="C517" s="40" t="s">
        <v>602</v>
      </c>
      <c r="D517" s="41">
        <v>8000947525</v>
      </c>
      <c r="E517" s="42">
        <v>20411364</v>
      </c>
      <c r="F517" s="42"/>
    </row>
    <row r="518" spans="1:6" s="43" customFormat="1" ht="13.2" customHeight="1" x14ac:dyDescent="0.25">
      <c r="A518" s="39">
        <v>25736</v>
      </c>
      <c r="B518" s="40" t="s">
        <v>8</v>
      </c>
      <c r="C518" s="40" t="s">
        <v>603</v>
      </c>
      <c r="D518" s="41">
        <v>8999994152</v>
      </c>
      <c r="E518" s="42">
        <v>21170312</v>
      </c>
      <c r="F518" s="42"/>
    </row>
    <row r="519" spans="1:6" s="43" customFormat="1" ht="13.2" customHeight="1" x14ac:dyDescent="0.25">
      <c r="A519" s="39">
        <v>25740</v>
      </c>
      <c r="B519" s="40" t="s">
        <v>8</v>
      </c>
      <c r="C519" s="40" t="s">
        <v>604</v>
      </c>
      <c r="D519" s="41">
        <v>8999993724</v>
      </c>
      <c r="E519" s="42">
        <v>46515850</v>
      </c>
      <c r="F519" s="42"/>
    </row>
    <row r="520" spans="1:6" s="43" customFormat="1" ht="13.2" customHeight="1" x14ac:dyDescent="0.25">
      <c r="A520" s="39">
        <v>25743</v>
      </c>
      <c r="B520" s="40" t="s">
        <v>8</v>
      </c>
      <c r="C520" s="40" t="s">
        <v>605</v>
      </c>
      <c r="D520" s="41">
        <v>8906804370</v>
      </c>
      <c r="E520" s="42">
        <v>36582434</v>
      </c>
      <c r="F520" s="42"/>
    </row>
    <row r="521" spans="1:6" s="43" customFormat="1" ht="13.2" customHeight="1" x14ac:dyDescent="0.25">
      <c r="A521" s="39">
        <v>25745</v>
      </c>
      <c r="B521" s="40" t="s">
        <v>8</v>
      </c>
      <c r="C521" s="40" t="s">
        <v>606</v>
      </c>
      <c r="D521" s="41">
        <v>8999993842</v>
      </c>
      <c r="E521" s="42">
        <v>22160716</v>
      </c>
      <c r="F521" s="42"/>
    </row>
    <row r="522" spans="1:6" s="43" customFormat="1" ht="13.2" customHeight="1" x14ac:dyDescent="0.25">
      <c r="A522" s="39">
        <v>25758</v>
      </c>
      <c r="B522" s="40" t="s">
        <v>8</v>
      </c>
      <c r="C522" s="40" t="s">
        <v>607</v>
      </c>
      <c r="D522" s="41">
        <v>8999994682</v>
      </c>
      <c r="E522" s="42">
        <v>35420402</v>
      </c>
      <c r="F522" s="42"/>
    </row>
    <row r="523" spans="1:6" s="43" customFormat="1" ht="13.2" customHeight="1" x14ac:dyDescent="0.25">
      <c r="A523" s="39">
        <v>25769</v>
      </c>
      <c r="B523" s="40" t="s">
        <v>8</v>
      </c>
      <c r="C523" s="40" t="s">
        <v>608</v>
      </c>
      <c r="D523" s="41">
        <v>8999993147</v>
      </c>
      <c r="E523" s="42">
        <v>20252788</v>
      </c>
      <c r="F523" s="42"/>
    </row>
    <row r="524" spans="1:6" s="43" customFormat="1" ht="13.2" customHeight="1" x14ac:dyDescent="0.25">
      <c r="A524" s="39">
        <v>25772</v>
      </c>
      <c r="B524" s="40" t="s">
        <v>8</v>
      </c>
      <c r="C524" s="40" t="s">
        <v>609</v>
      </c>
      <c r="D524" s="41">
        <v>8999994303</v>
      </c>
      <c r="E524" s="42">
        <v>30250494</v>
      </c>
      <c r="F524" s="42"/>
    </row>
    <row r="525" spans="1:6" s="43" customFormat="1" ht="13.2" customHeight="1" x14ac:dyDescent="0.25">
      <c r="A525" s="39">
        <v>25777</v>
      </c>
      <c r="B525" s="40" t="s">
        <v>8</v>
      </c>
      <c r="C525" s="40" t="s">
        <v>610</v>
      </c>
      <c r="D525" s="41">
        <v>8999993985</v>
      </c>
      <c r="E525" s="42">
        <v>11102184</v>
      </c>
      <c r="F525" s="42"/>
    </row>
    <row r="526" spans="1:6" s="43" customFormat="1" ht="13.2" customHeight="1" x14ac:dyDescent="0.25">
      <c r="A526" s="39">
        <v>25779</v>
      </c>
      <c r="B526" s="40" t="s">
        <v>8</v>
      </c>
      <c r="C526" s="40" t="s">
        <v>611</v>
      </c>
      <c r="D526" s="41">
        <v>8999997007</v>
      </c>
      <c r="E526" s="42">
        <v>11895810</v>
      </c>
      <c r="F526" s="42"/>
    </row>
    <row r="527" spans="1:6" s="43" customFormat="1" ht="13.2" customHeight="1" x14ac:dyDescent="0.25">
      <c r="A527" s="39">
        <v>25781</v>
      </c>
      <c r="B527" s="40" t="s">
        <v>8</v>
      </c>
      <c r="C527" s="40" t="s">
        <v>612</v>
      </c>
      <c r="D527" s="41">
        <v>8999994761</v>
      </c>
      <c r="E527" s="42">
        <v>12446100</v>
      </c>
      <c r="F527" s="42"/>
    </row>
    <row r="528" spans="1:6" s="43" customFormat="1" ht="13.2" customHeight="1" x14ac:dyDescent="0.25">
      <c r="A528" s="39">
        <v>25785</v>
      </c>
      <c r="B528" s="40" t="s">
        <v>8</v>
      </c>
      <c r="C528" s="40" t="s">
        <v>613</v>
      </c>
      <c r="D528" s="41">
        <v>8999994439</v>
      </c>
      <c r="E528" s="42">
        <v>28721348</v>
      </c>
      <c r="F528" s="42"/>
    </row>
    <row r="529" spans="1:8" s="43" customFormat="1" ht="13.2" customHeight="1" x14ac:dyDescent="0.25">
      <c r="A529" s="39">
        <v>25793</v>
      </c>
      <c r="B529" s="40" t="s">
        <v>8</v>
      </c>
      <c r="C529" s="40" t="s">
        <v>614</v>
      </c>
      <c r="D529" s="41">
        <v>8999994819</v>
      </c>
      <c r="E529" s="42">
        <v>19043174</v>
      </c>
      <c r="F529" s="42"/>
    </row>
    <row r="530" spans="1:8" s="43" customFormat="1" ht="13.2" customHeight="1" x14ac:dyDescent="0.25">
      <c r="A530" s="39">
        <v>25797</v>
      </c>
      <c r="B530" s="40" t="s">
        <v>8</v>
      </c>
      <c r="C530" s="40" t="s">
        <v>615</v>
      </c>
      <c r="D530" s="41">
        <v>8000045746</v>
      </c>
      <c r="E530" s="42">
        <v>13313660</v>
      </c>
      <c r="F530" s="42"/>
    </row>
    <row r="531" spans="1:8" s="43" customFormat="1" ht="13.2" customHeight="1" x14ac:dyDescent="0.25">
      <c r="A531" s="39">
        <v>25799</v>
      </c>
      <c r="B531" s="40" t="s">
        <v>8</v>
      </c>
      <c r="C531" s="40" t="s">
        <v>616</v>
      </c>
      <c r="D531" s="41">
        <v>8000951742</v>
      </c>
      <c r="E531" s="42">
        <v>29149154</v>
      </c>
      <c r="F531" s="42"/>
    </row>
    <row r="532" spans="1:8" s="43" customFormat="1" ht="13.2" customHeight="1" x14ac:dyDescent="0.25">
      <c r="A532" s="39">
        <v>25805</v>
      </c>
      <c r="B532" s="40" t="s">
        <v>8</v>
      </c>
      <c r="C532" s="40" t="s">
        <v>617</v>
      </c>
      <c r="D532" s="41">
        <v>8000186895</v>
      </c>
      <c r="E532" s="42">
        <v>10161428</v>
      </c>
      <c r="F532" s="42"/>
    </row>
    <row r="533" spans="1:8" s="43" customFormat="1" ht="13.2" customHeight="1" x14ac:dyDescent="0.25">
      <c r="A533" s="39">
        <v>25807</v>
      </c>
      <c r="B533" s="40" t="s">
        <v>8</v>
      </c>
      <c r="C533" s="40" t="s">
        <v>618</v>
      </c>
      <c r="D533" s="41">
        <v>8000947826</v>
      </c>
      <c r="E533" s="42">
        <v>4513166</v>
      </c>
      <c r="F533" s="42"/>
    </row>
    <row r="534" spans="1:8" s="43" customFormat="1" ht="13.2" customHeight="1" x14ac:dyDescent="0.25">
      <c r="A534" s="39">
        <v>25815</v>
      </c>
      <c r="B534" s="40" t="s">
        <v>8</v>
      </c>
      <c r="C534" s="40" t="s">
        <v>619</v>
      </c>
      <c r="D534" s="41">
        <v>8000934391</v>
      </c>
      <c r="E534" s="42">
        <v>25437902</v>
      </c>
      <c r="F534" s="42"/>
    </row>
    <row r="535" spans="1:8" s="43" customFormat="1" ht="13.2" customHeight="1" x14ac:dyDescent="0.25">
      <c r="A535" s="39">
        <v>25817</v>
      </c>
      <c r="B535" s="40" t="s">
        <v>8</v>
      </c>
      <c r="C535" s="40" t="s">
        <v>620</v>
      </c>
      <c r="D535" s="41">
        <v>8999994288</v>
      </c>
      <c r="E535" s="42">
        <v>75452366</v>
      </c>
      <c r="F535" s="42"/>
    </row>
    <row r="536" spans="1:8" s="43" customFormat="1" ht="27" customHeight="1" x14ac:dyDescent="0.25">
      <c r="A536" s="39">
        <v>25823</v>
      </c>
      <c r="B536" s="40" t="s">
        <v>8</v>
      </c>
      <c r="C536" s="40" t="s">
        <v>621</v>
      </c>
      <c r="D536" s="41">
        <v>8000727158</v>
      </c>
      <c r="E536" s="42">
        <v>9814194</v>
      </c>
      <c r="F536" s="98"/>
      <c r="G536" s="135"/>
      <c r="H536" s="136"/>
    </row>
    <row r="537" spans="1:8" s="43" customFormat="1" ht="13.2" customHeight="1" x14ac:dyDescent="0.25">
      <c r="A537" s="39">
        <v>25839</v>
      </c>
      <c r="B537" s="40" t="s">
        <v>8</v>
      </c>
      <c r="C537" s="40" t="s">
        <v>622</v>
      </c>
      <c r="D537" s="41">
        <v>8999993851</v>
      </c>
      <c r="E537" s="42">
        <v>23553720</v>
      </c>
      <c r="F537" s="42"/>
    </row>
    <row r="538" spans="1:8" s="43" customFormat="1" ht="13.2" customHeight="1" x14ac:dyDescent="0.25">
      <c r="A538" s="39">
        <v>25841</v>
      </c>
      <c r="B538" s="40" t="s">
        <v>8</v>
      </c>
      <c r="C538" s="40" t="s">
        <v>623</v>
      </c>
      <c r="D538" s="41">
        <v>8000955680</v>
      </c>
      <c r="E538" s="42">
        <v>13564560</v>
      </c>
      <c r="F538" s="42"/>
    </row>
    <row r="539" spans="1:8" s="43" customFormat="1" ht="13.2" customHeight="1" x14ac:dyDescent="0.25">
      <c r="A539" s="39">
        <v>25843</v>
      </c>
      <c r="B539" s="40" t="s">
        <v>8</v>
      </c>
      <c r="C539" s="40" t="s">
        <v>624</v>
      </c>
      <c r="D539" s="41">
        <v>8999992812</v>
      </c>
      <c r="E539" s="42">
        <v>70395900</v>
      </c>
      <c r="F539" s="42"/>
    </row>
    <row r="540" spans="1:8" s="43" customFormat="1" ht="13.2" customHeight="1" x14ac:dyDescent="0.25">
      <c r="A540" s="39">
        <v>25845</v>
      </c>
      <c r="B540" s="40" t="s">
        <v>8</v>
      </c>
      <c r="C540" s="40" t="s">
        <v>625</v>
      </c>
      <c r="D540" s="41">
        <v>8999993881</v>
      </c>
      <c r="E540" s="42">
        <v>13837582</v>
      </c>
      <c r="F540" s="42"/>
    </row>
    <row r="541" spans="1:8" s="43" customFormat="1" ht="13.2" customHeight="1" x14ac:dyDescent="0.25">
      <c r="A541" s="39">
        <v>25851</v>
      </c>
      <c r="B541" s="40" t="s">
        <v>8</v>
      </c>
      <c r="C541" s="40" t="s">
        <v>626</v>
      </c>
      <c r="D541" s="41">
        <v>8999994073</v>
      </c>
      <c r="E541" s="42">
        <v>7481490</v>
      </c>
      <c r="F541" s="42"/>
    </row>
    <row r="542" spans="1:8" s="43" customFormat="1" ht="13.2" customHeight="1" x14ac:dyDescent="0.25">
      <c r="A542" s="39">
        <v>25862</v>
      </c>
      <c r="B542" s="40" t="s">
        <v>8</v>
      </c>
      <c r="C542" s="40" t="s">
        <v>627</v>
      </c>
      <c r="D542" s="41">
        <v>8999994485</v>
      </c>
      <c r="E542" s="42">
        <v>17068642</v>
      </c>
      <c r="F542" s="42"/>
    </row>
    <row r="543" spans="1:8" s="43" customFormat="1" ht="13.2" customHeight="1" x14ac:dyDescent="0.25">
      <c r="A543" s="39">
        <v>25867</v>
      </c>
      <c r="B543" s="40" t="s">
        <v>8</v>
      </c>
      <c r="C543" s="40" t="s">
        <v>628</v>
      </c>
      <c r="D543" s="41">
        <v>8999997092</v>
      </c>
      <c r="E543" s="42">
        <v>8846498</v>
      </c>
      <c r="F543" s="42"/>
    </row>
    <row r="544" spans="1:8" s="43" customFormat="1" ht="13.2" customHeight="1" x14ac:dyDescent="0.25">
      <c r="A544" s="39">
        <v>25871</v>
      </c>
      <c r="B544" s="40" t="s">
        <v>8</v>
      </c>
      <c r="C544" s="40" t="s">
        <v>629</v>
      </c>
      <c r="D544" s="41">
        <v>8999994478</v>
      </c>
      <c r="E544" s="42">
        <v>4111924</v>
      </c>
      <c r="F544" s="42"/>
    </row>
    <row r="545" spans="1:6" s="43" customFormat="1" ht="13.2" customHeight="1" x14ac:dyDescent="0.25">
      <c r="A545" s="39">
        <v>25873</v>
      </c>
      <c r="B545" s="40" t="s">
        <v>8</v>
      </c>
      <c r="C545" s="40" t="s">
        <v>630</v>
      </c>
      <c r="D545" s="41">
        <v>8999994453</v>
      </c>
      <c r="E545" s="42">
        <v>34318656</v>
      </c>
      <c r="F545" s="42"/>
    </row>
    <row r="546" spans="1:6" s="43" customFormat="1" ht="13.2" customHeight="1" x14ac:dyDescent="0.25">
      <c r="A546" s="39">
        <v>25875</v>
      </c>
      <c r="B546" s="40" t="s">
        <v>8</v>
      </c>
      <c r="C546" s="40" t="s">
        <v>631</v>
      </c>
      <c r="D546" s="41">
        <v>8999993122</v>
      </c>
      <c r="E546" s="42">
        <v>43386314</v>
      </c>
      <c r="F546" s="42"/>
    </row>
    <row r="547" spans="1:6" s="43" customFormat="1" ht="13.2" customHeight="1" x14ac:dyDescent="0.25">
      <c r="A547" s="39">
        <v>25878</v>
      </c>
      <c r="B547" s="40" t="s">
        <v>8</v>
      </c>
      <c r="C547" s="40" t="s">
        <v>632</v>
      </c>
      <c r="D547" s="41">
        <v>8906801423</v>
      </c>
      <c r="E547" s="42">
        <v>33468962</v>
      </c>
      <c r="F547" s="42"/>
    </row>
    <row r="548" spans="1:6" s="43" customFormat="1" ht="13.2" customHeight="1" x14ac:dyDescent="0.25">
      <c r="A548" s="39">
        <v>25885</v>
      </c>
      <c r="B548" s="40" t="s">
        <v>8</v>
      </c>
      <c r="C548" s="40" t="s">
        <v>633</v>
      </c>
      <c r="D548" s="41">
        <v>8000947761</v>
      </c>
      <c r="E548" s="42">
        <v>44350784</v>
      </c>
      <c r="F548" s="42"/>
    </row>
    <row r="549" spans="1:6" s="43" customFormat="1" ht="13.2" customHeight="1" x14ac:dyDescent="0.25">
      <c r="A549" s="39">
        <v>25898</v>
      </c>
      <c r="B549" s="40" t="s">
        <v>8</v>
      </c>
      <c r="C549" s="40" t="s">
        <v>634</v>
      </c>
      <c r="D549" s="41">
        <v>8000947786</v>
      </c>
      <c r="E549" s="42">
        <v>7821728</v>
      </c>
      <c r="F549" s="42"/>
    </row>
    <row r="550" spans="1:6" s="43" customFormat="1" ht="13.2" customHeight="1" x14ac:dyDescent="0.25">
      <c r="A550" s="39">
        <v>27006</v>
      </c>
      <c r="B550" s="40" t="s">
        <v>86</v>
      </c>
      <c r="C550" s="40" t="s">
        <v>635</v>
      </c>
      <c r="D550" s="41">
        <v>8916800508</v>
      </c>
      <c r="E550" s="42">
        <v>56176752</v>
      </c>
      <c r="F550" s="42"/>
    </row>
    <row r="551" spans="1:6" s="43" customFormat="1" ht="13.2" customHeight="1" x14ac:dyDescent="0.25">
      <c r="A551" s="39">
        <v>27025</v>
      </c>
      <c r="B551" s="40" t="s">
        <v>86</v>
      </c>
      <c r="C551" s="40" t="s">
        <v>636</v>
      </c>
      <c r="D551" s="41">
        <v>8916000624</v>
      </c>
      <c r="E551" s="42">
        <v>219395000</v>
      </c>
      <c r="F551" s="42"/>
    </row>
    <row r="552" spans="1:6" s="43" customFormat="1" ht="13.2" customHeight="1" x14ac:dyDescent="0.25">
      <c r="A552" s="39">
        <v>27050</v>
      </c>
      <c r="B552" s="40" t="s">
        <v>86</v>
      </c>
      <c r="C552" s="40" t="s">
        <v>637</v>
      </c>
      <c r="D552" s="41">
        <v>8180003951</v>
      </c>
      <c r="E552" s="42">
        <v>29782908</v>
      </c>
      <c r="F552" s="42"/>
    </row>
    <row r="553" spans="1:6" s="43" customFormat="1" ht="13.2" customHeight="1" x14ac:dyDescent="0.25">
      <c r="A553" s="39">
        <v>27073</v>
      </c>
      <c r="B553" s="40" t="s">
        <v>86</v>
      </c>
      <c r="C553" s="40" t="s">
        <v>638</v>
      </c>
      <c r="D553" s="41">
        <v>8916800554</v>
      </c>
      <c r="E553" s="42">
        <v>116574894</v>
      </c>
      <c r="F553" s="42"/>
    </row>
    <row r="554" spans="1:6" s="43" customFormat="1" ht="13.2" customHeight="1" x14ac:dyDescent="0.25">
      <c r="A554" s="39">
        <v>27075</v>
      </c>
      <c r="B554" s="40" t="s">
        <v>86</v>
      </c>
      <c r="C554" s="40" t="s">
        <v>639</v>
      </c>
      <c r="D554" s="41">
        <v>8916803953</v>
      </c>
      <c r="E554" s="42">
        <v>46876262</v>
      </c>
      <c r="F554" s="42"/>
    </row>
    <row r="555" spans="1:6" s="43" customFormat="1" ht="13.2" customHeight="1" x14ac:dyDescent="0.25">
      <c r="A555" s="39">
        <v>27077</v>
      </c>
      <c r="B555" s="40" t="s">
        <v>86</v>
      </c>
      <c r="C555" s="40" t="s">
        <v>640</v>
      </c>
      <c r="D555" s="41">
        <v>8000955895</v>
      </c>
      <c r="E555" s="42">
        <v>146230378</v>
      </c>
      <c r="F555" s="42"/>
    </row>
    <row r="556" spans="1:6" s="43" customFormat="1" ht="13.2" customHeight="1" x14ac:dyDescent="0.25">
      <c r="A556" s="39">
        <v>27099</v>
      </c>
      <c r="B556" s="40" t="s">
        <v>86</v>
      </c>
      <c r="C556" s="40" t="s">
        <v>641</v>
      </c>
      <c r="D556" s="41">
        <v>8000703758</v>
      </c>
      <c r="E556" s="42">
        <v>118182764</v>
      </c>
      <c r="F556" s="42"/>
    </row>
    <row r="557" spans="1:6" s="43" customFormat="1" ht="13.2" customHeight="1" x14ac:dyDescent="0.25">
      <c r="A557" s="39">
        <v>27135</v>
      </c>
      <c r="B557" s="40" t="s">
        <v>86</v>
      </c>
      <c r="C557" s="40" t="s">
        <v>642</v>
      </c>
      <c r="D557" s="41">
        <v>8002394145</v>
      </c>
      <c r="E557" s="42">
        <v>30302526</v>
      </c>
      <c r="F557" s="42"/>
    </row>
    <row r="558" spans="1:6" s="43" customFormat="1" ht="13.2" customHeight="1" x14ac:dyDescent="0.25">
      <c r="A558" s="39">
        <v>27150</v>
      </c>
      <c r="B558" s="40" t="s">
        <v>86</v>
      </c>
      <c r="C558" s="40" t="s">
        <v>643</v>
      </c>
      <c r="D558" s="41">
        <v>8180013419</v>
      </c>
      <c r="E558" s="42">
        <v>96629922</v>
      </c>
      <c r="F558" s="42"/>
    </row>
    <row r="559" spans="1:6" s="43" customFormat="1" ht="13.2" customHeight="1" x14ac:dyDescent="0.25">
      <c r="A559" s="39">
        <v>27160</v>
      </c>
      <c r="B559" s="40" t="s">
        <v>86</v>
      </c>
      <c r="C559" s="40" t="s">
        <v>644</v>
      </c>
      <c r="D559" s="41">
        <v>8180012023</v>
      </c>
      <c r="E559" s="42">
        <v>28131106</v>
      </c>
      <c r="F559" s="42"/>
    </row>
    <row r="560" spans="1:6" s="43" customFormat="1" ht="13.2" customHeight="1" x14ac:dyDescent="0.25">
      <c r="A560" s="39">
        <v>27205</v>
      </c>
      <c r="B560" s="40" t="s">
        <v>86</v>
      </c>
      <c r="C560" s="40" t="s">
        <v>645</v>
      </c>
      <c r="D560" s="41">
        <v>8916800579</v>
      </c>
      <c r="E560" s="42">
        <v>90044814</v>
      </c>
      <c r="F560" s="42"/>
    </row>
    <row r="561" spans="1:6" s="43" customFormat="1" ht="13.2" customHeight="1" x14ac:dyDescent="0.25">
      <c r="A561" s="39">
        <v>27245</v>
      </c>
      <c r="B561" s="40" t="s">
        <v>86</v>
      </c>
      <c r="C561" s="40" t="s">
        <v>646</v>
      </c>
      <c r="D561" s="41">
        <v>8916800619</v>
      </c>
      <c r="E561" s="42">
        <v>45456398</v>
      </c>
      <c r="F561" s="42"/>
    </row>
    <row r="562" spans="1:6" s="43" customFormat="1" ht="13.2" customHeight="1" x14ac:dyDescent="0.25">
      <c r="A562" s="39">
        <v>27250</v>
      </c>
      <c r="B562" s="40" t="s">
        <v>86</v>
      </c>
      <c r="C562" s="40" t="s">
        <v>647</v>
      </c>
      <c r="D562" s="41">
        <v>8180000022</v>
      </c>
      <c r="E562" s="42">
        <v>113079174</v>
      </c>
      <c r="F562" s="42"/>
    </row>
    <row r="563" spans="1:6" s="43" customFormat="1" ht="13.2" customHeight="1" x14ac:dyDescent="0.25">
      <c r="A563" s="39">
        <v>27361</v>
      </c>
      <c r="B563" s="40" t="s">
        <v>86</v>
      </c>
      <c r="C563" s="40" t="s">
        <v>648</v>
      </c>
      <c r="D563" s="41">
        <v>8916800672</v>
      </c>
      <c r="E563" s="42">
        <v>308843200</v>
      </c>
      <c r="F563" s="42"/>
    </row>
    <row r="564" spans="1:6" s="43" customFormat="1" ht="13.2" customHeight="1" x14ac:dyDescent="0.25">
      <c r="A564" s="39">
        <v>27372</v>
      </c>
      <c r="B564" s="40" t="s">
        <v>86</v>
      </c>
      <c r="C564" s="40" t="s">
        <v>649</v>
      </c>
      <c r="D564" s="41">
        <v>8916804027</v>
      </c>
      <c r="E564" s="42">
        <v>29990038</v>
      </c>
      <c r="F564" s="42"/>
    </row>
    <row r="565" spans="1:6" s="43" customFormat="1" ht="13.2" customHeight="1" x14ac:dyDescent="0.25">
      <c r="A565" s="39">
        <v>27413</v>
      </c>
      <c r="B565" s="40" t="s">
        <v>86</v>
      </c>
      <c r="C565" s="40" t="s">
        <v>650</v>
      </c>
      <c r="D565" s="41">
        <v>8916802812</v>
      </c>
      <c r="E565" s="42">
        <v>98670742</v>
      </c>
      <c r="F565" s="42"/>
    </row>
    <row r="566" spans="1:6" s="43" customFormat="1" ht="13.2" customHeight="1" x14ac:dyDescent="0.25">
      <c r="A566" s="39">
        <v>27425</v>
      </c>
      <c r="B566" s="40" t="s">
        <v>86</v>
      </c>
      <c r="C566" s="40" t="s">
        <v>651</v>
      </c>
      <c r="D566" s="41">
        <v>8180009413</v>
      </c>
      <c r="E566" s="42">
        <v>42541706</v>
      </c>
      <c r="F566" s="42"/>
    </row>
    <row r="567" spans="1:6" s="43" customFormat="1" ht="13.2" customHeight="1" x14ac:dyDescent="0.25">
      <c r="A567" s="39">
        <v>27430</v>
      </c>
      <c r="B567" s="40" t="s">
        <v>86</v>
      </c>
      <c r="C567" s="40" t="s">
        <v>652</v>
      </c>
      <c r="D567" s="41">
        <v>8180009072</v>
      </c>
      <c r="E567" s="42">
        <v>82237182</v>
      </c>
      <c r="F567" s="42"/>
    </row>
    <row r="568" spans="1:6" s="43" customFormat="1" ht="13.2" customHeight="1" x14ac:dyDescent="0.25">
      <c r="A568" s="39">
        <v>27450</v>
      </c>
      <c r="B568" s="40" t="s">
        <v>86</v>
      </c>
      <c r="C568" s="40" t="s">
        <v>653</v>
      </c>
      <c r="D568" s="41">
        <v>8180012062</v>
      </c>
      <c r="E568" s="42">
        <v>70486784</v>
      </c>
      <c r="F568" s="42"/>
    </row>
    <row r="569" spans="1:6" s="43" customFormat="1" ht="13.2" customHeight="1" x14ac:dyDescent="0.25">
      <c r="A569" s="39">
        <v>27491</v>
      </c>
      <c r="B569" s="40" t="s">
        <v>86</v>
      </c>
      <c r="C569" s="40" t="s">
        <v>654</v>
      </c>
      <c r="D569" s="41">
        <v>8916800751</v>
      </c>
      <c r="E569" s="42">
        <v>37194306</v>
      </c>
      <c r="F569" s="42"/>
    </row>
    <row r="570" spans="1:6" s="43" customFormat="1" ht="13.2" customHeight="1" x14ac:dyDescent="0.25">
      <c r="A570" s="39">
        <v>27495</v>
      </c>
      <c r="B570" s="40" t="s">
        <v>86</v>
      </c>
      <c r="C570" s="40" t="s">
        <v>655</v>
      </c>
      <c r="D570" s="41">
        <v>8916800769</v>
      </c>
      <c r="E570" s="42">
        <v>49069572</v>
      </c>
      <c r="F570" s="42"/>
    </row>
    <row r="571" spans="1:6" s="43" customFormat="1" ht="13.2" customHeight="1" x14ac:dyDescent="0.25">
      <c r="A571" s="39">
        <v>27580</v>
      </c>
      <c r="B571" s="40" t="s">
        <v>86</v>
      </c>
      <c r="C571" s="40" t="s">
        <v>656</v>
      </c>
      <c r="D571" s="41">
        <v>8180012030</v>
      </c>
      <c r="E571" s="42">
        <v>32866554</v>
      </c>
      <c r="F571" s="42"/>
    </row>
    <row r="572" spans="1:6" s="43" customFormat="1" ht="13.2" customHeight="1" x14ac:dyDescent="0.25">
      <c r="A572" s="39">
        <v>27600</v>
      </c>
      <c r="B572" s="40" t="s">
        <v>86</v>
      </c>
      <c r="C572" s="40" t="s">
        <v>657</v>
      </c>
      <c r="D572" s="41">
        <v>8180008991</v>
      </c>
      <c r="E572" s="42">
        <v>49331188</v>
      </c>
      <c r="F572" s="42"/>
    </row>
    <row r="573" spans="1:6" s="43" customFormat="1" ht="13.2" customHeight="1" x14ac:dyDescent="0.25">
      <c r="A573" s="39">
        <v>27615</v>
      </c>
      <c r="B573" s="40" t="s">
        <v>86</v>
      </c>
      <c r="C573" s="40" t="s">
        <v>658</v>
      </c>
      <c r="D573" s="41">
        <v>8916800790</v>
      </c>
      <c r="E573" s="42">
        <v>347788490</v>
      </c>
      <c r="F573" s="42"/>
    </row>
    <row r="574" spans="1:6" s="43" customFormat="1" ht="13.2" customHeight="1" x14ac:dyDescent="0.25">
      <c r="A574" s="39">
        <v>27660</v>
      </c>
      <c r="B574" s="40" t="s">
        <v>86</v>
      </c>
      <c r="C574" s="40" t="s">
        <v>659</v>
      </c>
      <c r="D574" s="41">
        <v>8916800809</v>
      </c>
      <c r="E574" s="42">
        <v>14971596</v>
      </c>
      <c r="F574" s="42"/>
    </row>
    <row r="575" spans="1:6" s="43" customFormat="1" ht="13.2" customHeight="1" x14ac:dyDescent="0.25">
      <c r="A575" s="39">
        <v>27745</v>
      </c>
      <c r="B575" s="40" t="s">
        <v>86</v>
      </c>
      <c r="C575" s="40" t="s">
        <v>660</v>
      </c>
      <c r="D575" s="41">
        <v>8000956134</v>
      </c>
      <c r="E575" s="42">
        <v>15614018</v>
      </c>
      <c r="F575" s="42"/>
    </row>
    <row r="576" spans="1:6" s="43" customFormat="1" ht="13.2" customHeight="1" x14ac:dyDescent="0.25">
      <c r="A576" s="39">
        <v>27787</v>
      </c>
      <c r="B576" s="40" t="s">
        <v>86</v>
      </c>
      <c r="C576" s="40" t="s">
        <v>661</v>
      </c>
      <c r="D576" s="41">
        <v>8916800816</v>
      </c>
      <c r="E576" s="42">
        <v>135271258</v>
      </c>
      <c r="F576" s="42"/>
    </row>
    <row r="577" spans="1:6" s="43" customFormat="1" ht="13.2" customHeight="1" x14ac:dyDescent="0.25">
      <c r="A577" s="39">
        <v>27800</v>
      </c>
      <c r="B577" s="40" t="s">
        <v>86</v>
      </c>
      <c r="C577" s="40" t="s">
        <v>662</v>
      </c>
      <c r="D577" s="41">
        <v>8916801964</v>
      </c>
      <c r="E577" s="42">
        <v>67375380</v>
      </c>
      <c r="F577" s="42"/>
    </row>
    <row r="578" spans="1:6" s="43" customFormat="1" ht="13.2" customHeight="1" x14ac:dyDescent="0.25">
      <c r="A578" s="39">
        <v>27810</v>
      </c>
      <c r="B578" s="40" t="s">
        <v>86</v>
      </c>
      <c r="C578" s="40" t="s">
        <v>663</v>
      </c>
      <c r="D578" s="41">
        <v>8180009610</v>
      </c>
      <c r="E578" s="42">
        <v>39809558</v>
      </c>
      <c r="F578" s="42"/>
    </row>
    <row r="579" spans="1:6" s="43" customFormat="1" ht="13.2" customHeight="1" x14ac:dyDescent="0.25">
      <c r="A579" s="39">
        <v>41006</v>
      </c>
      <c r="B579" s="40" t="s">
        <v>9</v>
      </c>
      <c r="C579" s="40" t="s">
        <v>664</v>
      </c>
      <c r="D579" s="41">
        <v>8911800691</v>
      </c>
      <c r="E579" s="42">
        <v>94421334</v>
      </c>
      <c r="F579" s="42"/>
    </row>
    <row r="580" spans="1:6" s="43" customFormat="1" ht="13.2" customHeight="1" x14ac:dyDescent="0.25">
      <c r="A580" s="39">
        <v>41013</v>
      </c>
      <c r="B580" s="40" t="s">
        <v>9</v>
      </c>
      <c r="C580" s="40" t="s">
        <v>665</v>
      </c>
      <c r="D580" s="41">
        <v>8911801399</v>
      </c>
      <c r="E580" s="42">
        <v>23404884</v>
      </c>
      <c r="F580" s="42"/>
    </row>
    <row r="581" spans="1:6" s="43" customFormat="1" ht="13.2" customHeight="1" x14ac:dyDescent="0.25">
      <c r="A581" s="39">
        <v>41016</v>
      </c>
      <c r="B581" s="40" t="s">
        <v>9</v>
      </c>
      <c r="C581" s="40" t="s">
        <v>666</v>
      </c>
      <c r="D581" s="41">
        <v>8911800701</v>
      </c>
      <c r="E581" s="42">
        <v>43623420</v>
      </c>
      <c r="F581" s="42"/>
    </row>
    <row r="582" spans="1:6" s="43" customFormat="1" ht="13.2" customHeight="1" x14ac:dyDescent="0.25">
      <c r="A582" s="39">
        <v>41020</v>
      </c>
      <c r="B582" s="40" t="s">
        <v>9</v>
      </c>
      <c r="C582" s="40" t="s">
        <v>667</v>
      </c>
      <c r="D582" s="41">
        <v>8911800240</v>
      </c>
      <c r="E582" s="42">
        <v>55596010</v>
      </c>
      <c r="F582" s="42"/>
    </row>
    <row r="583" spans="1:6" s="43" customFormat="1" ht="13.2" customHeight="1" x14ac:dyDescent="0.25">
      <c r="A583" s="39">
        <v>41026</v>
      </c>
      <c r="B583" s="40" t="s">
        <v>9</v>
      </c>
      <c r="C583" s="40" t="s">
        <v>668</v>
      </c>
      <c r="D583" s="41">
        <v>8911801184</v>
      </c>
      <c r="E583" s="42">
        <v>6637806</v>
      </c>
      <c r="F583" s="42"/>
    </row>
    <row r="584" spans="1:6" s="43" customFormat="1" ht="13.2" customHeight="1" x14ac:dyDescent="0.25">
      <c r="A584" s="39">
        <v>41078</v>
      </c>
      <c r="B584" s="40" t="s">
        <v>9</v>
      </c>
      <c r="C584" s="40" t="s">
        <v>669</v>
      </c>
      <c r="D584" s="41">
        <v>8911801833</v>
      </c>
      <c r="E584" s="42">
        <v>17283190</v>
      </c>
      <c r="F584" s="42"/>
    </row>
    <row r="585" spans="1:6" s="43" customFormat="1" ht="13.2" customHeight="1" x14ac:dyDescent="0.25">
      <c r="A585" s="39">
        <v>41132</v>
      </c>
      <c r="B585" s="40" t="s">
        <v>9</v>
      </c>
      <c r="C585" s="40" t="s">
        <v>670</v>
      </c>
      <c r="D585" s="41">
        <v>8911181199</v>
      </c>
      <c r="E585" s="42">
        <v>66638620</v>
      </c>
      <c r="F585" s="42"/>
    </row>
    <row r="586" spans="1:6" s="43" customFormat="1" ht="13.2" customHeight="1" x14ac:dyDescent="0.25">
      <c r="A586" s="39">
        <v>41206</v>
      </c>
      <c r="B586" s="40" t="s">
        <v>9</v>
      </c>
      <c r="C586" s="40" t="s">
        <v>671</v>
      </c>
      <c r="D586" s="41">
        <v>8911800281</v>
      </c>
      <c r="E586" s="42">
        <v>19995354</v>
      </c>
      <c r="F586" s="42"/>
    </row>
    <row r="587" spans="1:6" s="43" customFormat="1" ht="13.2" customHeight="1" x14ac:dyDescent="0.25">
      <c r="A587" s="39">
        <v>41244</v>
      </c>
      <c r="B587" s="40" t="s">
        <v>9</v>
      </c>
      <c r="C587" s="40" t="s">
        <v>672</v>
      </c>
      <c r="D587" s="41">
        <v>8911801328</v>
      </c>
      <c r="E587" s="42">
        <v>8021332</v>
      </c>
      <c r="F587" s="42"/>
    </row>
    <row r="588" spans="1:6" s="43" customFormat="1" ht="13.2" customHeight="1" x14ac:dyDescent="0.25">
      <c r="A588" s="39">
        <v>41298</v>
      </c>
      <c r="B588" s="40" t="s">
        <v>9</v>
      </c>
      <c r="C588" s="40" t="s">
        <v>673</v>
      </c>
      <c r="D588" s="41">
        <v>8911800226</v>
      </c>
      <c r="E588" s="42">
        <v>179542798</v>
      </c>
      <c r="F588" s="42"/>
    </row>
    <row r="589" spans="1:6" s="43" customFormat="1" ht="13.2" customHeight="1" x14ac:dyDescent="0.25">
      <c r="A589" s="39">
        <v>41306</v>
      </c>
      <c r="B589" s="40" t="s">
        <v>9</v>
      </c>
      <c r="C589" s="40" t="s">
        <v>674</v>
      </c>
      <c r="D589" s="41">
        <v>8911801761</v>
      </c>
      <c r="E589" s="42">
        <v>70745374</v>
      </c>
      <c r="F589" s="42"/>
    </row>
    <row r="590" spans="1:6" s="43" customFormat="1" ht="13.2" customHeight="1" x14ac:dyDescent="0.25">
      <c r="A590" s="39">
        <v>41319</v>
      </c>
      <c r="B590" s="40" t="s">
        <v>9</v>
      </c>
      <c r="C590" s="40" t="s">
        <v>164</v>
      </c>
      <c r="D590" s="41">
        <v>8911801779</v>
      </c>
      <c r="E590" s="42">
        <v>48596712</v>
      </c>
      <c r="F590" s="42"/>
    </row>
    <row r="591" spans="1:6" s="43" customFormat="1" ht="13.2" customHeight="1" x14ac:dyDescent="0.25">
      <c r="A591" s="39">
        <v>41349</v>
      </c>
      <c r="B591" s="40" t="s">
        <v>9</v>
      </c>
      <c r="C591" s="40" t="s">
        <v>675</v>
      </c>
      <c r="D591" s="41">
        <v>8911800193</v>
      </c>
      <c r="E591" s="42">
        <v>24343286</v>
      </c>
      <c r="F591" s="42"/>
    </row>
    <row r="592" spans="1:6" s="43" customFormat="1" ht="13.2" customHeight="1" x14ac:dyDescent="0.25">
      <c r="A592" s="39">
        <v>41357</v>
      </c>
      <c r="B592" s="40" t="s">
        <v>9</v>
      </c>
      <c r="C592" s="40" t="s">
        <v>676</v>
      </c>
      <c r="D592" s="41">
        <v>8911801310</v>
      </c>
      <c r="E592" s="42">
        <v>35217322</v>
      </c>
      <c r="F592" s="42"/>
    </row>
    <row r="593" spans="1:6" s="43" customFormat="1" ht="13.2" customHeight="1" x14ac:dyDescent="0.25">
      <c r="A593" s="39">
        <v>41359</v>
      </c>
      <c r="B593" s="40" t="s">
        <v>9</v>
      </c>
      <c r="C593" s="40" t="s">
        <v>677</v>
      </c>
      <c r="D593" s="41">
        <v>8000970981</v>
      </c>
      <c r="E593" s="42">
        <v>69189994</v>
      </c>
      <c r="F593" s="42"/>
    </row>
    <row r="594" spans="1:6" s="43" customFormat="1" ht="13.2" customHeight="1" x14ac:dyDescent="0.25">
      <c r="A594" s="39">
        <v>41378</v>
      </c>
      <c r="B594" s="40" t="s">
        <v>9</v>
      </c>
      <c r="C594" s="40" t="s">
        <v>678</v>
      </c>
      <c r="D594" s="41">
        <v>8911802057</v>
      </c>
      <c r="E594" s="42">
        <v>34519658</v>
      </c>
      <c r="F594" s="42"/>
    </row>
    <row r="595" spans="1:6" s="43" customFormat="1" ht="13.2" customHeight="1" x14ac:dyDescent="0.25">
      <c r="A595" s="39">
        <v>41396</v>
      </c>
      <c r="B595" s="40" t="s">
        <v>9</v>
      </c>
      <c r="C595" s="40" t="s">
        <v>679</v>
      </c>
      <c r="D595" s="41">
        <v>8911801557</v>
      </c>
      <c r="E595" s="42">
        <v>167657344</v>
      </c>
      <c r="F595" s="42"/>
    </row>
    <row r="596" spans="1:6" s="43" customFormat="1" ht="13.2" customHeight="1" x14ac:dyDescent="0.25">
      <c r="A596" s="39">
        <v>41483</v>
      </c>
      <c r="B596" s="40" t="s">
        <v>9</v>
      </c>
      <c r="C596" s="40" t="s">
        <v>680</v>
      </c>
      <c r="D596" s="41">
        <v>8911028440</v>
      </c>
      <c r="E596" s="42">
        <v>18829062</v>
      </c>
      <c r="F596" s="42"/>
    </row>
    <row r="597" spans="1:6" s="43" customFormat="1" ht="13.2" customHeight="1" x14ac:dyDescent="0.25">
      <c r="A597" s="39">
        <v>41503</v>
      </c>
      <c r="B597" s="40" t="s">
        <v>9</v>
      </c>
      <c r="C597" s="40" t="s">
        <v>681</v>
      </c>
      <c r="D597" s="41">
        <v>8911801793</v>
      </c>
      <c r="E597" s="42">
        <v>32842150</v>
      </c>
      <c r="F597" s="42"/>
    </row>
    <row r="598" spans="1:6" s="43" customFormat="1" ht="13.2" customHeight="1" x14ac:dyDescent="0.25">
      <c r="A598" s="39">
        <v>41518</v>
      </c>
      <c r="B598" s="40" t="s">
        <v>9</v>
      </c>
      <c r="C598" s="40" t="s">
        <v>682</v>
      </c>
      <c r="D598" s="41">
        <v>8911801944</v>
      </c>
      <c r="E598" s="42">
        <v>16895672</v>
      </c>
      <c r="F598" s="42"/>
    </row>
    <row r="599" spans="1:6" s="43" customFormat="1" ht="13.2" customHeight="1" x14ac:dyDescent="0.25">
      <c r="A599" s="39">
        <v>41524</v>
      </c>
      <c r="B599" s="40" t="s">
        <v>9</v>
      </c>
      <c r="C599" s="40" t="s">
        <v>683</v>
      </c>
      <c r="D599" s="41">
        <v>8911800219</v>
      </c>
      <c r="E599" s="42">
        <v>61095442</v>
      </c>
      <c r="F599" s="42"/>
    </row>
    <row r="600" spans="1:6" s="43" customFormat="1" ht="13.2" customHeight="1" x14ac:dyDescent="0.25">
      <c r="A600" s="39">
        <v>41530</v>
      </c>
      <c r="B600" s="40" t="s">
        <v>9</v>
      </c>
      <c r="C600" s="40" t="s">
        <v>424</v>
      </c>
      <c r="D600" s="41">
        <v>8911027641</v>
      </c>
      <c r="E600" s="42">
        <v>31067418</v>
      </c>
      <c r="F600" s="42"/>
    </row>
    <row r="601" spans="1:6" s="43" customFormat="1" ht="13.2" customHeight="1" x14ac:dyDescent="0.25">
      <c r="A601" s="39">
        <v>41548</v>
      </c>
      <c r="B601" s="40" t="s">
        <v>9</v>
      </c>
      <c r="C601" s="40" t="s">
        <v>684</v>
      </c>
      <c r="D601" s="41">
        <v>8911801990</v>
      </c>
      <c r="E601" s="42">
        <v>38529642</v>
      </c>
      <c r="F601" s="42"/>
    </row>
    <row r="602" spans="1:6" s="43" customFormat="1" ht="13.2" customHeight="1" x14ac:dyDescent="0.25">
      <c r="A602" s="39">
        <v>41615</v>
      </c>
      <c r="B602" s="40" t="s">
        <v>9</v>
      </c>
      <c r="C602" s="40" t="s">
        <v>685</v>
      </c>
      <c r="D602" s="41">
        <v>8911800409</v>
      </c>
      <c r="E602" s="42">
        <v>51699336</v>
      </c>
      <c r="F602" s="42"/>
    </row>
    <row r="603" spans="1:6" s="43" customFormat="1" ht="13.2" customHeight="1" x14ac:dyDescent="0.25">
      <c r="A603" s="39">
        <v>41660</v>
      </c>
      <c r="B603" s="40" t="s">
        <v>9</v>
      </c>
      <c r="C603" s="40" t="s">
        <v>686</v>
      </c>
      <c r="D603" s="41">
        <v>8911801801</v>
      </c>
      <c r="E603" s="42">
        <v>40493914</v>
      </c>
      <c r="F603" s="42"/>
    </row>
    <row r="604" spans="1:6" s="43" customFormat="1" ht="13.2" customHeight="1" x14ac:dyDescent="0.25">
      <c r="A604" s="39">
        <v>41668</v>
      </c>
      <c r="B604" s="40" t="s">
        <v>9</v>
      </c>
      <c r="C604" s="40" t="s">
        <v>687</v>
      </c>
      <c r="D604" s="41">
        <v>8911800566</v>
      </c>
      <c r="E604" s="42">
        <v>80706892</v>
      </c>
      <c r="F604" s="42"/>
    </row>
    <row r="605" spans="1:6" s="43" customFormat="1" ht="13.2" customHeight="1" x14ac:dyDescent="0.25">
      <c r="A605" s="39">
        <v>41676</v>
      </c>
      <c r="B605" s="40" t="s">
        <v>9</v>
      </c>
      <c r="C605" s="40" t="s">
        <v>375</v>
      </c>
      <c r="D605" s="41">
        <v>8911800763</v>
      </c>
      <c r="E605" s="42">
        <v>31958096</v>
      </c>
      <c r="F605" s="42"/>
    </row>
    <row r="606" spans="1:6" s="43" customFormat="1" ht="13.2" customHeight="1" x14ac:dyDescent="0.25">
      <c r="A606" s="39">
        <v>41770</v>
      </c>
      <c r="B606" s="40" t="s">
        <v>9</v>
      </c>
      <c r="C606" s="40" t="s">
        <v>688</v>
      </c>
      <c r="D606" s="41">
        <v>8911801912</v>
      </c>
      <c r="E606" s="42">
        <v>59821310</v>
      </c>
      <c r="F606" s="42"/>
    </row>
    <row r="607" spans="1:6" s="43" customFormat="1" ht="13.2" customHeight="1" x14ac:dyDescent="0.25">
      <c r="A607" s="39">
        <v>41791</v>
      </c>
      <c r="B607" s="40" t="s">
        <v>9</v>
      </c>
      <c r="C607" s="40" t="s">
        <v>689</v>
      </c>
      <c r="D607" s="41">
        <v>8911802111</v>
      </c>
      <c r="E607" s="42">
        <v>47122690</v>
      </c>
      <c r="F607" s="42"/>
    </row>
    <row r="608" spans="1:6" s="43" customFormat="1" ht="13.2" customHeight="1" x14ac:dyDescent="0.25">
      <c r="A608" s="39">
        <v>41797</v>
      </c>
      <c r="B608" s="40" t="s">
        <v>9</v>
      </c>
      <c r="C608" s="40" t="s">
        <v>690</v>
      </c>
      <c r="D608" s="41">
        <v>8000971766</v>
      </c>
      <c r="E608" s="42">
        <v>26544198</v>
      </c>
      <c r="F608" s="42"/>
    </row>
    <row r="609" spans="1:6" s="43" customFormat="1" ht="13.2" customHeight="1" x14ac:dyDescent="0.25">
      <c r="A609" s="39">
        <v>41799</v>
      </c>
      <c r="B609" s="40" t="s">
        <v>9</v>
      </c>
      <c r="C609" s="40" t="s">
        <v>691</v>
      </c>
      <c r="D609" s="41">
        <v>8911801270</v>
      </c>
      <c r="E609" s="42">
        <v>31041854</v>
      </c>
      <c r="F609" s="42"/>
    </row>
    <row r="610" spans="1:6" s="43" customFormat="1" ht="13.2" customHeight="1" x14ac:dyDescent="0.25">
      <c r="A610" s="39">
        <v>41801</v>
      </c>
      <c r="B610" s="40" t="s">
        <v>9</v>
      </c>
      <c r="C610" s="40" t="s">
        <v>692</v>
      </c>
      <c r="D610" s="41">
        <v>8911801819</v>
      </c>
      <c r="E610" s="42">
        <v>17525420</v>
      </c>
      <c r="F610" s="42"/>
    </row>
    <row r="611" spans="1:6" s="43" customFormat="1" ht="13.2" customHeight="1" x14ac:dyDescent="0.25">
      <c r="A611" s="39">
        <v>41807</v>
      </c>
      <c r="B611" s="40" t="s">
        <v>9</v>
      </c>
      <c r="C611" s="40" t="s">
        <v>693</v>
      </c>
      <c r="D611" s="41">
        <v>8911801826</v>
      </c>
      <c r="E611" s="42">
        <v>49826414</v>
      </c>
      <c r="F611" s="42"/>
    </row>
    <row r="612" spans="1:6" s="43" customFormat="1" ht="13.2" customHeight="1" x14ac:dyDescent="0.25">
      <c r="A612" s="39">
        <v>41872</v>
      </c>
      <c r="B612" s="40" t="s">
        <v>9</v>
      </c>
      <c r="C612" s="40" t="s">
        <v>694</v>
      </c>
      <c r="D612" s="41">
        <v>8911801872</v>
      </c>
      <c r="E612" s="42">
        <v>15533876</v>
      </c>
      <c r="F612" s="42"/>
    </row>
    <row r="613" spans="1:6" s="43" customFormat="1" ht="13.2" customHeight="1" x14ac:dyDescent="0.25">
      <c r="A613" s="39">
        <v>41885</v>
      </c>
      <c r="B613" s="40" t="s">
        <v>9</v>
      </c>
      <c r="C613" s="40" t="s">
        <v>695</v>
      </c>
      <c r="D613" s="41">
        <v>8000971806</v>
      </c>
      <c r="E613" s="42">
        <v>13689184</v>
      </c>
      <c r="F613" s="42"/>
    </row>
    <row r="614" spans="1:6" s="43" customFormat="1" ht="13.2" customHeight="1" x14ac:dyDescent="0.25">
      <c r="A614" s="39">
        <v>44035</v>
      </c>
      <c r="B614" s="40" t="s">
        <v>696</v>
      </c>
      <c r="C614" s="40" t="s">
        <v>434</v>
      </c>
      <c r="D614" s="41">
        <v>8390003600</v>
      </c>
      <c r="E614" s="42">
        <v>114857722</v>
      </c>
      <c r="F614" s="42"/>
    </row>
    <row r="615" spans="1:6" s="43" customFormat="1" ht="13.2" customHeight="1" x14ac:dyDescent="0.25">
      <c r="A615" s="39">
        <v>44078</v>
      </c>
      <c r="B615" s="40" t="s">
        <v>696</v>
      </c>
      <c r="C615" s="40" t="s">
        <v>697</v>
      </c>
      <c r="D615" s="41">
        <v>8000992233</v>
      </c>
      <c r="E615" s="42">
        <v>117883560</v>
      </c>
      <c r="F615" s="42"/>
    </row>
    <row r="616" spans="1:6" s="43" customFormat="1" ht="13.2" customHeight="1" x14ac:dyDescent="0.25">
      <c r="A616" s="39">
        <v>44090</v>
      </c>
      <c r="B616" s="40" t="s">
        <v>696</v>
      </c>
      <c r="C616" s="40" t="s">
        <v>698</v>
      </c>
      <c r="D616" s="41">
        <v>8250001341</v>
      </c>
      <c r="E616" s="42">
        <v>175329262</v>
      </c>
      <c r="F616" s="42"/>
    </row>
    <row r="617" spans="1:6" s="43" customFormat="1" ht="13.2" customHeight="1" x14ac:dyDescent="0.25">
      <c r="A617" s="39">
        <v>44098</v>
      </c>
      <c r="B617" s="40" t="s">
        <v>696</v>
      </c>
      <c r="C617" s="40" t="s">
        <v>699</v>
      </c>
      <c r="D617" s="41">
        <v>8250001667</v>
      </c>
      <c r="E617" s="42">
        <v>37938188</v>
      </c>
      <c r="F617" s="42"/>
    </row>
    <row r="618" spans="1:6" s="43" customFormat="1" ht="13.2" customHeight="1" x14ac:dyDescent="0.25">
      <c r="A618" s="39">
        <v>44110</v>
      </c>
      <c r="B618" s="40" t="s">
        <v>696</v>
      </c>
      <c r="C618" s="40" t="s">
        <v>700</v>
      </c>
      <c r="D618" s="41">
        <v>8000927880</v>
      </c>
      <c r="E618" s="42">
        <v>20352384</v>
      </c>
      <c r="F618" s="42"/>
    </row>
    <row r="619" spans="1:6" s="43" customFormat="1" ht="13.2" customHeight="1" x14ac:dyDescent="0.25">
      <c r="A619" s="39">
        <v>44279</v>
      </c>
      <c r="B619" s="40" t="s">
        <v>696</v>
      </c>
      <c r="C619" s="40" t="s">
        <v>701</v>
      </c>
      <c r="D619" s="41">
        <v>8921700083</v>
      </c>
      <c r="E619" s="42">
        <v>129100744</v>
      </c>
      <c r="F619" s="42"/>
    </row>
    <row r="620" spans="1:6" s="43" customFormat="1" ht="13.2" customHeight="1" x14ac:dyDescent="0.25">
      <c r="A620" s="39">
        <v>44378</v>
      </c>
      <c r="B620" s="40" t="s">
        <v>696</v>
      </c>
      <c r="C620" s="40" t="s">
        <v>702</v>
      </c>
      <c r="D620" s="41">
        <v>8002551012</v>
      </c>
      <c r="E620" s="42">
        <v>63689230</v>
      </c>
      <c r="F620" s="42"/>
    </row>
    <row r="621" spans="1:6" s="43" customFormat="1" ht="13.2" customHeight="1" x14ac:dyDescent="0.25">
      <c r="A621" s="39">
        <v>44420</v>
      </c>
      <c r="B621" s="40" t="s">
        <v>696</v>
      </c>
      <c r="C621" s="40" t="s">
        <v>703</v>
      </c>
      <c r="D621" s="41">
        <v>8250006761</v>
      </c>
      <c r="E621" s="42">
        <v>9967822</v>
      </c>
      <c r="F621" s="42"/>
    </row>
    <row r="622" spans="1:6" s="43" customFormat="1" ht="13.2" customHeight="1" x14ac:dyDescent="0.25">
      <c r="A622" s="39">
        <v>44560</v>
      </c>
      <c r="B622" s="40" t="s">
        <v>696</v>
      </c>
      <c r="C622" s="40" t="s">
        <v>496</v>
      </c>
      <c r="D622" s="41">
        <v>8921150248</v>
      </c>
      <c r="E622" s="42">
        <v>996173610</v>
      </c>
      <c r="F622" s="42"/>
    </row>
    <row r="623" spans="1:6" s="43" customFormat="1" ht="13.2" customHeight="1" x14ac:dyDescent="0.25">
      <c r="A623" s="39">
        <v>44650</v>
      </c>
      <c r="B623" s="40" t="s">
        <v>696</v>
      </c>
      <c r="C623" s="40" t="s">
        <v>704</v>
      </c>
      <c r="D623" s="41">
        <v>8921151790</v>
      </c>
      <c r="E623" s="42">
        <v>145865206</v>
      </c>
      <c r="F623" s="42"/>
    </row>
    <row r="624" spans="1:6" s="43" customFormat="1" ht="13.2" customHeight="1" x14ac:dyDescent="0.25">
      <c r="A624" s="39">
        <v>44855</v>
      </c>
      <c r="B624" s="40" t="s">
        <v>696</v>
      </c>
      <c r="C624" s="40" t="s">
        <v>705</v>
      </c>
      <c r="D624" s="41">
        <v>8000594056</v>
      </c>
      <c r="E624" s="42">
        <v>32487866</v>
      </c>
      <c r="F624" s="42"/>
    </row>
    <row r="625" spans="1:6" s="43" customFormat="1" ht="13.2" customHeight="1" x14ac:dyDescent="0.25">
      <c r="A625" s="39">
        <v>44874</v>
      </c>
      <c r="B625" s="40" t="s">
        <v>696</v>
      </c>
      <c r="C625" s="40" t="s">
        <v>291</v>
      </c>
      <c r="D625" s="41">
        <v>8921151980</v>
      </c>
      <c r="E625" s="42">
        <v>60291618</v>
      </c>
      <c r="F625" s="42"/>
    </row>
    <row r="626" spans="1:6" s="43" customFormat="1" ht="13.2" customHeight="1" x14ac:dyDescent="0.25">
      <c r="A626" s="39">
        <v>47030</v>
      </c>
      <c r="B626" s="40" t="s">
        <v>10</v>
      </c>
      <c r="C626" s="40" t="s">
        <v>706</v>
      </c>
      <c r="D626" s="41">
        <v>8190032190</v>
      </c>
      <c r="E626" s="42">
        <v>60067894</v>
      </c>
      <c r="F626" s="42"/>
    </row>
    <row r="627" spans="1:6" s="43" customFormat="1" ht="13.2" customHeight="1" x14ac:dyDescent="0.25">
      <c r="A627" s="39">
        <v>47053</v>
      </c>
      <c r="B627" s="40" t="s">
        <v>10</v>
      </c>
      <c r="C627" s="40" t="s">
        <v>707</v>
      </c>
      <c r="D627" s="41">
        <v>8917800410</v>
      </c>
      <c r="E627" s="42">
        <v>136411954</v>
      </c>
      <c r="F627" s="42"/>
    </row>
    <row r="628" spans="1:6" s="43" customFormat="1" ht="13.2" customHeight="1" x14ac:dyDescent="0.25">
      <c r="A628" s="39">
        <v>47058</v>
      </c>
      <c r="B628" s="40" t="s">
        <v>10</v>
      </c>
      <c r="C628" s="40" t="s">
        <v>708</v>
      </c>
      <c r="D628" s="41">
        <v>8917021867</v>
      </c>
      <c r="E628" s="42">
        <v>152288074</v>
      </c>
      <c r="F628" s="42"/>
    </row>
    <row r="629" spans="1:6" s="43" customFormat="1" ht="13.2" customHeight="1" x14ac:dyDescent="0.25">
      <c r="A629" s="39">
        <v>47161</v>
      </c>
      <c r="B629" s="40" t="s">
        <v>10</v>
      </c>
      <c r="C629" s="40" t="s">
        <v>709</v>
      </c>
      <c r="D629" s="41">
        <v>8917800428</v>
      </c>
      <c r="E629" s="42">
        <v>33773310</v>
      </c>
      <c r="F629" s="42"/>
    </row>
    <row r="630" spans="1:6" s="43" customFormat="1" ht="13.2" customHeight="1" x14ac:dyDescent="0.25">
      <c r="A630" s="39">
        <v>47170</v>
      </c>
      <c r="B630" s="40" t="s">
        <v>10</v>
      </c>
      <c r="C630" s="40" t="s">
        <v>710</v>
      </c>
      <c r="D630" s="41">
        <v>8000719341</v>
      </c>
      <c r="E630" s="42">
        <v>109518130</v>
      </c>
      <c r="F630" s="42"/>
    </row>
    <row r="631" spans="1:6" s="43" customFormat="1" ht="13.2" customHeight="1" x14ac:dyDescent="0.25">
      <c r="A631" s="39">
        <v>47205</v>
      </c>
      <c r="B631" s="40" t="s">
        <v>10</v>
      </c>
      <c r="C631" s="40" t="s">
        <v>151</v>
      </c>
      <c r="D631" s="41">
        <v>8190032255</v>
      </c>
      <c r="E631" s="42">
        <v>41578498</v>
      </c>
      <c r="F631" s="42"/>
    </row>
    <row r="632" spans="1:6" s="43" customFormat="1" ht="13.2" customHeight="1" x14ac:dyDescent="0.25">
      <c r="A632" s="39">
        <v>47245</v>
      </c>
      <c r="B632" s="40" t="s">
        <v>10</v>
      </c>
      <c r="C632" s="40" t="s">
        <v>711</v>
      </c>
      <c r="D632" s="41">
        <v>8917800442</v>
      </c>
      <c r="E632" s="42">
        <v>284348992</v>
      </c>
      <c r="F632" s="42"/>
    </row>
    <row r="633" spans="1:6" s="43" customFormat="1" ht="13.2" customHeight="1" x14ac:dyDescent="0.25">
      <c r="A633" s="39">
        <v>47258</v>
      </c>
      <c r="B633" s="40" t="s">
        <v>10</v>
      </c>
      <c r="C633" s="40" t="s">
        <v>712</v>
      </c>
      <c r="D633" s="41">
        <v>8917800499</v>
      </c>
      <c r="E633" s="42">
        <v>60572696</v>
      </c>
      <c r="F633" s="42"/>
    </row>
    <row r="634" spans="1:6" s="43" customFormat="1" ht="13.2" customHeight="1" x14ac:dyDescent="0.25">
      <c r="A634" s="39">
        <v>47268</v>
      </c>
      <c r="B634" s="40" t="s">
        <v>10</v>
      </c>
      <c r="C634" s="40" t="s">
        <v>713</v>
      </c>
      <c r="D634" s="41">
        <v>8190009259</v>
      </c>
      <c r="E634" s="42">
        <v>100081990</v>
      </c>
      <c r="F634" s="42"/>
    </row>
    <row r="635" spans="1:6" s="43" customFormat="1" ht="13.2" customHeight="1" x14ac:dyDescent="0.25">
      <c r="A635" s="39">
        <v>47288</v>
      </c>
      <c r="B635" s="40" t="s">
        <v>10</v>
      </c>
      <c r="C635" s="40" t="s">
        <v>714</v>
      </c>
      <c r="D635" s="41">
        <v>8917800451</v>
      </c>
      <c r="E635" s="42">
        <v>244535426</v>
      </c>
      <c r="F635" s="42"/>
    </row>
    <row r="636" spans="1:6" s="43" customFormat="1" ht="13.2" customHeight="1" x14ac:dyDescent="0.25">
      <c r="A636" s="39">
        <v>47318</v>
      </c>
      <c r="B636" s="40" t="s">
        <v>10</v>
      </c>
      <c r="C636" s="40" t="s">
        <v>715</v>
      </c>
      <c r="D636" s="41">
        <v>8917800474</v>
      </c>
      <c r="E636" s="42">
        <v>122643880</v>
      </c>
      <c r="F636" s="42"/>
    </row>
    <row r="637" spans="1:6" s="43" customFormat="1" ht="13.2" customHeight="1" x14ac:dyDescent="0.25">
      <c r="A637" s="39">
        <v>47460</v>
      </c>
      <c r="B637" s="40" t="s">
        <v>10</v>
      </c>
      <c r="C637" s="40" t="s">
        <v>716</v>
      </c>
      <c r="D637" s="41">
        <v>8190038490</v>
      </c>
      <c r="E637" s="42">
        <v>150834376</v>
      </c>
      <c r="F637" s="42"/>
    </row>
    <row r="638" spans="1:6" s="43" customFormat="1" ht="13.2" customHeight="1" x14ac:dyDescent="0.25">
      <c r="A638" s="39">
        <v>47541</v>
      </c>
      <c r="B638" s="40" t="s">
        <v>10</v>
      </c>
      <c r="C638" s="40" t="s">
        <v>717</v>
      </c>
      <c r="D638" s="41">
        <v>8917800481</v>
      </c>
      <c r="E638" s="42">
        <v>39142648</v>
      </c>
      <c r="F638" s="42"/>
    </row>
    <row r="639" spans="1:6" s="43" customFormat="1" ht="13.2" customHeight="1" x14ac:dyDescent="0.25">
      <c r="A639" s="39">
        <v>47545</v>
      </c>
      <c r="B639" s="40" t="s">
        <v>10</v>
      </c>
      <c r="C639" s="40" t="s">
        <v>718</v>
      </c>
      <c r="D639" s="41">
        <v>8190009850</v>
      </c>
      <c r="E639" s="42">
        <v>84931050</v>
      </c>
      <c r="F639" s="42"/>
    </row>
    <row r="640" spans="1:6" s="43" customFormat="1" ht="13.2" customHeight="1" x14ac:dyDescent="0.25">
      <c r="A640" s="39">
        <v>47551</v>
      </c>
      <c r="B640" s="40" t="s">
        <v>10</v>
      </c>
      <c r="C640" s="40" t="s">
        <v>719</v>
      </c>
      <c r="D640" s="41">
        <v>8917800507</v>
      </c>
      <c r="E640" s="42">
        <v>123938744</v>
      </c>
      <c r="F640" s="42"/>
    </row>
    <row r="641" spans="1:6" s="43" customFormat="1" ht="13.2" customHeight="1" x14ac:dyDescent="0.25">
      <c r="A641" s="39">
        <v>47555</v>
      </c>
      <c r="B641" s="40" t="s">
        <v>10</v>
      </c>
      <c r="C641" s="40" t="s">
        <v>720</v>
      </c>
      <c r="D641" s="41">
        <v>8917800514</v>
      </c>
      <c r="E641" s="42">
        <v>264657642</v>
      </c>
      <c r="F641" s="42"/>
    </row>
    <row r="642" spans="1:6" s="43" customFormat="1" ht="13.2" customHeight="1" x14ac:dyDescent="0.25">
      <c r="A642" s="39">
        <v>47570</v>
      </c>
      <c r="B642" s="40" t="s">
        <v>10</v>
      </c>
      <c r="C642" s="40" t="s">
        <v>721</v>
      </c>
      <c r="D642" s="41">
        <v>8917030451</v>
      </c>
      <c r="E642" s="42">
        <v>130985530</v>
      </c>
      <c r="F642" s="42"/>
    </row>
    <row r="643" spans="1:6" s="43" customFormat="1" ht="13.2" customHeight="1" x14ac:dyDescent="0.25">
      <c r="A643" s="39">
        <v>47605</v>
      </c>
      <c r="B643" s="40" t="s">
        <v>10</v>
      </c>
      <c r="C643" s="40" t="s">
        <v>722</v>
      </c>
      <c r="D643" s="41">
        <v>8917800521</v>
      </c>
      <c r="E643" s="42">
        <v>26812434</v>
      </c>
      <c r="F643" s="42"/>
    </row>
    <row r="644" spans="1:6" s="43" customFormat="1" ht="13.2" customHeight="1" x14ac:dyDescent="0.25">
      <c r="A644" s="39">
        <v>47660</v>
      </c>
      <c r="B644" s="40" t="s">
        <v>10</v>
      </c>
      <c r="C644" s="40" t="s">
        <v>723</v>
      </c>
      <c r="D644" s="41">
        <v>8190032248</v>
      </c>
      <c r="E644" s="42">
        <v>104563962</v>
      </c>
      <c r="F644" s="42"/>
    </row>
    <row r="645" spans="1:6" s="43" customFormat="1" ht="13.2" customHeight="1" x14ac:dyDescent="0.25">
      <c r="A645" s="39">
        <v>47675</v>
      </c>
      <c r="B645" s="40" t="s">
        <v>10</v>
      </c>
      <c r="C645" s="40" t="s">
        <v>427</v>
      </c>
      <c r="D645" s="44">
        <v>8917800539</v>
      </c>
      <c r="E645" s="42">
        <v>31575980</v>
      </c>
      <c r="F645" s="42"/>
    </row>
    <row r="646" spans="1:6" s="43" customFormat="1" ht="13.2" customHeight="1" x14ac:dyDescent="0.25">
      <c r="A646" s="39">
        <v>47692</v>
      </c>
      <c r="B646" s="40" t="s">
        <v>10</v>
      </c>
      <c r="C646" s="40" t="s">
        <v>472</v>
      </c>
      <c r="D646" s="41">
        <v>8917800546</v>
      </c>
      <c r="E646" s="42">
        <v>123584778</v>
      </c>
      <c r="F646" s="42"/>
    </row>
    <row r="647" spans="1:6" s="43" customFormat="1" ht="13.2" customHeight="1" x14ac:dyDescent="0.25">
      <c r="A647" s="39">
        <v>47703</v>
      </c>
      <c r="B647" s="40" t="s">
        <v>10</v>
      </c>
      <c r="C647" s="40" t="s">
        <v>724</v>
      </c>
      <c r="D647" s="41">
        <v>8917800553</v>
      </c>
      <c r="E647" s="42">
        <v>44814012</v>
      </c>
      <c r="F647" s="42"/>
    </row>
    <row r="648" spans="1:6" s="43" customFormat="1" ht="13.2" customHeight="1" x14ac:dyDescent="0.25">
      <c r="A648" s="39">
        <v>47707</v>
      </c>
      <c r="B648" s="40" t="s">
        <v>10</v>
      </c>
      <c r="C648" s="40" t="s">
        <v>725</v>
      </c>
      <c r="D648" s="41">
        <v>8917800560</v>
      </c>
      <c r="E648" s="42">
        <v>111662832</v>
      </c>
      <c r="F648" s="42"/>
    </row>
    <row r="649" spans="1:6" s="43" customFormat="1" ht="13.2" customHeight="1" x14ac:dyDescent="0.25">
      <c r="A649" s="39">
        <v>47720</v>
      </c>
      <c r="B649" s="40" t="s">
        <v>10</v>
      </c>
      <c r="C649" s="40" t="s">
        <v>726</v>
      </c>
      <c r="D649" s="41">
        <v>8190037629</v>
      </c>
      <c r="E649" s="42">
        <v>55065946</v>
      </c>
      <c r="F649" s="42"/>
    </row>
    <row r="650" spans="1:6" s="43" customFormat="1" ht="13.2" customHeight="1" x14ac:dyDescent="0.25">
      <c r="A650" s="39">
        <v>47745</v>
      </c>
      <c r="B650" s="40" t="s">
        <v>10</v>
      </c>
      <c r="C650" s="40" t="s">
        <v>727</v>
      </c>
      <c r="D650" s="41">
        <v>8917801039</v>
      </c>
      <c r="E650" s="42">
        <v>115227846</v>
      </c>
      <c r="F650" s="42"/>
    </row>
    <row r="651" spans="1:6" s="43" customFormat="1" ht="13.2" customHeight="1" x14ac:dyDescent="0.25">
      <c r="A651" s="39">
        <v>47798</v>
      </c>
      <c r="B651" s="40" t="s">
        <v>10</v>
      </c>
      <c r="C651" s="40" t="s">
        <v>728</v>
      </c>
      <c r="D651" s="41">
        <v>8917800578</v>
      </c>
      <c r="E651" s="42">
        <v>60528736</v>
      </c>
      <c r="F651" s="42"/>
    </row>
    <row r="652" spans="1:6" s="43" customFormat="1" ht="13.2" customHeight="1" x14ac:dyDescent="0.25">
      <c r="A652" s="39">
        <v>47960</v>
      </c>
      <c r="B652" s="40" t="s">
        <v>10</v>
      </c>
      <c r="C652" s="40" t="s">
        <v>729</v>
      </c>
      <c r="D652" s="41">
        <v>8190037604</v>
      </c>
      <c r="E652" s="42">
        <v>46476162</v>
      </c>
      <c r="F652" s="42"/>
    </row>
    <row r="653" spans="1:6" s="43" customFormat="1" ht="13.2" customHeight="1" x14ac:dyDescent="0.25">
      <c r="A653" s="39">
        <v>47980</v>
      </c>
      <c r="B653" s="40" t="s">
        <v>10</v>
      </c>
      <c r="C653" s="40" t="s">
        <v>730</v>
      </c>
      <c r="D653" s="41">
        <v>8190032975</v>
      </c>
      <c r="E653" s="42">
        <v>312353046</v>
      </c>
      <c r="F653" s="42"/>
    </row>
    <row r="654" spans="1:6" s="43" customFormat="1" ht="13.2" customHeight="1" x14ac:dyDescent="0.25">
      <c r="A654" s="39">
        <v>50006</v>
      </c>
      <c r="B654" s="40" t="s">
        <v>11</v>
      </c>
      <c r="C654" s="40" t="s">
        <v>731</v>
      </c>
      <c r="D654" s="41">
        <v>8920014573</v>
      </c>
      <c r="E654" s="42">
        <v>132445626</v>
      </c>
      <c r="F654" s="42"/>
    </row>
    <row r="655" spans="1:6" s="43" customFormat="1" ht="13.2" customHeight="1" x14ac:dyDescent="0.25">
      <c r="A655" s="39">
        <v>50110</v>
      </c>
      <c r="B655" s="40" t="s">
        <v>11</v>
      </c>
      <c r="C655" s="40" t="s">
        <v>732</v>
      </c>
      <c r="D655" s="41">
        <v>8001525771</v>
      </c>
      <c r="E655" s="42">
        <v>18196128</v>
      </c>
      <c r="F655" s="42"/>
    </row>
    <row r="656" spans="1:6" s="43" customFormat="1" ht="13.2" customHeight="1" x14ac:dyDescent="0.25">
      <c r="A656" s="39">
        <v>50124</v>
      </c>
      <c r="B656" s="40" t="s">
        <v>11</v>
      </c>
      <c r="C656" s="40" t="s">
        <v>733</v>
      </c>
      <c r="D656" s="41">
        <v>8920992324</v>
      </c>
      <c r="E656" s="42">
        <v>16768028</v>
      </c>
      <c r="F656" s="42"/>
    </row>
    <row r="657" spans="1:6" s="43" customFormat="1" ht="13.2" customHeight="1" x14ac:dyDescent="0.25">
      <c r="A657" s="39">
        <v>50150</v>
      </c>
      <c r="B657" s="40" t="s">
        <v>11</v>
      </c>
      <c r="C657" s="40" t="s">
        <v>734</v>
      </c>
      <c r="D657" s="41">
        <v>8000981904</v>
      </c>
      <c r="E657" s="42">
        <v>25734886</v>
      </c>
      <c r="F657" s="42"/>
    </row>
    <row r="658" spans="1:6" s="43" customFormat="1" ht="13.2" customHeight="1" x14ac:dyDescent="0.25">
      <c r="A658" s="39">
        <v>50223</v>
      </c>
      <c r="B658" s="40" t="s">
        <v>11</v>
      </c>
      <c r="C658" s="40" t="s">
        <v>735</v>
      </c>
      <c r="D658" s="41">
        <v>8920008120</v>
      </c>
      <c r="E658" s="42">
        <v>12644330</v>
      </c>
      <c r="F658" s="42"/>
    </row>
    <row r="659" spans="1:6" s="43" customFormat="1" ht="13.2" customHeight="1" x14ac:dyDescent="0.25">
      <c r="A659" s="39">
        <v>50226</v>
      </c>
      <c r="B659" s="40" t="s">
        <v>11</v>
      </c>
      <c r="C659" s="40" t="s">
        <v>736</v>
      </c>
      <c r="D659" s="41">
        <v>8920991849</v>
      </c>
      <c r="E659" s="42">
        <v>45050318</v>
      </c>
      <c r="F659" s="42"/>
    </row>
    <row r="660" spans="1:6" s="43" customFormat="1" ht="13.2" customHeight="1" x14ac:dyDescent="0.25">
      <c r="A660" s="39">
        <v>50245</v>
      </c>
      <c r="B660" s="40" t="s">
        <v>11</v>
      </c>
      <c r="C660" s="40" t="s">
        <v>737</v>
      </c>
      <c r="D660" s="41">
        <v>8920990011</v>
      </c>
      <c r="E660" s="42">
        <v>4224092</v>
      </c>
      <c r="F660" s="42"/>
    </row>
    <row r="661" spans="1:6" s="43" customFormat="1" ht="13.2" customHeight="1" x14ac:dyDescent="0.25">
      <c r="A661" s="39">
        <v>50251</v>
      </c>
      <c r="B661" s="40" t="s">
        <v>11</v>
      </c>
      <c r="C661" s="40" t="s">
        <v>738</v>
      </c>
      <c r="D661" s="41">
        <v>8920992782</v>
      </c>
      <c r="E661" s="42">
        <v>23572874</v>
      </c>
      <c r="F661" s="42"/>
    </row>
    <row r="662" spans="1:6" s="43" customFormat="1" ht="13.2" customHeight="1" x14ac:dyDescent="0.25">
      <c r="A662" s="39">
        <v>50270</v>
      </c>
      <c r="B662" s="40" t="s">
        <v>11</v>
      </c>
      <c r="C662" s="40" t="s">
        <v>739</v>
      </c>
      <c r="D662" s="41">
        <v>8002554436</v>
      </c>
      <c r="E662" s="42">
        <v>11035974</v>
      </c>
      <c r="F662" s="42"/>
    </row>
    <row r="663" spans="1:6" s="43" customFormat="1" ht="13.2" customHeight="1" x14ac:dyDescent="0.25">
      <c r="A663" s="39">
        <v>50287</v>
      </c>
      <c r="B663" s="40" t="s">
        <v>11</v>
      </c>
      <c r="C663" s="40" t="s">
        <v>740</v>
      </c>
      <c r="D663" s="41">
        <v>8920991831</v>
      </c>
      <c r="E663" s="42">
        <v>27977676</v>
      </c>
      <c r="F663" s="42"/>
    </row>
    <row r="664" spans="1:6" s="43" customFormat="1" ht="13.2" customHeight="1" x14ac:dyDescent="0.25">
      <c r="A664" s="39">
        <v>50313</v>
      </c>
      <c r="B664" s="40" t="s">
        <v>11</v>
      </c>
      <c r="C664" s="40" t="s">
        <v>163</v>
      </c>
      <c r="D664" s="41">
        <v>8920992435</v>
      </c>
      <c r="E664" s="42">
        <v>179852088</v>
      </c>
      <c r="F664" s="42"/>
    </row>
    <row r="665" spans="1:6" s="43" customFormat="1" ht="13.2" customHeight="1" x14ac:dyDescent="0.25">
      <c r="A665" s="39">
        <v>50318</v>
      </c>
      <c r="B665" s="40" t="s">
        <v>11</v>
      </c>
      <c r="C665" s="40" t="s">
        <v>715</v>
      </c>
      <c r="D665" s="41">
        <v>8000981936</v>
      </c>
      <c r="E665" s="42">
        <v>21889896</v>
      </c>
      <c r="F665" s="42"/>
    </row>
    <row r="666" spans="1:6" s="43" customFormat="1" ht="13.2" customHeight="1" x14ac:dyDescent="0.25">
      <c r="A666" s="39">
        <v>50325</v>
      </c>
      <c r="B666" s="40" t="s">
        <v>11</v>
      </c>
      <c r="C666" s="40" t="s">
        <v>741</v>
      </c>
      <c r="D666" s="41">
        <v>8001364586</v>
      </c>
      <c r="E666" s="42">
        <v>39287502</v>
      </c>
      <c r="F666" s="42"/>
    </row>
    <row r="667" spans="1:6" s="43" customFormat="1" ht="13.2" customHeight="1" x14ac:dyDescent="0.25">
      <c r="A667" s="39">
        <v>50330</v>
      </c>
      <c r="B667" s="40" t="s">
        <v>11</v>
      </c>
      <c r="C667" s="40" t="s">
        <v>742</v>
      </c>
      <c r="D667" s="41">
        <v>8920993171</v>
      </c>
      <c r="E667" s="42">
        <v>31613966</v>
      </c>
      <c r="F667" s="42"/>
    </row>
    <row r="668" spans="1:6" s="43" customFormat="1" ht="13.2" customHeight="1" x14ac:dyDescent="0.25">
      <c r="A668" s="39">
        <v>50350</v>
      </c>
      <c r="B668" s="40" t="s">
        <v>11</v>
      </c>
      <c r="C668" s="40" t="s">
        <v>743</v>
      </c>
      <c r="D668" s="41">
        <v>8920992349</v>
      </c>
      <c r="E668" s="42">
        <v>89437434</v>
      </c>
      <c r="F668" s="42"/>
    </row>
    <row r="669" spans="1:6" s="43" customFormat="1" ht="13.2" customHeight="1" x14ac:dyDescent="0.25">
      <c r="A669" s="39">
        <v>50370</v>
      </c>
      <c r="B669" s="40" t="s">
        <v>11</v>
      </c>
      <c r="C669" s="40" t="s">
        <v>744</v>
      </c>
      <c r="D669" s="41">
        <v>8001284281</v>
      </c>
      <c r="E669" s="42">
        <v>49390122</v>
      </c>
      <c r="F669" s="42"/>
    </row>
    <row r="670" spans="1:6" s="43" customFormat="1" ht="13.2" customHeight="1" x14ac:dyDescent="0.25">
      <c r="A670" s="39">
        <v>50400</v>
      </c>
      <c r="B670" s="40" t="s">
        <v>11</v>
      </c>
      <c r="C670" s="40" t="s">
        <v>745</v>
      </c>
      <c r="D670" s="41">
        <v>8920992428</v>
      </c>
      <c r="E670" s="42">
        <v>28162020</v>
      </c>
      <c r="F670" s="42"/>
    </row>
    <row r="671" spans="1:6" s="43" customFormat="1" ht="13.2" customHeight="1" x14ac:dyDescent="0.25">
      <c r="A671" s="39">
        <v>50450</v>
      </c>
      <c r="B671" s="40" t="s">
        <v>11</v>
      </c>
      <c r="C671" s="40" t="s">
        <v>746</v>
      </c>
      <c r="D671" s="41">
        <v>8001722061</v>
      </c>
      <c r="E671" s="42">
        <v>42364542</v>
      </c>
      <c r="F671" s="42"/>
    </row>
    <row r="672" spans="1:6" s="43" customFormat="1" ht="13.2" customHeight="1" x14ac:dyDescent="0.25">
      <c r="A672" s="39">
        <v>50568</v>
      </c>
      <c r="B672" s="40" t="s">
        <v>11</v>
      </c>
      <c r="C672" s="40" t="s">
        <v>747</v>
      </c>
      <c r="D672" s="41">
        <v>8000790351</v>
      </c>
      <c r="E672" s="42">
        <v>239076922</v>
      </c>
      <c r="F672" s="42"/>
    </row>
    <row r="673" spans="1:6" s="43" customFormat="1" ht="13.2" customHeight="1" x14ac:dyDescent="0.25">
      <c r="A673" s="39">
        <v>50573</v>
      </c>
      <c r="B673" s="40" t="s">
        <v>11</v>
      </c>
      <c r="C673" s="40" t="s">
        <v>748</v>
      </c>
      <c r="D673" s="41">
        <v>8920993250</v>
      </c>
      <c r="E673" s="42">
        <v>85921852</v>
      </c>
      <c r="F673" s="42"/>
    </row>
    <row r="674" spans="1:6" s="43" customFormat="1" ht="13.2" customHeight="1" x14ac:dyDescent="0.25">
      <c r="A674" s="39">
        <v>50577</v>
      </c>
      <c r="B674" s="40" t="s">
        <v>11</v>
      </c>
      <c r="C674" s="40" t="s">
        <v>749</v>
      </c>
      <c r="D674" s="41">
        <v>8920993092</v>
      </c>
      <c r="E674" s="42">
        <v>30061228</v>
      </c>
      <c r="F674" s="42"/>
    </row>
    <row r="675" spans="1:6" s="43" customFormat="1" ht="13.2" customHeight="1" x14ac:dyDescent="0.25">
      <c r="A675" s="39">
        <v>50590</v>
      </c>
      <c r="B675" s="40" t="s">
        <v>11</v>
      </c>
      <c r="C675" s="40" t="s">
        <v>443</v>
      </c>
      <c r="D675" s="41">
        <v>8000981950</v>
      </c>
      <c r="E675" s="42">
        <v>42748410</v>
      </c>
      <c r="F675" s="42"/>
    </row>
    <row r="676" spans="1:6" s="43" customFormat="1" ht="13.2" customHeight="1" x14ac:dyDescent="0.25">
      <c r="A676" s="39">
        <v>50606</v>
      </c>
      <c r="B676" s="40" t="s">
        <v>11</v>
      </c>
      <c r="C676" s="40" t="s">
        <v>750</v>
      </c>
      <c r="D676" s="41">
        <v>8000981991</v>
      </c>
      <c r="E676" s="42">
        <v>34014068</v>
      </c>
      <c r="F676" s="42"/>
    </row>
    <row r="677" spans="1:6" s="43" customFormat="1" ht="16.5" customHeight="1" x14ac:dyDescent="0.25">
      <c r="A677" s="39">
        <v>50680</v>
      </c>
      <c r="B677" s="40" t="s">
        <v>11</v>
      </c>
      <c r="C677" s="45" t="s">
        <v>751</v>
      </c>
      <c r="D677" s="41">
        <v>8000982031</v>
      </c>
      <c r="E677" s="42">
        <v>30145276</v>
      </c>
      <c r="F677" s="42"/>
    </row>
    <row r="678" spans="1:6" s="43" customFormat="1" ht="13.2" customHeight="1" x14ac:dyDescent="0.25">
      <c r="A678" s="39">
        <v>50683</v>
      </c>
      <c r="B678" s="40" t="s">
        <v>11</v>
      </c>
      <c r="C678" s="40" t="s">
        <v>752</v>
      </c>
      <c r="D678" s="41">
        <v>8000982056</v>
      </c>
      <c r="E678" s="42">
        <v>22664060</v>
      </c>
      <c r="F678" s="42"/>
    </row>
    <row r="679" spans="1:6" s="43" customFormat="1" ht="13.2" customHeight="1" x14ac:dyDescent="0.25">
      <c r="A679" s="39">
        <v>50686</v>
      </c>
      <c r="B679" s="40" t="s">
        <v>11</v>
      </c>
      <c r="C679" s="40" t="s">
        <v>753</v>
      </c>
      <c r="D679" s="41">
        <v>8920992467</v>
      </c>
      <c r="E679" s="42">
        <v>3403004</v>
      </c>
      <c r="F679" s="42"/>
    </row>
    <row r="680" spans="1:6" s="43" customFormat="1" ht="13.2" customHeight="1" x14ac:dyDescent="0.25">
      <c r="A680" s="39">
        <v>50689</v>
      </c>
      <c r="B680" s="40" t="s">
        <v>11</v>
      </c>
      <c r="C680" s="40" t="s">
        <v>504</v>
      </c>
      <c r="D680" s="41">
        <v>8920995486</v>
      </c>
      <c r="E680" s="42">
        <v>56593970</v>
      </c>
      <c r="F680" s="42"/>
    </row>
    <row r="681" spans="1:6" s="43" customFormat="1" ht="13.2" customHeight="1" x14ac:dyDescent="0.25">
      <c r="A681" s="39">
        <v>50711</v>
      </c>
      <c r="B681" s="40" t="s">
        <v>11</v>
      </c>
      <c r="C681" s="40" t="s">
        <v>754</v>
      </c>
      <c r="D681" s="41">
        <v>8920991738</v>
      </c>
      <c r="E681" s="42">
        <v>66419518</v>
      </c>
      <c r="F681" s="42"/>
    </row>
    <row r="682" spans="1:6" s="43" customFormat="1" ht="13.2" customHeight="1" x14ac:dyDescent="0.25">
      <c r="A682" s="39">
        <v>52019</v>
      </c>
      <c r="B682" s="40" t="s">
        <v>12</v>
      </c>
      <c r="C682" s="40" t="s">
        <v>532</v>
      </c>
      <c r="D682" s="41">
        <v>8000990545</v>
      </c>
      <c r="E682" s="42">
        <v>15334272</v>
      </c>
      <c r="F682" s="42"/>
    </row>
    <row r="683" spans="1:6" s="43" customFormat="1" ht="13.2" customHeight="1" x14ac:dyDescent="0.25">
      <c r="A683" s="39">
        <v>52022</v>
      </c>
      <c r="B683" s="40" t="s">
        <v>12</v>
      </c>
      <c r="C683" s="40" t="s">
        <v>755</v>
      </c>
      <c r="D683" s="41">
        <v>8000990520</v>
      </c>
      <c r="E683" s="42">
        <v>16589684</v>
      </c>
      <c r="F683" s="42"/>
    </row>
    <row r="684" spans="1:6" s="43" customFormat="1" ht="13.2" customHeight="1" x14ac:dyDescent="0.25">
      <c r="A684" s="39">
        <v>52036</v>
      </c>
      <c r="B684" s="40" t="s">
        <v>12</v>
      </c>
      <c r="C684" s="40" t="s">
        <v>756</v>
      </c>
      <c r="D684" s="41">
        <v>8000990552</v>
      </c>
      <c r="E684" s="42">
        <v>10264922</v>
      </c>
      <c r="F684" s="42"/>
    </row>
    <row r="685" spans="1:6" s="43" customFormat="1" ht="13.2" customHeight="1" x14ac:dyDescent="0.25">
      <c r="A685" s="39">
        <v>52051</v>
      </c>
      <c r="B685" s="40" t="s">
        <v>12</v>
      </c>
      <c r="C685" s="40" t="s">
        <v>757</v>
      </c>
      <c r="D685" s="41">
        <v>8000990584</v>
      </c>
      <c r="E685" s="42">
        <v>17482100</v>
      </c>
      <c r="F685" s="42"/>
    </row>
    <row r="686" spans="1:6" s="43" customFormat="1" ht="13.2" customHeight="1" x14ac:dyDescent="0.25">
      <c r="A686" s="39">
        <v>52079</v>
      </c>
      <c r="B686" s="40" t="s">
        <v>12</v>
      </c>
      <c r="C686" s="40" t="s">
        <v>758</v>
      </c>
      <c r="D686" s="41">
        <v>8000990617</v>
      </c>
      <c r="E686" s="42">
        <v>305049680</v>
      </c>
      <c r="F686" s="42"/>
    </row>
    <row r="687" spans="1:6" s="43" customFormat="1" ht="13.2" customHeight="1" x14ac:dyDescent="0.25">
      <c r="A687" s="39">
        <v>52083</v>
      </c>
      <c r="B687" s="40" t="s">
        <v>12</v>
      </c>
      <c r="C687" s="40" t="s">
        <v>296</v>
      </c>
      <c r="D687" s="44">
        <v>8000354821</v>
      </c>
      <c r="E687" s="42">
        <v>10763632</v>
      </c>
      <c r="F687" s="42"/>
    </row>
    <row r="688" spans="1:6" s="43" customFormat="1" ht="13.2" customHeight="1" x14ac:dyDescent="0.25">
      <c r="A688" s="39">
        <v>52110</v>
      </c>
      <c r="B688" s="40" t="s">
        <v>12</v>
      </c>
      <c r="C688" s="40" t="s">
        <v>759</v>
      </c>
      <c r="D688" s="41">
        <v>8000990624</v>
      </c>
      <c r="E688" s="42">
        <v>38575010</v>
      </c>
      <c r="F688" s="42"/>
    </row>
    <row r="689" spans="1:6" s="43" customFormat="1" ht="13.2" customHeight="1" x14ac:dyDescent="0.25">
      <c r="A689" s="39">
        <v>52203</v>
      </c>
      <c r="B689" s="40" t="s">
        <v>12</v>
      </c>
      <c r="C689" s="40" t="s">
        <v>760</v>
      </c>
      <c r="D689" s="41">
        <v>8000198169</v>
      </c>
      <c r="E689" s="42">
        <v>14096816</v>
      </c>
      <c r="F689" s="42"/>
    </row>
    <row r="690" spans="1:6" s="43" customFormat="1" ht="13.2" customHeight="1" x14ac:dyDescent="0.25">
      <c r="A690" s="39">
        <v>52207</v>
      </c>
      <c r="B690" s="40" t="s">
        <v>12</v>
      </c>
      <c r="C690" s="40" t="s">
        <v>761</v>
      </c>
      <c r="D690" s="41">
        <v>8000190006</v>
      </c>
      <c r="E690" s="42">
        <v>16968754</v>
      </c>
      <c r="F690" s="42"/>
    </row>
    <row r="691" spans="1:6" s="43" customFormat="1" ht="13.2" customHeight="1" x14ac:dyDescent="0.25">
      <c r="A691" s="39">
        <v>52210</v>
      </c>
      <c r="B691" s="40" t="s">
        <v>12</v>
      </c>
      <c r="C691" s="40" t="s">
        <v>762</v>
      </c>
      <c r="D691" s="41">
        <v>8000990649</v>
      </c>
      <c r="E691" s="42">
        <v>10150060</v>
      </c>
      <c r="F691" s="42"/>
    </row>
    <row r="692" spans="1:6" s="43" customFormat="1" ht="13.2" customHeight="1" x14ac:dyDescent="0.25">
      <c r="A692" s="39">
        <v>52215</v>
      </c>
      <c r="B692" s="40" t="s">
        <v>12</v>
      </c>
      <c r="C692" s="40" t="s">
        <v>82</v>
      </c>
      <c r="D692" s="44">
        <v>8000350241</v>
      </c>
      <c r="E692" s="42">
        <v>27214980</v>
      </c>
      <c r="F692" s="42"/>
    </row>
    <row r="693" spans="1:6" s="43" customFormat="1" ht="13.2" customHeight="1" x14ac:dyDescent="0.25">
      <c r="A693" s="39">
        <v>52224</v>
      </c>
      <c r="B693" s="40" t="s">
        <v>12</v>
      </c>
      <c r="C693" s="40" t="s">
        <v>763</v>
      </c>
      <c r="D693" s="41">
        <v>8000990703</v>
      </c>
      <c r="E693" s="42">
        <v>15830438</v>
      </c>
      <c r="F693" s="42"/>
    </row>
    <row r="694" spans="1:6" s="43" customFormat="1" ht="13.2" customHeight="1" x14ac:dyDescent="0.25">
      <c r="A694" s="39">
        <v>52227</v>
      </c>
      <c r="B694" s="40" t="s">
        <v>12</v>
      </c>
      <c r="C694" s="40" t="s">
        <v>764</v>
      </c>
      <c r="D694" s="41">
        <v>8000990663</v>
      </c>
      <c r="E694" s="42">
        <v>72307862</v>
      </c>
      <c r="F694" s="42"/>
    </row>
    <row r="695" spans="1:6" s="43" customFormat="1" ht="13.2" customHeight="1" x14ac:dyDescent="0.25">
      <c r="A695" s="39">
        <v>52233</v>
      </c>
      <c r="B695" s="40" t="s">
        <v>12</v>
      </c>
      <c r="C695" s="40" t="s">
        <v>765</v>
      </c>
      <c r="D695" s="41">
        <v>8000990728</v>
      </c>
      <c r="E695" s="42">
        <v>16539502</v>
      </c>
      <c r="F695" s="42"/>
    </row>
    <row r="696" spans="1:6" s="43" customFormat="1" ht="13.2" customHeight="1" x14ac:dyDescent="0.25">
      <c r="A696" s="39">
        <v>52240</v>
      </c>
      <c r="B696" s="40" t="s">
        <v>12</v>
      </c>
      <c r="C696" s="40" t="s">
        <v>766</v>
      </c>
      <c r="D696" s="41">
        <v>8001999594</v>
      </c>
      <c r="E696" s="42">
        <v>25652516</v>
      </c>
      <c r="F696" s="42"/>
    </row>
    <row r="697" spans="1:6" s="43" customFormat="1" ht="13.2" customHeight="1" x14ac:dyDescent="0.25">
      <c r="A697" s="39">
        <v>52250</v>
      </c>
      <c r="B697" s="40" t="s">
        <v>12</v>
      </c>
      <c r="C697" s="40" t="s">
        <v>767</v>
      </c>
      <c r="D697" s="41">
        <v>8000990767</v>
      </c>
      <c r="E697" s="42">
        <v>152617558</v>
      </c>
      <c r="F697" s="42"/>
    </row>
    <row r="698" spans="1:6" s="43" customFormat="1" ht="13.2" customHeight="1" x14ac:dyDescent="0.25">
      <c r="A698" s="39">
        <v>52254</v>
      </c>
      <c r="B698" s="40" t="s">
        <v>12</v>
      </c>
      <c r="C698" s="40" t="s">
        <v>768</v>
      </c>
      <c r="D698" s="41">
        <v>8140022435</v>
      </c>
      <c r="E698" s="42">
        <v>10839084</v>
      </c>
      <c r="F698" s="42"/>
    </row>
    <row r="699" spans="1:6" s="43" customFormat="1" ht="13.2" customHeight="1" x14ac:dyDescent="0.25">
      <c r="A699" s="39">
        <v>52256</v>
      </c>
      <c r="B699" s="40" t="s">
        <v>12</v>
      </c>
      <c r="C699" s="40" t="s">
        <v>769</v>
      </c>
      <c r="D699" s="41">
        <v>8000990799</v>
      </c>
      <c r="E699" s="42">
        <v>13553904</v>
      </c>
      <c r="F699" s="42"/>
    </row>
    <row r="700" spans="1:6" s="43" customFormat="1" ht="13.2" customHeight="1" x14ac:dyDescent="0.25">
      <c r="A700" s="39">
        <v>52258</v>
      </c>
      <c r="B700" s="40" t="s">
        <v>12</v>
      </c>
      <c r="C700" s="40" t="s">
        <v>770</v>
      </c>
      <c r="D700" s="41">
        <v>8000990807</v>
      </c>
      <c r="E700" s="42">
        <v>34688396</v>
      </c>
      <c r="F700" s="42"/>
    </row>
    <row r="701" spans="1:6" s="43" customFormat="1" ht="13.2" customHeight="1" x14ac:dyDescent="0.25">
      <c r="A701" s="39">
        <v>52260</v>
      </c>
      <c r="B701" s="40" t="s">
        <v>12</v>
      </c>
      <c r="C701" s="40" t="s">
        <v>455</v>
      </c>
      <c r="D701" s="41">
        <v>8000990846</v>
      </c>
      <c r="E701" s="42">
        <v>23278398</v>
      </c>
      <c r="F701" s="42"/>
    </row>
    <row r="702" spans="1:6" s="43" customFormat="1" ht="13.2" customHeight="1" x14ac:dyDescent="0.25">
      <c r="A702" s="39">
        <v>52287</v>
      </c>
      <c r="B702" s="40" t="s">
        <v>12</v>
      </c>
      <c r="C702" s="40" t="s">
        <v>771</v>
      </c>
      <c r="D702" s="41">
        <v>8000990892</v>
      </c>
      <c r="E702" s="42">
        <v>14234368</v>
      </c>
      <c r="F702" s="42"/>
    </row>
    <row r="703" spans="1:6" s="43" customFormat="1" ht="13.2" customHeight="1" x14ac:dyDescent="0.25">
      <c r="A703" s="39">
        <v>52317</v>
      </c>
      <c r="B703" s="40" t="s">
        <v>12</v>
      </c>
      <c r="C703" s="40" t="s">
        <v>772</v>
      </c>
      <c r="D703" s="41">
        <v>8000156891</v>
      </c>
      <c r="E703" s="42">
        <v>30472540</v>
      </c>
      <c r="F703" s="42"/>
    </row>
    <row r="704" spans="1:6" s="43" customFormat="1" ht="13.2" customHeight="1" x14ac:dyDescent="0.25">
      <c r="A704" s="39">
        <v>52320</v>
      </c>
      <c r="B704" s="40" t="s">
        <v>12</v>
      </c>
      <c r="C704" s="40" t="s">
        <v>773</v>
      </c>
      <c r="D704" s="41">
        <v>8000990900</v>
      </c>
      <c r="E704" s="42">
        <v>19844504</v>
      </c>
      <c r="F704" s="42"/>
    </row>
    <row r="705" spans="1:6" s="43" customFormat="1" ht="13.2" customHeight="1" x14ac:dyDescent="0.25">
      <c r="A705" s="39">
        <v>52323</v>
      </c>
      <c r="B705" s="40" t="s">
        <v>12</v>
      </c>
      <c r="C705" s="40" t="s">
        <v>774</v>
      </c>
      <c r="D705" s="41">
        <v>8000836727</v>
      </c>
      <c r="E705" s="42">
        <v>13328884</v>
      </c>
      <c r="F705" s="42"/>
    </row>
    <row r="706" spans="1:6" s="43" customFormat="1" ht="13.2" customHeight="1" x14ac:dyDescent="0.25">
      <c r="A706" s="39">
        <v>52352</v>
      </c>
      <c r="B706" s="40" t="s">
        <v>12</v>
      </c>
      <c r="C706" s="40" t="s">
        <v>775</v>
      </c>
      <c r="D706" s="41">
        <v>8000990925</v>
      </c>
      <c r="E706" s="42">
        <v>18946530</v>
      </c>
      <c r="F706" s="42"/>
    </row>
    <row r="707" spans="1:6" s="43" customFormat="1" ht="13.2" customHeight="1" x14ac:dyDescent="0.25">
      <c r="A707" s="39">
        <v>52354</v>
      </c>
      <c r="B707" s="40" t="s">
        <v>12</v>
      </c>
      <c r="C707" s="40" t="s">
        <v>776</v>
      </c>
      <c r="D707" s="41">
        <v>8000190052</v>
      </c>
      <c r="E707" s="42">
        <v>12152914</v>
      </c>
      <c r="F707" s="42"/>
    </row>
    <row r="708" spans="1:6" s="43" customFormat="1" ht="13.2" customHeight="1" x14ac:dyDescent="0.25">
      <c r="A708" s="39">
        <v>52378</v>
      </c>
      <c r="B708" s="40" t="s">
        <v>12</v>
      </c>
      <c r="C708" s="40" t="s">
        <v>777</v>
      </c>
      <c r="D708" s="41">
        <v>8000990989</v>
      </c>
      <c r="E708" s="42">
        <v>34811470</v>
      </c>
      <c r="F708" s="42"/>
    </row>
    <row r="709" spans="1:6" s="43" customFormat="1" ht="13.2" customHeight="1" x14ac:dyDescent="0.25">
      <c r="A709" s="39">
        <v>52381</v>
      </c>
      <c r="B709" s="40" t="s">
        <v>12</v>
      </c>
      <c r="C709" s="40" t="s">
        <v>778</v>
      </c>
      <c r="D709" s="41">
        <v>8000991006</v>
      </c>
      <c r="E709" s="42">
        <v>22826310</v>
      </c>
      <c r="F709" s="42"/>
    </row>
    <row r="710" spans="1:6" s="43" customFormat="1" ht="13.2" customHeight="1" x14ac:dyDescent="0.25">
      <c r="A710" s="39">
        <v>52385</v>
      </c>
      <c r="B710" s="40" t="s">
        <v>12</v>
      </c>
      <c r="C710" s="40" t="s">
        <v>779</v>
      </c>
      <c r="D710" s="41">
        <v>8001498940</v>
      </c>
      <c r="E710" s="42">
        <v>11415776</v>
      </c>
      <c r="F710" s="42"/>
    </row>
    <row r="711" spans="1:6" s="43" customFormat="1" ht="13.2" customHeight="1" x14ac:dyDescent="0.25">
      <c r="A711" s="39">
        <v>52390</v>
      </c>
      <c r="B711" s="40" t="s">
        <v>12</v>
      </c>
      <c r="C711" s="40" t="s">
        <v>780</v>
      </c>
      <c r="D711" s="41">
        <v>8002225020</v>
      </c>
      <c r="E711" s="42">
        <v>65838370</v>
      </c>
      <c r="F711" s="42"/>
    </row>
    <row r="712" spans="1:6" s="43" customFormat="1" ht="13.2" customHeight="1" x14ac:dyDescent="0.25">
      <c r="A712" s="39">
        <v>52399</v>
      </c>
      <c r="B712" s="40" t="s">
        <v>12</v>
      </c>
      <c r="C712" s="40" t="s">
        <v>175</v>
      </c>
      <c r="D712" s="41">
        <v>8000991020</v>
      </c>
      <c r="E712" s="42">
        <v>60507490</v>
      </c>
      <c r="F712" s="42"/>
    </row>
    <row r="713" spans="1:6" s="43" customFormat="1" ht="13.2" customHeight="1" x14ac:dyDescent="0.25">
      <c r="A713" s="39">
        <v>52405</v>
      </c>
      <c r="B713" s="40" t="s">
        <v>12</v>
      </c>
      <c r="C713" s="40" t="s">
        <v>781</v>
      </c>
      <c r="D713" s="41">
        <v>8000191115</v>
      </c>
      <c r="E713" s="42">
        <v>25777402</v>
      </c>
      <c r="F713" s="42"/>
    </row>
    <row r="714" spans="1:6" s="43" customFormat="1" ht="13.2" customHeight="1" x14ac:dyDescent="0.25">
      <c r="A714" s="39">
        <v>52411</v>
      </c>
      <c r="B714" s="40" t="s">
        <v>12</v>
      </c>
      <c r="C714" s="40" t="s">
        <v>782</v>
      </c>
      <c r="D714" s="41">
        <v>8000991052</v>
      </c>
      <c r="E714" s="42">
        <v>15951686</v>
      </c>
      <c r="F714" s="42"/>
    </row>
    <row r="715" spans="1:6" s="43" customFormat="1" ht="13.2" customHeight="1" x14ac:dyDescent="0.25">
      <c r="A715" s="39">
        <v>52418</v>
      </c>
      <c r="B715" s="40" t="s">
        <v>12</v>
      </c>
      <c r="C715" s="40" t="s">
        <v>783</v>
      </c>
      <c r="D715" s="41">
        <v>8000191122</v>
      </c>
      <c r="E715" s="42">
        <v>25902510</v>
      </c>
      <c r="F715" s="42"/>
    </row>
    <row r="716" spans="1:6" s="43" customFormat="1" ht="13.2" customHeight="1" x14ac:dyDescent="0.25">
      <c r="A716" s="39">
        <v>52427</v>
      </c>
      <c r="B716" s="40" t="s">
        <v>12</v>
      </c>
      <c r="C716" s="40" t="s">
        <v>784</v>
      </c>
      <c r="D716" s="41">
        <v>8000991061</v>
      </c>
      <c r="E716" s="42">
        <v>86245286</v>
      </c>
      <c r="F716" s="42"/>
    </row>
    <row r="717" spans="1:6" s="43" customFormat="1" ht="13.2" customHeight="1" x14ac:dyDescent="0.25">
      <c r="A717" s="39">
        <v>52435</v>
      </c>
      <c r="B717" s="40" t="s">
        <v>12</v>
      </c>
      <c r="C717" s="40" t="s">
        <v>785</v>
      </c>
      <c r="D717" s="41">
        <v>8000991084</v>
      </c>
      <c r="E717" s="42">
        <v>15949586</v>
      </c>
      <c r="F717" s="42"/>
    </row>
    <row r="718" spans="1:6" s="43" customFormat="1" ht="13.2" customHeight="1" x14ac:dyDescent="0.25">
      <c r="A718" s="39">
        <v>52473</v>
      </c>
      <c r="B718" s="40" t="s">
        <v>12</v>
      </c>
      <c r="C718" s="40" t="s">
        <v>53</v>
      </c>
      <c r="D718" s="41">
        <v>8000991117</v>
      </c>
      <c r="E718" s="42">
        <v>51766206</v>
      </c>
      <c r="F718" s="42"/>
    </row>
    <row r="719" spans="1:6" s="43" customFormat="1" ht="13.2" customHeight="1" x14ac:dyDescent="0.25">
      <c r="A719" s="39">
        <v>52480</v>
      </c>
      <c r="B719" s="40" t="s">
        <v>12</v>
      </c>
      <c r="C719" s="40" t="s">
        <v>12</v>
      </c>
      <c r="D719" s="44">
        <v>8140037344</v>
      </c>
      <c r="E719" s="42">
        <v>7781754</v>
      </c>
      <c r="F719" s="42"/>
    </row>
    <row r="720" spans="1:6" s="43" customFormat="1" ht="13.2" customHeight="1" x14ac:dyDescent="0.25">
      <c r="A720" s="39">
        <v>52490</v>
      </c>
      <c r="B720" s="40" t="s">
        <v>12</v>
      </c>
      <c r="C720" s="40" t="s">
        <v>786</v>
      </c>
      <c r="D720" s="41">
        <v>8000991131</v>
      </c>
      <c r="E720" s="42">
        <v>158056584</v>
      </c>
      <c r="F720" s="42"/>
    </row>
    <row r="721" spans="1:6" s="43" customFormat="1" ht="13.2" customHeight="1" x14ac:dyDescent="0.25">
      <c r="A721" s="39">
        <v>52506</v>
      </c>
      <c r="B721" s="40" t="s">
        <v>12</v>
      </c>
      <c r="C721" s="40" t="s">
        <v>787</v>
      </c>
      <c r="D721" s="41">
        <v>8000991156</v>
      </c>
      <c r="E721" s="42">
        <v>11435172</v>
      </c>
      <c r="F721" s="42"/>
    </row>
    <row r="722" spans="1:6" s="43" customFormat="1" ht="13.2" customHeight="1" x14ac:dyDescent="0.25">
      <c r="A722" s="39">
        <v>52520</v>
      </c>
      <c r="B722" s="40" t="s">
        <v>12</v>
      </c>
      <c r="C722" s="40" t="s">
        <v>788</v>
      </c>
      <c r="D722" s="41">
        <v>8000990853</v>
      </c>
      <c r="E722" s="42">
        <v>36228540</v>
      </c>
      <c r="F722" s="42"/>
    </row>
    <row r="723" spans="1:6" s="43" customFormat="1" ht="13.2" customHeight="1" x14ac:dyDescent="0.25">
      <c r="A723" s="39">
        <v>52540</v>
      </c>
      <c r="B723" s="40" t="s">
        <v>12</v>
      </c>
      <c r="C723" s="40" t="s">
        <v>789</v>
      </c>
      <c r="D723" s="41">
        <v>8000203249</v>
      </c>
      <c r="E723" s="42">
        <v>26850708</v>
      </c>
      <c r="F723" s="42"/>
    </row>
    <row r="724" spans="1:6" s="43" customFormat="1" ht="13.2" customHeight="1" x14ac:dyDescent="0.25">
      <c r="A724" s="39">
        <v>52560</v>
      </c>
      <c r="B724" s="40" t="s">
        <v>12</v>
      </c>
      <c r="C724" s="40" t="s">
        <v>790</v>
      </c>
      <c r="D724" s="41">
        <v>8000372324</v>
      </c>
      <c r="E724" s="42">
        <v>24634854</v>
      </c>
      <c r="F724" s="42"/>
    </row>
    <row r="725" spans="1:6" s="43" customFormat="1" ht="13.2" customHeight="1" x14ac:dyDescent="0.25">
      <c r="A725" s="39">
        <v>52565</v>
      </c>
      <c r="B725" s="40" t="s">
        <v>12</v>
      </c>
      <c r="C725" s="40" t="s">
        <v>791</v>
      </c>
      <c r="D725" s="41">
        <v>8002224989</v>
      </c>
      <c r="E725" s="42">
        <v>11267894</v>
      </c>
      <c r="F725" s="42"/>
    </row>
    <row r="726" spans="1:6" s="43" customFormat="1" ht="13.2" customHeight="1" x14ac:dyDescent="0.25">
      <c r="A726" s="39">
        <v>52573</v>
      </c>
      <c r="B726" s="40" t="s">
        <v>12</v>
      </c>
      <c r="C726" s="40" t="s">
        <v>792</v>
      </c>
      <c r="D726" s="41">
        <v>8000991188</v>
      </c>
      <c r="E726" s="42">
        <v>16432522</v>
      </c>
      <c r="F726" s="42"/>
    </row>
    <row r="727" spans="1:6" s="43" customFormat="1" ht="13.2" customHeight="1" x14ac:dyDescent="0.25">
      <c r="A727" s="39">
        <v>52585</v>
      </c>
      <c r="B727" s="40" t="s">
        <v>12</v>
      </c>
      <c r="C727" s="40" t="s">
        <v>793</v>
      </c>
      <c r="D727" s="41">
        <v>8000991228</v>
      </c>
      <c r="E727" s="42">
        <v>34703292</v>
      </c>
      <c r="F727" s="42"/>
    </row>
    <row r="728" spans="1:6" s="43" customFormat="1" ht="13.2" customHeight="1" x14ac:dyDescent="0.25">
      <c r="A728" s="39">
        <v>52612</v>
      </c>
      <c r="B728" s="40" t="s">
        <v>12</v>
      </c>
      <c r="C728" s="40" t="s">
        <v>597</v>
      </c>
      <c r="D728" s="44">
        <v>8000991274</v>
      </c>
      <c r="E728" s="42">
        <v>110356222</v>
      </c>
      <c r="F728" s="42"/>
    </row>
    <row r="729" spans="1:6" s="43" customFormat="1" ht="13.2" customHeight="1" x14ac:dyDescent="0.25">
      <c r="A729" s="39">
        <v>52621</v>
      </c>
      <c r="B729" s="40" t="s">
        <v>12</v>
      </c>
      <c r="C729" s="40" t="s">
        <v>794</v>
      </c>
      <c r="D729" s="41">
        <v>8000991321</v>
      </c>
      <c r="E729" s="42">
        <v>59996348</v>
      </c>
      <c r="F729" s="42"/>
    </row>
    <row r="730" spans="1:6" s="43" customFormat="1" ht="13.2" customHeight="1" x14ac:dyDescent="0.25">
      <c r="A730" s="39">
        <v>52678</v>
      </c>
      <c r="B730" s="40" t="s">
        <v>12</v>
      </c>
      <c r="C730" s="40" t="s">
        <v>795</v>
      </c>
      <c r="D730" s="41">
        <v>8000991360</v>
      </c>
      <c r="E730" s="42">
        <v>59874548</v>
      </c>
      <c r="F730" s="42"/>
    </row>
    <row r="731" spans="1:6" s="43" customFormat="1" ht="13.2" customHeight="1" x14ac:dyDescent="0.25">
      <c r="A731" s="39">
        <v>52683</v>
      </c>
      <c r="B731" s="40" t="s">
        <v>12</v>
      </c>
      <c r="C731" s="40" t="s">
        <v>796</v>
      </c>
      <c r="D731" s="41">
        <v>8000991385</v>
      </c>
      <c r="E731" s="42">
        <v>37537502</v>
      </c>
      <c r="F731" s="42"/>
    </row>
    <row r="732" spans="1:6" s="43" customFormat="1" ht="13.2" customHeight="1" x14ac:dyDescent="0.25">
      <c r="A732" s="39">
        <v>52685</v>
      </c>
      <c r="B732" s="40" t="s">
        <v>12</v>
      </c>
      <c r="C732" s="40" t="s">
        <v>599</v>
      </c>
      <c r="D732" s="44">
        <v>8001930318</v>
      </c>
      <c r="E732" s="42">
        <v>14073102</v>
      </c>
      <c r="F732" s="42"/>
    </row>
    <row r="733" spans="1:6" s="43" customFormat="1" ht="13.2" customHeight="1" x14ac:dyDescent="0.25">
      <c r="A733" s="39">
        <v>52687</v>
      </c>
      <c r="B733" s="40" t="s">
        <v>12</v>
      </c>
      <c r="C733" s="40" t="s">
        <v>797</v>
      </c>
      <c r="D733" s="41">
        <v>8000991425</v>
      </c>
      <c r="E733" s="42">
        <v>39087958</v>
      </c>
      <c r="F733" s="42"/>
    </row>
    <row r="734" spans="1:6" s="43" customFormat="1" ht="13.2" customHeight="1" x14ac:dyDescent="0.25">
      <c r="A734" s="39">
        <v>52693</v>
      </c>
      <c r="B734" s="40" t="s">
        <v>12</v>
      </c>
      <c r="C734" s="40" t="s">
        <v>281</v>
      </c>
      <c r="D734" s="44">
        <v>8000991432</v>
      </c>
      <c r="E734" s="42">
        <v>26570526</v>
      </c>
      <c r="F734" s="42"/>
    </row>
    <row r="735" spans="1:6" s="43" customFormat="1" ht="13.2" customHeight="1" x14ac:dyDescent="0.25">
      <c r="A735" s="39">
        <v>52694</v>
      </c>
      <c r="B735" s="40" t="s">
        <v>12</v>
      </c>
      <c r="C735" s="40" t="s">
        <v>798</v>
      </c>
      <c r="D735" s="41">
        <v>8001487203</v>
      </c>
      <c r="E735" s="42">
        <v>15397810</v>
      </c>
      <c r="F735" s="42"/>
    </row>
    <row r="736" spans="1:6" s="43" customFormat="1" ht="13.2" customHeight="1" x14ac:dyDescent="0.25">
      <c r="A736" s="39">
        <v>52696</v>
      </c>
      <c r="B736" s="40" t="s">
        <v>12</v>
      </c>
      <c r="C736" s="40" t="s">
        <v>207</v>
      </c>
      <c r="D736" s="44">
        <v>8000991471</v>
      </c>
      <c r="E736" s="42">
        <v>72179402</v>
      </c>
      <c r="F736" s="42"/>
    </row>
    <row r="737" spans="1:6" s="43" customFormat="1" ht="13.2" customHeight="1" x14ac:dyDescent="0.25">
      <c r="A737" s="39">
        <v>52699</v>
      </c>
      <c r="B737" s="40" t="s">
        <v>12</v>
      </c>
      <c r="C737" s="40" t="s">
        <v>799</v>
      </c>
      <c r="D737" s="41">
        <v>8000196850</v>
      </c>
      <c r="E737" s="42">
        <v>26887780</v>
      </c>
      <c r="F737" s="42"/>
    </row>
    <row r="738" spans="1:6" s="43" customFormat="1" ht="13.2" customHeight="1" x14ac:dyDescent="0.25">
      <c r="A738" s="39">
        <v>52720</v>
      </c>
      <c r="B738" s="40" t="s">
        <v>12</v>
      </c>
      <c r="C738" s="40" t="s">
        <v>800</v>
      </c>
      <c r="D738" s="41">
        <v>8000991496</v>
      </c>
      <c r="E738" s="42">
        <v>15552406</v>
      </c>
      <c r="F738" s="42"/>
    </row>
    <row r="739" spans="1:6" s="43" customFormat="1" ht="13.2" customHeight="1" x14ac:dyDescent="0.25">
      <c r="A739" s="39">
        <v>52786</v>
      </c>
      <c r="B739" s="40" t="s">
        <v>12</v>
      </c>
      <c r="C739" s="40" t="s">
        <v>801</v>
      </c>
      <c r="D739" s="41">
        <v>8000249776</v>
      </c>
      <c r="E739" s="42">
        <v>31753880</v>
      </c>
      <c r="F739" s="42"/>
    </row>
    <row r="740" spans="1:6" s="43" customFormat="1" ht="13.2" customHeight="1" x14ac:dyDescent="0.25">
      <c r="A740" s="39">
        <v>52788</v>
      </c>
      <c r="B740" s="40" t="s">
        <v>12</v>
      </c>
      <c r="C740" s="40" t="s">
        <v>802</v>
      </c>
      <c r="D740" s="41">
        <v>8000991511</v>
      </c>
      <c r="E740" s="42">
        <v>20911392</v>
      </c>
      <c r="F740" s="42"/>
    </row>
    <row r="741" spans="1:6" s="43" customFormat="1" ht="13.2" customHeight="1" x14ac:dyDescent="0.25">
      <c r="A741" s="39">
        <v>52838</v>
      </c>
      <c r="B741" s="40" t="s">
        <v>12</v>
      </c>
      <c r="C741" s="40" t="s">
        <v>803</v>
      </c>
      <c r="D741" s="41">
        <v>8000991529</v>
      </c>
      <c r="E741" s="42">
        <v>78660902</v>
      </c>
      <c r="F741" s="42"/>
    </row>
    <row r="742" spans="1:6" s="43" customFormat="1" ht="13.2" customHeight="1" x14ac:dyDescent="0.25">
      <c r="A742" s="39">
        <v>52885</v>
      </c>
      <c r="B742" s="40" t="s">
        <v>12</v>
      </c>
      <c r="C742" s="40" t="s">
        <v>804</v>
      </c>
      <c r="D742" s="41">
        <v>8000991536</v>
      </c>
      <c r="E742" s="42">
        <v>18562896</v>
      </c>
      <c r="F742" s="42"/>
    </row>
    <row r="743" spans="1:6" s="43" customFormat="1" ht="13.2" customHeight="1" x14ac:dyDescent="0.25">
      <c r="A743" s="39">
        <v>54003</v>
      </c>
      <c r="B743" s="40" t="s">
        <v>112</v>
      </c>
      <c r="C743" s="40" t="s">
        <v>805</v>
      </c>
      <c r="D743" s="41">
        <v>8905046120</v>
      </c>
      <c r="E743" s="42">
        <v>108782938</v>
      </c>
      <c r="F743" s="42"/>
    </row>
    <row r="744" spans="1:6" s="43" customFormat="1" ht="13.2" customHeight="1" x14ac:dyDescent="0.25">
      <c r="A744" s="39">
        <v>54051</v>
      </c>
      <c r="B744" s="40" t="s">
        <v>112</v>
      </c>
      <c r="C744" s="40" t="s">
        <v>806</v>
      </c>
      <c r="D744" s="41">
        <v>8905014367</v>
      </c>
      <c r="E744" s="42">
        <v>26328954</v>
      </c>
      <c r="F744" s="42"/>
    </row>
    <row r="745" spans="1:6" s="43" customFormat="1" ht="13.2" customHeight="1" x14ac:dyDescent="0.25">
      <c r="A745" s="39">
        <v>54099</v>
      </c>
      <c r="B745" s="40" t="s">
        <v>112</v>
      </c>
      <c r="C745" s="40" t="s">
        <v>807</v>
      </c>
      <c r="D745" s="41">
        <v>8905056623</v>
      </c>
      <c r="E745" s="42">
        <v>17605212</v>
      </c>
      <c r="F745" s="42"/>
    </row>
    <row r="746" spans="1:6" s="43" customFormat="1" ht="13.2" customHeight="1" x14ac:dyDescent="0.25">
      <c r="A746" s="39">
        <v>54109</v>
      </c>
      <c r="B746" s="40" t="s">
        <v>112</v>
      </c>
      <c r="C746" s="40" t="s">
        <v>808</v>
      </c>
      <c r="D746" s="41">
        <v>8905034832</v>
      </c>
      <c r="E746" s="42">
        <v>19024510</v>
      </c>
      <c r="F746" s="42"/>
    </row>
    <row r="747" spans="1:6" s="43" customFormat="1" ht="13.2" customHeight="1" x14ac:dyDescent="0.25">
      <c r="A747" s="39">
        <v>54125</v>
      </c>
      <c r="B747" s="40" t="s">
        <v>112</v>
      </c>
      <c r="C747" s="40" t="s">
        <v>809</v>
      </c>
      <c r="D747" s="41">
        <v>8000992344</v>
      </c>
      <c r="E747" s="42">
        <v>7947254</v>
      </c>
      <c r="F747" s="42"/>
    </row>
    <row r="748" spans="1:6" s="43" customFormat="1" ht="13.2" customHeight="1" x14ac:dyDescent="0.25">
      <c r="A748" s="39">
        <v>54128</v>
      </c>
      <c r="B748" s="40" t="s">
        <v>112</v>
      </c>
      <c r="C748" s="40" t="s">
        <v>810</v>
      </c>
      <c r="D748" s="41">
        <v>8905017766</v>
      </c>
      <c r="E748" s="42">
        <v>28868660</v>
      </c>
      <c r="F748" s="42"/>
    </row>
    <row r="749" spans="1:6" s="43" customFormat="1" ht="13.2" customHeight="1" x14ac:dyDescent="0.25">
      <c r="A749" s="39">
        <v>54172</v>
      </c>
      <c r="B749" s="40" t="s">
        <v>112</v>
      </c>
      <c r="C749" s="40" t="s">
        <v>811</v>
      </c>
      <c r="D749" s="41">
        <v>8905031060</v>
      </c>
      <c r="E749" s="42">
        <v>41434866</v>
      </c>
      <c r="F749" s="42"/>
    </row>
    <row r="750" spans="1:6" s="43" customFormat="1" ht="13.2" customHeight="1" x14ac:dyDescent="0.25">
      <c r="A750" s="39">
        <v>54174</v>
      </c>
      <c r="B750" s="40" t="s">
        <v>112</v>
      </c>
      <c r="C750" s="40" t="s">
        <v>812</v>
      </c>
      <c r="D750" s="41">
        <v>8905014224</v>
      </c>
      <c r="E750" s="42">
        <v>36032204</v>
      </c>
      <c r="F750" s="42"/>
    </row>
    <row r="751" spans="1:6" s="43" customFormat="1" ht="13.2" customHeight="1" x14ac:dyDescent="0.25">
      <c r="A751" s="39">
        <v>54206</v>
      </c>
      <c r="B751" s="40" t="s">
        <v>112</v>
      </c>
      <c r="C751" s="40" t="s">
        <v>813</v>
      </c>
      <c r="D751" s="41">
        <v>8000992369</v>
      </c>
      <c r="E751" s="42">
        <v>91977012</v>
      </c>
      <c r="F751" s="42"/>
    </row>
    <row r="752" spans="1:6" s="43" customFormat="1" ht="13.2" customHeight="1" x14ac:dyDescent="0.25">
      <c r="A752" s="39">
        <v>54223</v>
      </c>
      <c r="B752" s="40" t="s">
        <v>112</v>
      </c>
      <c r="C752" s="40" t="s">
        <v>814</v>
      </c>
      <c r="D752" s="41">
        <v>8000132377</v>
      </c>
      <c r="E752" s="42">
        <v>22753154</v>
      </c>
      <c r="F752" s="42"/>
    </row>
    <row r="753" spans="1:6" s="43" customFormat="1" ht="13.2" customHeight="1" x14ac:dyDescent="0.25">
      <c r="A753" s="39">
        <v>54239</v>
      </c>
      <c r="B753" s="40" t="s">
        <v>112</v>
      </c>
      <c r="C753" s="40" t="s">
        <v>815</v>
      </c>
      <c r="D753" s="41">
        <v>8000992376</v>
      </c>
      <c r="E753" s="42">
        <v>12082210</v>
      </c>
      <c r="F753" s="42"/>
    </row>
    <row r="754" spans="1:6" s="43" customFormat="1" ht="13.2" customHeight="1" x14ac:dyDescent="0.25">
      <c r="A754" s="39">
        <v>54245</v>
      </c>
      <c r="B754" s="40" t="s">
        <v>112</v>
      </c>
      <c r="C754" s="40" t="s">
        <v>646</v>
      </c>
      <c r="D754" s="41">
        <v>8000992383</v>
      </c>
      <c r="E754" s="42">
        <v>56518894</v>
      </c>
      <c r="F754" s="42"/>
    </row>
    <row r="755" spans="1:6" s="43" customFormat="1" ht="13.2" customHeight="1" x14ac:dyDescent="0.25">
      <c r="A755" s="39">
        <v>54250</v>
      </c>
      <c r="B755" s="40" t="s">
        <v>112</v>
      </c>
      <c r="C755" s="40" t="s">
        <v>816</v>
      </c>
      <c r="D755" s="41">
        <v>8001389593</v>
      </c>
      <c r="E755" s="42">
        <v>128706622</v>
      </c>
      <c r="F755" s="42"/>
    </row>
    <row r="756" spans="1:6" s="43" customFormat="1" ht="13.2" customHeight="1" x14ac:dyDescent="0.25">
      <c r="A756" s="39">
        <v>54261</v>
      </c>
      <c r="B756" s="40" t="s">
        <v>112</v>
      </c>
      <c r="C756" s="40" t="s">
        <v>817</v>
      </c>
      <c r="D756" s="41">
        <v>8000398039</v>
      </c>
      <c r="E756" s="42">
        <v>86535494</v>
      </c>
      <c r="F756" s="42"/>
    </row>
    <row r="757" spans="1:6" s="43" customFormat="1" ht="13.2" customHeight="1" x14ac:dyDescent="0.25">
      <c r="A757" s="39">
        <v>54313</v>
      </c>
      <c r="B757" s="40" t="s">
        <v>112</v>
      </c>
      <c r="C757" s="40" t="s">
        <v>818</v>
      </c>
      <c r="D757" s="41">
        <v>8905014041</v>
      </c>
      <c r="E757" s="42">
        <v>13390328</v>
      </c>
      <c r="F757" s="42"/>
    </row>
    <row r="758" spans="1:6" s="43" customFormat="1" ht="13.2" customHeight="1" x14ac:dyDescent="0.25">
      <c r="A758" s="39">
        <v>54344</v>
      </c>
      <c r="B758" s="40" t="s">
        <v>112</v>
      </c>
      <c r="C758" s="40" t="s">
        <v>819</v>
      </c>
      <c r="D758" s="41">
        <v>8000992416</v>
      </c>
      <c r="E758" s="42">
        <v>53359572</v>
      </c>
      <c r="F758" s="42"/>
    </row>
    <row r="759" spans="1:6" s="43" customFormat="1" ht="13.2" customHeight="1" x14ac:dyDescent="0.25">
      <c r="A759" s="39">
        <v>54347</v>
      </c>
      <c r="B759" s="40" t="s">
        <v>112</v>
      </c>
      <c r="C759" s="40" t="s">
        <v>820</v>
      </c>
      <c r="D759" s="41">
        <v>8000052929</v>
      </c>
      <c r="E759" s="42">
        <v>9023416</v>
      </c>
      <c r="F759" s="42"/>
    </row>
    <row r="760" spans="1:6" s="43" customFormat="1" ht="13.2" customHeight="1" x14ac:dyDescent="0.25">
      <c r="A760" s="39">
        <v>54377</v>
      </c>
      <c r="B760" s="40" t="s">
        <v>112</v>
      </c>
      <c r="C760" s="40" t="s">
        <v>821</v>
      </c>
      <c r="D760" s="41">
        <v>8905036807</v>
      </c>
      <c r="E760" s="42">
        <v>12395280</v>
      </c>
      <c r="F760" s="42"/>
    </row>
    <row r="761" spans="1:6" s="43" customFormat="1" ht="13.2" customHeight="1" x14ac:dyDescent="0.25">
      <c r="A761" s="39">
        <v>54385</v>
      </c>
      <c r="B761" s="40" t="s">
        <v>112</v>
      </c>
      <c r="C761" s="40" t="s">
        <v>822</v>
      </c>
      <c r="D761" s="41">
        <v>8002450219</v>
      </c>
      <c r="E761" s="42">
        <v>47993918</v>
      </c>
      <c r="F761" s="42"/>
    </row>
    <row r="762" spans="1:6" s="43" customFormat="1" ht="13.2" customHeight="1" x14ac:dyDescent="0.25">
      <c r="A762" s="39">
        <v>54398</v>
      </c>
      <c r="B762" s="40" t="s">
        <v>112</v>
      </c>
      <c r="C762" s="40" t="s">
        <v>823</v>
      </c>
      <c r="D762" s="41">
        <v>8000006818</v>
      </c>
      <c r="E762" s="42">
        <v>25756804</v>
      </c>
      <c r="F762" s="42"/>
    </row>
    <row r="763" spans="1:6" s="43" customFormat="1" ht="13.2" customHeight="1" x14ac:dyDescent="0.25">
      <c r="A763" s="39">
        <v>54405</v>
      </c>
      <c r="B763" s="40" t="s">
        <v>112</v>
      </c>
      <c r="C763" s="40" t="s">
        <v>824</v>
      </c>
      <c r="D763" s="41">
        <v>8000441135</v>
      </c>
      <c r="E763" s="42">
        <v>120687282</v>
      </c>
      <c r="F763" s="42"/>
    </row>
    <row r="764" spans="1:6" s="43" customFormat="1" ht="13.2" customHeight="1" x14ac:dyDescent="0.25">
      <c r="A764" s="39">
        <v>54418</v>
      </c>
      <c r="B764" s="40" t="s">
        <v>112</v>
      </c>
      <c r="C764" s="40" t="s">
        <v>825</v>
      </c>
      <c r="D764" s="41">
        <v>8905026114</v>
      </c>
      <c r="E764" s="42">
        <v>10397706</v>
      </c>
      <c r="F764" s="42"/>
    </row>
    <row r="765" spans="1:6" s="43" customFormat="1" ht="13.2" customHeight="1" x14ac:dyDescent="0.25">
      <c r="A765" s="39">
        <v>54480</v>
      </c>
      <c r="B765" s="40" t="s">
        <v>112</v>
      </c>
      <c r="C765" s="40" t="s">
        <v>826</v>
      </c>
      <c r="D765" s="41">
        <v>8905032338</v>
      </c>
      <c r="E765" s="42">
        <v>9155016</v>
      </c>
      <c r="F765" s="42"/>
    </row>
    <row r="766" spans="1:6" s="43" customFormat="1" ht="13.2" customHeight="1" x14ac:dyDescent="0.25">
      <c r="A766" s="39">
        <v>54498</v>
      </c>
      <c r="B766" s="40" t="s">
        <v>112</v>
      </c>
      <c r="C766" s="40" t="s">
        <v>827</v>
      </c>
      <c r="D766" s="41">
        <v>8905011022</v>
      </c>
      <c r="E766" s="42">
        <v>253403226</v>
      </c>
      <c r="F766" s="42"/>
    </row>
    <row r="767" spans="1:6" s="43" customFormat="1" ht="13.2" customHeight="1" x14ac:dyDescent="0.25">
      <c r="A767" s="39">
        <v>54518</v>
      </c>
      <c r="B767" s="40" t="s">
        <v>112</v>
      </c>
      <c r="C767" s="40" t="s">
        <v>828</v>
      </c>
      <c r="D767" s="41">
        <v>8000076526</v>
      </c>
      <c r="E767" s="42">
        <v>74397198</v>
      </c>
      <c r="F767" s="42"/>
    </row>
    <row r="768" spans="1:6" s="43" customFormat="1" ht="13.2" customHeight="1" x14ac:dyDescent="0.25">
      <c r="A768" s="39">
        <v>54520</v>
      </c>
      <c r="B768" s="40" t="s">
        <v>112</v>
      </c>
      <c r="C768" s="40" t="s">
        <v>829</v>
      </c>
      <c r="D768" s="41">
        <v>8905061168</v>
      </c>
      <c r="E768" s="42">
        <v>13845592</v>
      </c>
      <c r="F768" s="42"/>
    </row>
    <row r="769" spans="1:6" s="43" customFormat="1" ht="13.2" customHeight="1" x14ac:dyDescent="0.25">
      <c r="A769" s="39">
        <v>54553</v>
      </c>
      <c r="B769" s="40" t="s">
        <v>112</v>
      </c>
      <c r="C769" s="40" t="s">
        <v>830</v>
      </c>
      <c r="D769" s="41">
        <v>8002508531</v>
      </c>
      <c r="E769" s="42">
        <v>25539676</v>
      </c>
      <c r="F769" s="42"/>
    </row>
    <row r="770" spans="1:6" s="43" customFormat="1" ht="13.2" customHeight="1" x14ac:dyDescent="0.25">
      <c r="A770" s="39">
        <v>54599</v>
      </c>
      <c r="B770" s="40" t="s">
        <v>112</v>
      </c>
      <c r="C770" s="40" t="s">
        <v>831</v>
      </c>
      <c r="D770" s="41">
        <v>8000992511</v>
      </c>
      <c r="E770" s="42">
        <v>13344404</v>
      </c>
      <c r="F770" s="42"/>
    </row>
    <row r="771" spans="1:6" s="43" customFormat="1" ht="13.2" customHeight="1" x14ac:dyDescent="0.25">
      <c r="A771" s="39">
        <v>54660</v>
      </c>
      <c r="B771" s="40" t="s">
        <v>112</v>
      </c>
      <c r="C771" s="40" t="s">
        <v>832</v>
      </c>
      <c r="D771" s="41">
        <v>8905015490</v>
      </c>
      <c r="E771" s="42">
        <v>22852942</v>
      </c>
      <c r="F771" s="42"/>
    </row>
    <row r="772" spans="1:6" s="43" customFormat="1" ht="13.2" customHeight="1" x14ac:dyDescent="0.25">
      <c r="A772" s="39">
        <v>54670</v>
      </c>
      <c r="B772" s="40" t="s">
        <v>112</v>
      </c>
      <c r="C772" s="40" t="s">
        <v>833</v>
      </c>
      <c r="D772" s="41">
        <v>8000992606</v>
      </c>
      <c r="E772" s="42">
        <v>43189484</v>
      </c>
      <c r="F772" s="42"/>
    </row>
    <row r="773" spans="1:6" s="43" customFormat="1" ht="13.2" customHeight="1" x14ac:dyDescent="0.25">
      <c r="A773" s="39">
        <v>54673</v>
      </c>
      <c r="B773" s="40" t="s">
        <v>112</v>
      </c>
      <c r="C773" s="40" t="s">
        <v>600</v>
      </c>
      <c r="D773" s="44">
        <v>8905018764</v>
      </c>
      <c r="E773" s="42">
        <v>21542770</v>
      </c>
      <c r="F773" s="42"/>
    </row>
    <row r="774" spans="1:6" s="43" customFormat="1" ht="13.2" customHeight="1" x14ac:dyDescent="0.25">
      <c r="A774" s="39">
        <v>54680</v>
      </c>
      <c r="B774" s="40" t="s">
        <v>112</v>
      </c>
      <c r="C774" s="40" t="s">
        <v>834</v>
      </c>
      <c r="D774" s="41">
        <v>8000992620</v>
      </c>
      <c r="E774" s="42">
        <v>7314502</v>
      </c>
      <c r="F774" s="42"/>
    </row>
    <row r="775" spans="1:6" s="43" customFormat="1" ht="13.2" customHeight="1" x14ac:dyDescent="0.25">
      <c r="A775" s="39">
        <v>54720</v>
      </c>
      <c r="B775" s="40" t="s">
        <v>112</v>
      </c>
      <c r="C775" s="40" t="s">
        <v>835</v>
      </c>
      <c r="D775" s="41">
        <v>8000992638</v>
      </c>
      <c r="E775" s="42">
        <v>97556578</v>
      </c>
      <c r="F775" s="42"/>
    </row>
    <row r="776" spans="1:6" s="43" customFormat="1" ht="13.2" customHeight="1" x14ac:dyDescent="0.25">
      <c r="A776" s="39">
        <v>54743</v>
      </c>
      <c r="B776" s="40" t="s">
        <v>112</v>
      </c>
      <c r="C776" s="40" t="s">
        <v>836</v>
      </c>
      <c r="D776" s="41">
        <v>8905061286</v>
      </c>
      <c r="E776" s="42">
        <v>15116606</v>
      </c>
      <c r="F776" s="42"/>
    </row>
    <row r="777" spans="1:6" s="43" customFormat="1" ht="13.2" customHeight="1" x14ac:dyDescent="0.25">
      <c r="A777" s="39">
        <v>54800</v>
      </c>
      <c r="B777" s="40" t="s">
        <v>112</v>
      </c>
      <c r="C777" s="40" t="s">
        <v>837</v>
      </c>
      <c r="D777" s="41">
        <v>8000170229</v>
      </c>
      <c r="E777" s="42">
        <v>84275300</v>
      </c>
      <c r="F777" s="42"/>
    </row>
    <row r="778" spans="1:6" s="43" customFormat="1" ht="13.2" customHeight="1" x14ac:dyDescent="0.25">
      <c r="A778" s="39">
        <v>54810</v>
      </c>
      <c r="B778" s="40" t="s">
        <v>112</v>
      </c>
      <c r="C778" s="40" t="s">
        <v>838</v>
      </c>
      <c r="D778" s="41">
        <v>8000706824</v>
      </c>
      <c r="E778" s="42">
        <v>353506986</v>
      </c>
      <c r="F778" s="42"/>
    </row>
    <row r="779" spans="1:6" s="43" customFormat="1" ht="13.2" customHeight="1" x14ac:dyDescent="0.25">
      <c r="A779" s="39">
        <v>54820</v>
      </c>
      <c r="B779" s="40" t="s">
        <v>112</v>
      </c>
      <c r="C779" s="40" t="s">
        <v>218</v>
      </c>
      <c r="D779" s="44">
        <v>8905013620</v>
      </c>
      <c r="E779" s="42">
        <v>62599970</v>
      </c>
      <c r="F779" s="42"/>
    </row>
    <row r="780" spans="1:6" s="43" customFormat="1" ht="13.2" customHeight="1" x14ac:dyDescent="0.25">
      <c r="A780" s="39">
        <v>54871</v>
      </c>
      <c r="B780" s="40" t="s">
        <v>112</v>
      </c>
      <c r="C780" s="40" t="s">
        <v>839</v>
      </c>
      <c r="D780" s="41">
        <v>8905019811</v>
      </c>
      <c r="E780" s="42">
        <v>16953638</v>
      </c>
      <c r="F780" s="42"/>
    </row>
    <row r="781" spans="1:6" s="43" customFormat="1" ht="13.2" customHeight="1" x14ac:dyDescent="0.25">
      <c r="A781" s="39">
        <v>54874</v>
      </c>
      <c r="B781" s="40" t="s">
        <v>112</v>
      </c>
      <c r="C781" s="40" t="s">
        <v>840</v>
      </c>
      <c r="D781" s="41">
        <v>8905033730</v>
      </c>
      <c r="E781" s="42">
        <v>192258528</v>
      </c>
      <c r="F781" s="42"/>
    </row>
    <row r="782" spans="1:6" s="43" customFormat="1" ht="13.2" customHeight="1" x14ac:dyDescent="0.25">
      <c r="A782" s="39">
        <v>63111</v>
      </c>
      <c r="B782" s="40" t="s">
        <v>87</v>
      </c>
      <c r="C782" s="40" t="s">
        <v>301</v>
      </c>
      <c r="D782" s="44">
        <v>8900018790</v>
      </c>
      <c r="E782" s="42">
        <v>4645342</v>
      </c>
      <c r="F782" s="42"/>
    </row>
    <row r="783" spans="1:6" s="43" customFormat="1" ht="13.2" customHeight="1" x14ac:dyDescent="0.25">
      <c r="A783" s="39">
        <v>63130</v>
      </c>
      <c r="B783" s="40" t="s">
        <v>87</v>
      </c>
      <c r="C783" s="40" t="s">
        <v>841</v>
      </c>
      <c r="D783" s="41">
        <v>8900004414</v>
      </c>
      <c r="E783" s="42">
        <v>101001312</v>
      </c>
      <c r="F783" s="42"/>
    </row>
    <row r="784" spans="1:6" s="43" customFormat="1" ht="13.2" customHeight="1" x14ac:dyDescent="0.25">
      <c r="A784" s="39">
        <v>63190</v>
      </c>
      <c r="B784" s="40" t="s">
        <v>87</v>
      </c>
      <c r="C784" s="40" t="s">
        <v>842</v>
      </c>
      <c r="D784" s="41">
        <v>8900010448</v>
      </c>
      <c r="E784" s="42">
        <v>33603376</v>
      </c>
      <c r="F784" s="42"/>
    </row>
    <row r="785" spans="1:6" s="43" customFormat="1" ht="13.2" customHeight="1" x14ac:dyDescent="0.25">
      <c r="A785" s="39">
        <v>63212</v>
      </c>
      <c r="B785" s="40" t="s">
        <v>87</v>
      </c>
      <c r="C785" s="40" t="s">
        <v>82</v>
      </c>
      <c r="D785" s="44">
        <v>8900010613</v>
      </c>
      <c r="E785" s="42">
        <v>8832862</v>
      </c>
      <c r="F785" s="42"/>
    </row>
    <row r="786" spans="1:6" s="43" customFormat="1" ht="13.2" customHeight="1" x14ac:dyDescent="0.25">
      <c r="A786" s="39">
        <v>63272</v>
      </c>
      <c r="B786" s="40" t="s">
        <v>87</v>
      </c>
      <c r="C786" s="40" t="s">
        <v>843</v>
      </c>
      <c r="D786" s="41">
        <v>8900013395</v>
      </c>
      <c r="E786" s="42">
        <v>18842186</v>
      </c>
      <c r="F786" s="42"/>
    </row>
    <row r="787" spans="1:6" s="43" customFormat="1" ht="13.2" customHeight="1" x14ac:dyDescent="0.25">
      <c r="A787" s="39">
        <v>63302</v>
      </c>
      <c r="B787" s="40" t="s">
        <v>87</v>
      </c>
      <c r="C787" s="40" t="s">
        <v>844</v>
      </c>
      <c r="D787" s="41">
        <v>8900008646</v>
      </c>
      <c r="E787" s="42">
        <v>14941648</v>
      </c>
      <c r="F787" s="42"/>
    </row>
    <row r="788" spans="1:6" s="43" customFormat="1" ht="13.2" customHeight="1" x14ac:dyDescent="0.25">
      <c r="A788" s="39">
        <v>63401</v>
      </c>
      <c r="B788" s="40" t="s">
        <v>87</v>
      </c>
      <c r="C788" s="40" t="s">
        <v>845</v>
      </c>
      <c r="D788" s="41">
        <v>8900005641</v>
      </c>
      <c r="E788" s="42">
        <v>69963726</v>
      </c>
      <c r="F788" s="42"/>
    </row>
    <row r="789" spans="1:6" s="43" customFormat="1" ht="13.2" customHeight="1" x14ac:dyDescent="0.25">
      <c r="A789" s="39">
        <v>63470</v>
      </c>
      <c r="B789" s="40" t="s">
        <v>87</v>
      </c>
      <c r="C789" s="40" t="s">
        <v>846</v>
      </c>
      <c r="D789" s="41">
        <v>8900008581</v>
      </c>
      <c r="E789" s="42">
        <v>68411866</v>
      </c>
      <c r="F789" s="42"/>
    </row>
    <row r="790" spans="1:6" s="43" customFormat="1" ht="13.2" customHeight="1" x14ac:dyDescent="0.25">
      <c r="A790" s="39">
        <v>63548</v>
      </c>
      <c r="B790" s="40" t="s">
        <v>87</v>
      </c>
      <c r="C790" s="40" t="s">
        <v>847</v>
      </c>
      <c r="D790" s="41">
        <v>8900011819</v>
      </c>
      <c r="E790" s="42">
        <v>11422996</v>
      </c>
      <c r="F790" s="42"/>
    </row>
    <row r="791" spans="1:6" s="43" customFormat="1" ht="13.2" customHeight="1" x14ac:dyDescent="0.25">
      <c r="A791" s="39">
        <v>63594</v>
      </c>
      <c r="B791" s="40" t="s">
        <v>87</v>
      </c>
      <c r="C791" s="40" t="s">
        <v>848</v>
      </c>
      <c r="D791" s="41">
        <v>8900006134</v>
      </c>
      <c r="E791" s="42">
        <v>48201268</v>
      </c>
      <c r="F791" s="42"/>
    </row>
    <row r="792" spans="1:6" s="43" customFormat="1" ht="13.2" customHeight="1" x14ac:dyDescent="0.25">
      <c r="A792" s="39">
        <v>63690</v>
      </c>
      <c r="B792" s="40" t="s">
        <v>87</v>
      </c>
      <c r="C792" s="40" t="s">
        <v>849</v>
      </c>
      <c r="D792" s="41">
        <v>8900011270</v>
      </c>
      <c r="E792" s="42">
        <v>9120676</v>
      </c>
      <c r="F792" s="42"/>
    </row>
    <row r="793" spans="1:6" s="43" customFormat="1" ht="13.2" customHeight="1" x14ac:dyDescent="0.25">
      <c r="A793" s="39">
        <v>66045</v>
      </c>
      <c r="B793" s="40" t="s">
        <v>13</v>
      </c>
      <c r="C793" s="40" t="s">
        <v>850</v>
      </c>
      <c r="D793" s="41">
        <v>8914800223</v>
      </c>
      <c r="E793" s="42">
        <v>17815834</v>
      </c>
      <c r="F793" s="42"/>
    </row>
    <row r="794" spans="1:6" s="43" customFormat="1" ht="13.2" customHeight="1" x14ac:dyDescent="0.25">
      <c r="A794" s="39">
        <v>66075</v>
      </c>
      <c r="B794" s="40" t="s">
        <v>13</v>
      </c>
      <c r="C794" s="40" t="s">
        <v>449</v>
      </c>
      <c r="D794" s="44">
        <v>8908011431</v>
      </c>
      <c r="E794" s="42">
        <v>9289902</v>
      </c>
      <c r="F794" s="42"/>
    </row>
    <row r="795" spans="1:6" s="43" customFormat="1" ht="13.2" customHeight="1" x14ac:dyDescent="0.25">
      <c r="A795" s="39">
        <v>66088</v>
      </c>
      <c r="B795" s="40" t="s">
        <v>13</v>
      </c>
      <c r="C795" s="40" t="s">
        <v>851</v>
      </c>
      <c r="D795" s="41">
        <v>8914800248</v>
      </c>
      <c r="E795" s="42">
        <v>46683410</v>
      </c>
      <c r="F795" s="42"/>
    </row>
    <row r="796" spans="1:6" s="43" customFormat="1" ht="13.2" customHeight="1" x14ac:dyDescent="0.25">
      <c r="A796" s="39">
        <v>66318</v>
      </c>
      <c r="B796" s="40" t="s">
        <v>13</v>
      </c>
      <c r="C796" s="40" t="s">
        <v>852</v>
      </c>
      <c r="D796" s="41">
        <v>8914800255</v>
      </c>
      <c r="E796" s="42">
        <v>25655706</v>
      </c>
      <c r="F796" s="42"/>
    </row>
    <row r="797" spans="1:6" s="43" customFormat="1" ht="13.2" customHeight="1" x14ac:dyDescent="0.25">
      <c r="A797" s="39">
        <v>66383</v>
      </c>
      <c r="B797" s="40" t="s">
        <v>13</v>
      </c>
      <c r="C797" s="40" t="s">
        <v>853</v>
      </c>
      <c r="D797" s="41">
        <v>8914800262</v>
      </c>
      <c r="E797" s="42">
        <v>15050234</v>
      </c>
      <c r="F797" s="42"/>
    </row>
    <row r="798" spans="1:6" s="43" customFormat="1" ht="13.2" customHeight="1" x14ac:dyDescent="0.25">
      <c r="A798" s="39">
        <v>66400</v>
      </c>
      <c r="B798" s="40" t="s">
        <v>13</v>
      </c>
      <c r="C798" s="40" t="s">
        <v>854</v>
      </c>
      <c r="D798" s="41">
        <v>8914800271</v>
      </c>
      <c r="E798" s="42">
        <v>55695782</v>
      </c>
      <c r="F798" s="42"/>
    </row>
    <row r="799" spans="1:6" s="43" customFormat="1" ht="13.2" customHeight="1" x14ac:dyDescent="0.25">
      <c r="A799" s="39">
        <v>66440</v>
      </c>
      <c r="B799" s="40" t="s">
        <v>13</v>
      </c>
      <c r="C799" s="40" t="s">
        <v>855</v>
      </c>
      <c r="D799" s="41">
        <v>8000993177</v>
      </c>
      <c r="E799" s="42">
        <v>35865710</v>
      </c>
      <c r="F799" s="42"/>
    </row>
    <row r="800" spans="1:6" s="43" customFormat="1" ht="13.2" customHeight="1" x14ac:dyDescent="0.25">
      <c r="A800" s="39">
        <v>66456</v>
      </c>
      <c r="B800" s="40" t="s">
        <v>13</v>
      </c>
      <c r="C800" s="40" t="s">
        <v>856</v>
      </c>
      <c r="D800" s="41">
        <v>8000310757</v>
      </c>
      <c r="E800" s="42">
        <v>73512216</v>
      </c>
      <c r="F800" s="42"/>
    </row>
    <row r="801" spans="1:6" s="43" customFormat="1" ht="13.2" customHeight="1" x14ac:dyDescent="0.25">
      <c r="A801" s="39">
        <v>66572</v>
      </c>
      <c r="B801" s="40" t="s">
        <v>13</v>
      </c>
      <c r="C801" s="40" t="s">
        <v>857</v>
      </c>
      <c r="D801" s="41">
        <v>8914800311</v>
      </c>
      <c r="E801" s="42">
        <v>121636944</v>
      </c>
      <c r="F801" s="42"/>
    </row>
    <row r="802" spans="1:6" s="43" customFormat="1" ht="13.2" customHeight="1" x14ac:dyDescent="0.25">
      <c r="A802" s="39">
        <v>66594</v>
      </c>
      <c r="B802" s="40" t="s">
        <v>13</v>
      </c>
      <c r="C802" s="40" t="s">
        <v>858</v>
      </c>
      <c r="D802" s="41">
        <v>8914800327</v>
      </c>
      <c r="E802" s="42">
        <v>63022522</v>
      </c>
      <c r="F802" s="42"/>
    </row>
    <row r="803" spans="1:6" s="43" customFormat="1" ht="13.2" customHeight="1" x14ac:dyDescent="0.25">
      <c r="A803" s="39">
        <v>66682</v>
      </c>
      <c r="B803" s="40" t="s">
        <v>13</v>
      </c>
      <c r="C803" s="40" t="s">
        <v>859</v>
      </c>
      <c r="D803" s="41">
        <v>8914800334</v>
      </c>
      <c r="E803" s="42">
        <v>113220488</v>
      </c>
      <c r="F803" s="42"/>
    </row>
    <row r="804" spans="1:6" s="43" customFormat="1" ht="13.2" customHeight="1" x14ac:dyDescent="0.25">
      <c r="A804" s="39">
        <v>66687</v>
      </c>
      <c r="B804" s="40" t="s">
        <v>13</v>
      </c>
      <c r="C804" s="40" t="s">
        <v>860</v>
      </c>
      <c r="D804" s="41">
        <v>8914800341</v>
      </c>
      <c r="E804" s="42">
        <v>24801244</v>
      </c>
      <c r="F804" s="42"/>
    </row>
    <row r="805" spans="1:6" s="43" customFormat="1" ht="13.2" customHeight="1" x14ac:dyDescent="0.25">
      <c r="A805" s="39">
        <v>68013</v>
      </c>
      <c r="B805" s="40" t="s">
        <v>14</v>
      </c>
      <c r="C805" s="40" t="s">
        <v>861</v>
      </c>
      <c r="D805" s="41">
        <v>8902109281</v>
      </c>
      <c r="E805" s="42">
        <v>2826818</v>
      </c>
      <c r="F805" s="42"/>
    </row>
    <row r="806" spans="1:6" s="43" customFormat="1" ht="13.2" customHeight="1" x14ac:dyDescent="0.25">
      <c r="A806" s="39">
        <v>68020</v>
      </c>
      <c r="B806" s="40" t="s">
        <v>14</v>
      </c>
      <c r="C806" s="40" t="s">
        <v>434</v>
      </c>
      <c r="D806" s="41">
        <v>8000994555</v>
      </c>
      <c r="E806" s="42">
        <v>7469332</v>
      </c>
      <c r="F806" s="42"/>
    </row>
    <row r="807" spans="1:6" s="43" customFormat="1" ht="13.2" customHeight="1" x14ac:dyDescent="0.25">
      <c r="A807" s="39">
        <v>68051</v>
      </c>
      <c r="B807" s="40" t="s">
        <v>14</v>
      </c>
      <c r="C807" s="40" t="s">
        <v>862</v>
      </c>
      <c r="D807" s="41">
        <v>8902053345</v>
      </c>
      <c r="E807" s="42">
        <v>18189540</v>
      </c>
      <c r="F807" s="42"/>
    </row>
    <row r="808" spans="1:6" s="43" customFormat="1" ht="13.2" customHeight="1" x14ac:dyDescent="0.25">
      <c r="A808" s="39">
        <v>68077</v>
      </c>
      <c r="B808" s="40" t="s">
        <v>14</v>
      </c>
      <c r="C808" s="40" t="s">
        <v>131</v>
      </c>
      <c r="D808" s="44">
        <v>8902060338</v>
      </c>
      <c r="E808" s="42">
        <v>44853638</v>
      </c>
      <c r="F808" s="42"/>
    </row>
    <row r="809" spans="1:6" s="43" customFormat="1" ht="13.2" customHeight="1" x14ac:dyDescent="0.25">
      <c r="A809" s="39">
        <v>68079</v>
      </c>
      <c r="B809" s="40" t="s">
        <v>14</v>
      </c>
      <c r="C809" s="40" t="s">
        <v>863</v>
      </c>
      <c r="D809" s="41">
        <v>8902109321</v>
      </c>
      <c r="E809" s="42">
        <v>14563064</v>
      </c>
      <c r="F809" s="42"/>
    </row>
    <row r="810" spans="1:6" s="43" customFormat="1" ht="13.2" customHeight="1" x14ac:dyDescent="0.25">
      <c r="A810" s="39">
        <v>68092</v>
      </c>
      <c r="B810" s="40" t="s">
        <v>14</v>
      </c>
      <c r="C810" s="40" t="s">
        <v>134</v>
      </c>
      <c r="D810" s="44">
        <v>8902081191</v>
      </c>
      <c r="E810" s="42">
        <v>14864080</v>
      </c>
      <c r="F810" s="42"/>
    </row>
    <row r="811" spans="1:6" s="43" customFormat="1" ht="13.2" customHeight="1" x14ac:dyDescent="0.25">
      <c r="A811" s="39">
        <v>68101</v>
      </c>
      <c r="B811" s="40" t="s">
        <v>14</v>
      </c>
      <c r="C811" s="40" t="s">
        <v>79</v>
      </c>
      <c r="D811" s="44">
        <v>8902108909</v>
      </c>
      <c r="E811" s="42">
        <v>29142148</v>
      </c>
      <c r="F811" s="42"/>
    </row>
    <row r="812" spans="1:6" s="43" customFormat="1" ht="13.2" customHeight="1" x14ac:dyDescent="0.25">
      <c r="A812" s="39">
        <v>68121</v>
      </c>
      <c r="B812" s="40" t="s">
        <v>14</v>
      </c>
      <c r="C812" s="40" t="s">
        <v>539</v>
      </c>
      <c r="D812" s="44">
        <v>8902055753</v>
      </c>
      <c r="E812" s="42">
        <v>3407080</v>
      </c>
      <c r="F812" s="42"/>
    </row>
    <row r="813" spans="1:6" s="43" customFormat="1" ht="13.2" customHeight="1" x14ac:dyDescent="0.25">
      <c r="A813" s="39">
        <v>68132</v>
      </c>
      <c r="B813" s="40" t="s">
        <v>14</v>
      </c>
      <c r="C813" s="40" t="s">
        <v>864</v>
      </c>
      <c r="D813" s="41">
        <v>8902109677</v>
      </c>
      <c r="E813" s="42">
        <v>3910918</v>
      </c>
      <c r="F813" s="42"/>
    </row>
    <row r="814" spans="1:6" s="43" customFormat="1" ht="13.2" customHeight="1" x14ac:dyDescent="0.25">
      <c r="A814" s="39">
        <v>68147</v>
      </c>
      <c r="B814" s="40" t="s">
        <v>14</v>
      </c>
      <c r="C814" s="40" t="s">
        <v>865</v>
      </c>
      <c r="D814" s="41">
        <v>8902051198</v>
      </c>
      <c r="E814" s="42">
        <v>10552944</v>
      </c>
      <c r="F814" s="42"/>
    </row>
    <row r="815" spans="1:6" s="43" customFormat="1" ht="13.2" customHeight="1" x14ac:dyDescent="0.25">
      <c r="A815" s="39">
        <v>68152</v>
      </c>
      <c r="B815" s="40" t="s">
        <v>14</v>
      </c>
      <c r="C815" s="40" t="s">
        <v>866</v>
      </c>
      <c r="D815" s="41">
        <v>8902109337</v>
      </c>
      <c r="E815" s="42">
        <v>11633564</v>
      </c>
      <c r="F815" s="42"/>
    </row>
    <row r="816" spans="1:6" s="43" customFormat="1" ht="13.2" customHeight="1" x14ac:dyDescent="0.25">
      <c r="A816" s="39">
        <v>68160</v>
      </c>
      <c r="B816" s="40" t="s">
        <v>14</v>
      </c>
      <c r="C816" s="40" t="s">
        <v>867</v>
      </c>
      <c r="D816" s="41">
        <v>8902046993</v>
      </c>
      <c r="E816" s="42">
        <v>4550716</v>
      </c>
      <c r="F816" s="42"/>
    </row>
    <row r="817" spans="1:6" s="43" customFormat="1" ht="13.2" customHeight="1" x14ac:dyDescent="0.25">
      <c r="A817" s="39">
        <v>68162</v>
      </c>
      <c r="B817" s="40" t="s">
        <v>14</v>
      </c>
      <c r="C817" s="40" t="s">
        <v>868</v>
      </c>
      <c r="D817" s="41">
        <v>8902098899</v>
      </c>
      <c r="E817" s="42">
        <v>18920622</v>
      </c>
      <c r="F817" s="42"/>
    </row>
    <row r="818" spans="1:6" s="43" customFormat="1" ht="13.2" customHeight="1" x14ac:dyDescent="0.25">
      <c r="A818" s="39">
        <v>68167</v>
      </c>
      <c r="B818" s="40" t="s">
        <v>14</v>
      </c>
      <c r="C818" s="40" t="s">
        <v>869</v>
      </c>
      <c r="D818" s="41">
        <v>8902050634</v>
      </c>
      <c r="E818" s="42">
        <v>25958642</v>
      </c>
      <c r="F818" s="42"/>
    </row>
    <row r="819" spans="1:6" s="43" customFormat="1" ht="13.2" customHeight="1" x14ac:dyDescent="0.25">
      <c r="A819" s="39">
        <v>68169</v>
      </c>
      <c r="B819" s="40" t="s">
        <v>14</v>
      </c>
      <c r="C819" s="40" t="s">
        <v>870</v>
      </c>
      <c r="D819" s="41">
        <v>8902067249</v>
      </c>
      <c r="E819" s="42">
        <v>4796294</v>
      </c>
      <c r="F819" s="42"/>
    </row>
    <row r="820" spans="1:6" s="43" customFormat="1" ht="13.2" customHeight="1" x14ac:dyDescent="0.25">
      <c r="A820" s="39">
        <v>68176</v>
      </c>
      <c r="B820" s="40" t="s">
        <v>14</v>
      </c>
      <c r="C820" s="40" t="s">
        <v>509</v>
      </c>
      <c r="D820" s="44">
        <v>8902062904</v>
      </c>
      <c r="E820" s="42">
        <v>5059554</v>
      </c>
      <c r="F820" s="42"/>
    </row>
    <row r="821" spans="1:6" s="43" customFormat="1" ht="13.2" customHeight="1" x14ac:dyDescent="0.25">
      <c r="A821" s="39">
        <v>68179</v>
      </c>
      <c r="B821" s="40" t="s">
        <v>14</v>
      </c>
      <c r="C821" s="40" t="s">
        <v>871</v>
      </c>
      <c r="D821" s="41">
        <v>8902080985</v>
      </c>
      <c r="E821" s="42">
        <v>7621052</v>
      </c>
      <c r="F821" s="42"/>
    </row>
    <row r="822" spans="1:6" s="43" customFormat="1" ht="13.2" customHeight="1" x14ac:dyDescent="0.25">
      <c r="A822" s="39">
        <v>68190</v>
      </c>
      <c r="B822" s="40" t="s">
        <v>14</v>
      </c>
      <c r="C822" s="40" t="s">
        <v>872</v>
      </c>
      <c r="D822" s="41">
        <v>8902083632</v>
      </c>
      <c r="E822" s="42">
        <v>85247762</v>
      </c>
      <c r="F822" s="42"/>
    </row>
    <row r="823" spans="1:6" s="43" customFormat="1" ht="13.2" customHeight="1" x14ac:dyDescent="0.25">
      <c r="A823" s="39">
        <v>68207</v>
      </c>
      <c r="B823" s="40" t="s">
        <v>14</v>
      </c>
      <c r="C823" s="40" t="s">
        <v>150</v>
      </c>
      <c r="D823" s="44">
        <v>8001040601</v>
      </c>
      <c r="E823" s="42">
        <v>11299828</v>
      </c>
      <c r="F823" s="42"/>
    </row>
    <row r="824" spans="1:6" s="43" customFormat="1" ht="13.2" customHeight="1" x14ac:dyDescent="0.25">
      <c r="A824" s="39">
        <v>68209</v>
      </c>
      <c r="B824" s="40" t="s">
        <v>14</v>
      </c>
      <c r="C824" s="40" t="s">
        <v>873</v>
      </c>
      <c r="D824" s="41">
        <v>8902089473</v>
      </c>
      <c r="E824" s="42">
        <v>6245814</v>
      </c>
      <c r="F824" s="42"/>
    </row>
    <row r="825" spans="1:6" s="43" customFormat="1" ht="13.2" customHeight="1" x14ac:dyDescent="0.25">
      <c r="A825" s="39">
        <v>68211</v>
      </c>
      <c r="B825" s="40" t="s">
        <v>14</v>
      </c>
      <c r="C825" s="40" t="s">
        <v>874</v>
      </c>
      <c r="D825" s="41">
        <v>8902060581</v>
      </c>
      <c r="E825" s="42">
        <v>6381068</v>
      </c>
      <c r="F825" s="42"/>
    </row>
    <row r="826" spans="1:6" s="43" customFormat="1" ht="13.2" customHeight="1" x14ac:dyDescent="0.25">
      <c r="A826" s="39">
        <v>68217</v>
      </c>
      <c r="B826" s="40" t="s">
        <v>14</v>
      </c>
      <c r="C826" s="40" t="s">
        <v>875</v>
      </c>
      <c r="D826" s="41">
        <v>8902050587</v>
      </c>
      <c r="E826" s="42">
        <v>13864794</v>
      </c>
      <c r="F826" s="42"/>
    </row>
    <row r="827" spans="1:6" s="43" customFormat="1" ht="13.2" customHeight="1" x14ac:dyDescent="0.25">
      <c r="A827" s="39">
        <v>68229</v>
      </c>
      <c r="B827" s="40" t="s">
        <v>14</v>
      </c>
      <c r="C827" s="40" t="s">
        <v>876</v>
      </c>
      <c r="D827" s="41">
        <v>8000994895</v>
      </c>
      <c r="E827" s="42">
        <v>26450904</v>
      </c>
      <c r="F827" s="42"/>
    </row>
    <row r="828" spans="1:6" s="43" customFormat="1" ht="13.2" customHeight="1" x14ac:dyDescent="0.25">
      <c r="A828" s="39">
        <v>68235</v>
      </c>
      <c r="B828" s="40" t="s">
        <v>14</v>
      </c>
      <c r="C828" s="40" t="s">
        <v>646</v>
      </c>
      <c r="D828" s="41">
        <v>8902708596</v>
      </c>
      <c r="E828" s="42">
        <v>60136048</v>
      </c>
      <c r="F828" s="42"/>
    </row>
    <row r="829" spans="1:6" s="43" customFormat="1" ht="13.2" customHeight="1" x14ac:dyDescent="0.25">
      <c r="A829" s="39">
        <v>68245</v>
      </c>
      <c r="B829" s="40" t="s">
        <v>14</v>
      </c>
      <c r="C829" s="40" t="s">
        <v>877</v>
      </c>
      <c r="D829" s="41">
        <v>8902054391</v>
      </c>
      <c r="E829" s="42">
        <v>3256184</v>
      </c>
      <c r="F829" s="42"/>
    </row>
    <row r="830" spans="1:6" s="43" customFormat="1" ht="13.2" customHeight="1" x14ac:dyDescent="0.25">
      <c r="A830" s="39">
        <v>68250</v>
      </c>
      <c r="B830" s="40" t="s">
        <v>14</v>
      </c>
      <c r="C830" s="40" t="s">
        <v>262</v>
      </c>
      <c r="D830" s="41">
        <v>8002139673</v>
      </c>
      <c r="E830" s="42">
        <v>15972026</v>
      </c>
      <c r="F830" s="42"/>
    </row>
    <row r="831" spans="1:6" s="43" customFormat="1" ht="13.2" customHeight="1" x14ac:dyDescent="0.25">
      <c r="A831" s="39">
        <v>68255</v>
      </c>
      <c r="B831" s="40" t="s">
        <v>14</v>
      </c>
      <c r="C831" s="40" t="s">
        <v>878</v>
      </c>
      <c r="D831" s="41">
        <v>8902081990</v>
      </c>
      <c r="E831" s="42">
        <v>41709824</v>
      </c>
      <c r="F831" s="42"/>
    </row>
    <row r="832" spans="1:6" s="43" customFormat="1" ht="13.2" customHeight="1" x14ac:dyDescent="0.25">
      <c r="A832" s="39">
        <v>68264</v>
      </c>
      <c r="B832" s="40" t="s">
        <v>14</v>
      </c>
      <c r="C832" s="40" t="s">
        <v>879</v>
      </c>
      <c r="D832" s="41">
        <v>8902051141</v>
      </c>
      <c r="E832" s="42">
        <v>3741128</v>
      </c>
      <c r="F832" s="42"/>
    </row>
    <row r="833" spans="1:6" s="43" customFormat="1" ht="13.2" customHeight="1" x14ac:dyDescent="0.25">
      <c r="A833" s="39">
        <v>68266</v>
      </c>
      <c r="B833" s="40" t="s">
        <v>14</v>
      </c>
      <c r="C833" s="40" t="s">
        <v>880</v>
      </c>
      <c r="D833" s="41">
        <v>8902096663</v>
      </c>
      <c r="E833" s="42">
        <v>7578740</v>
      </c>
      <c r="F833" s="42"/>
    </row>
    <row r="834" spans="1:6" s="43" customFormat="1" ht="13.2" customHeight="1" x14ac:dyDescent="0.25">
      <c r="A834" s="39">
        <v>68271</v>
      </c>
      <c r="B834" s="40" t="s">
        <v>14</v>
      </c>
      <c r="C834" s="40" t="s">
        <v>881</v>
      </c>
      <c r="D834" s="41">
        <v>8902096402</v>
      </c>
      <c r="E834" s="42">
        <v>15974870</v>
      </c>
      <c r="F834" s="42"/>
    </row>
    <row r="835" spans="1:6" s="43" customFormat="1" ht="13.2" customHeight="1" x14ac:dyDescent="0.25">
      <c r="A835" s="39">
        <v>68296</v>
      </c>
      <c r="B835" s="40" t="s">
        <v>14</v>
      </c>
      <c r="C835" s="40" t="s">
        <v>882</v>
      </c>
      <c r="D835" s="41">
        <v>8902067224</v>
      </c>
      <c r="E835" s="42">
        <v>6786222</v>
      </c>
      <c r="F835" s="42"/>
    </row>
    <row r="836" spans="1:6" s="43" customFormat="1" ht="13.2" customHeight="1" x14ac:dyDescent="0.25">
      <c r="A836" s="39">
        <v>68298</v>
      </c>
      <c r="B836" s="40" t="s">
        <v>14</v>
      </c>
      <c r="C836" s="40" t="s">
        <v>883</v>
      </c>
      <c r="D836" s="41">
        <v>8000996917</v>
      </c>
      <c r="E836" s="42">
        <v>10805340</v>
      </c>
      <c r="F836" s="42"/>
    </row>
    <row r="837" spans="1:6" s="43" customFormat="1" ht="13.2" customHeight="1" x14ac:dyDescent="0.25">
      <c r="A837" s="39">
        <v>68318</v>
      </c>
      <c r="B837" s="40" t="s">
        <v>14</v>
      </c>
      <c r="C837" s="40" t="s">
        <v>884</v>
      </c>
      <c r="D837" s="41">
        <v>8902083600</v>
      </c>
      <c r="E837" s="42">
        <v>13013004</v>
      </c>
      <c r="F837" s="42"/>
    </row>
    <row r="838" spans="1:6" s="43" customFormat="1" ht="13.2" customHeight="1" x14ac:dyDescent="0.25">
      <c r="A838" s="39">
        <v>68320</v>
      </c>
      <c r="B838" s="40" t="s">
        <v>14</v>
      </c>
      <c r="C838" s="40" t="s">
        <v>164</v>
      </c>
      <c r="D838" s="41">
        <v>8000996949</v>
      </c>
      <c r="E838" s="42">
        <v>11131046</v>
      </c>
      <c r="F838" s="42"/>
    </row>
    <row r="839" spans="1:6" s="43" customFormat="1" ht="13.2" customHeight="1" x14ac:dyDescent="0.25">
      <c r="A839" s="39">
        <v>68322</v>
      </c>
      <c r="B839" s="40" t="s">
        <v>14</v>
      </c>
      <c r="C839" s="40" t="s">
        <v>885</v>
      </c>
      <c r="D839" s="41">
        <v>8902049790</v>
      </c>
      <c r="E839" s="42">
        <v>4383448</v>
      </c>
      <c r="F839" s="42"/>
    </row>
    <row r="840" spans="1:6" s="43" customFormat="1" ht="13.2" customHeight="1" x14ac:dyDescent="0.25">
      <c r="A840" s="39">
        <v>68324</v>
      </c>
      <c r="B840" s="40" t="s">
        <v>14</v>
      </c>
      <c r="C840" s="40" t="s">
        <v>886</v>
      </c>
      <c r="D840" s="41">
        <v>8902109455</v>
      </c>
      <c r="E840" s="42">
        <v>4923660</v>
      </c>
      <c r="F840" s="42"/>
    </row>
    <row r="841" spans="1:6" s="43" customFormat="1" ht="13.2" customHeight="1" x14ac:dyDescent="0.25">
      <c r="A841" s="39">
        <v>68327</v>
      </c>
      <c r="B841" s="40" t="s">
        <v>14</v>
      </c>
      <c r="C841" s="40" t="s">
        <v>887</v>
      </c>
      <c r="D841" s="41">
        <v>8902077901</v>
      </c>
      <c r="E841" s="42">
        <v>10126974</v>
      </c>
      <c r="F841" s="42"/>
    </row>
    <row r="842" spans="1:6" s="43" customFormat="1" ht="13.2" customHeight="1" x14ac:dyDescent="0.25">
      <c r="A842" s="39">
        <v>68344</v>
      </c>
      <c r="B842" s="40" t="s">
        <v>14</v>
      </c>
      <c r="C842" s="40" t="s">
        <v>888</v>
      </c>
      <c r="D842" s="41">
        <v>8902104382</v>
      </c>
      <c r="E842" s="42">
        <v>4608638</v>
      </c>
      <c r="F842" s="42"/>
    </row>
    <row r="843" spans="1:6" s="43" customFormat="1" ht="13.2" customHeight="1" x14ac:dyDescent="0.25">
      <c r="A843" s="39">
        <v>68368</v>
      </c>
      <c r="B843" s="40" t="s">
        <v>14</v>
      </c>
      <c r="C843" s="40" t="s">
        <v>889</v>
      </c>
      <c r="D843" s="41">
        <v>8902109462</v>
      </c>
      <c r="E843" s="42">
        <v>6201122</v>
      </c>
      <c r="F843" s="42"/>
    </row>
    <row r="844" spans="1:6" s="43" customFormat="1" ht="13.2" customHeight="1" x14ac:dyDescent="0.25">
      <c r="A844" s="39">
        <v>68370</v>
      </c>
      <c r="B844" s="40" t="s">
        <v>14</v>
      </c>
      <c r="C844" s="40" t="s">
        <v>890</v>
      </c>
      <c r="D844" s="41">
        <v>8001241669</v>
      </c>
      <c r="E844" s="42">
        <v>5095576</v>
      </c>
      <c r="F844" s="42"/>
    </row>
    <row r="845" spans="1:6" s="43" customFormat="1" ht="13.2" customHeight="1" x14ac:dyDescent="0.25">
      <c r="A845" s="39">
        <v>68377</v>
      </c>
      <c r="B845" s="40" t="s">
        <v>14</v>
      </c>
      <c r="C845" s="40" t="s">
        <v>891</v>
      </c>
      <c r="D845" s="41">
        <v>8902106174</v>
      </c>
      <c r="E845" s="42">
        <v>14502088</v>
      </c>
      <c r="F845" s="42"/>
    </row>
    <row r="846" spans="1:6" s="43" customFormat="1" ht="13.2" customHeight="1" x14ac:dyDescent="0.25">
      <c r="A846" s="39">
        <v>68385</v>
      </c>
      <c r="B846" s="40" t="s">
        <v>14</v>
      </c>
      <c r="C846" s="40" t="s">
        <v>892</v>
      </c>
      <c r="D846" s="41">
        <v>8902107047</v>
      </c>
      <c r="E846" s="42">
        <v>27085658</v>
      </c>
      <c r="F846" s="42"/>
    </row>
    <row r="847" spans="1:6" s="43" customFormat="1" ht="13.2" customHeight="1" x14ac:dyDescent="0.25">
      <c r="A847" s="39">
        <v>68397</v>
      </c>
      <c r="B847" s="40" t="s">
        <v>14</v>
      </c>
      <c r="C847" s="40" t="s">
        <v>501</v>
      </c>
      <c r="D847" s="44">
        <v>8902053083</v>
      </c>
      <c r="E847" s="42">
        <v>6413094</v>
      </c>
      <c r="F847" s="42"/>
    </row>
    <row r="848" spans="1:6" s="43" customFormat="1" ht="13.2" customHeight="1" x14ac:dyDescent="0.25">
      <c r="A848" s="39">
        <v>68406</v>
      </c>
      <c r="B848" s="40" t="s">
        <v>14</v>
      </c>
      <c r="C848" s="40" t="s">
        <v>893</v>
      </c>
      <c r="D848" s="41">
        <v>8902061107</v>
      </c>
      <c r="E848" s="42">
        <v>69291242</v>
      </c>
      <c r="F848" s="42"/>
    </row>
    <row r="849" spans="1:6" s="43" customFormat="1" ht="13.2" customHeight="1" x14ac:dyDescent="0.25">
      <c r="A849" s="39">
        <v>68418</v>
      </c>
      <c r="B849" s="40" t="s">
        <v>14</v>
      </c>
      <c r="C849" s="40" t="s">
        <v>894</v>
      </c>
      <c r="D849" s="41">
        <v>8902045379</v>
      </c>
      <c r="E849" s="42">
        <v>38608320</v>
      </c>
      <c r="F849" s="42"/>
    </row>
    <row r="850" spans="1:6" s="43" customFormat="1" ht="13.2" customHeight="1" x14ac:dyDescent="0.25">
      <c r="A850" s="39">
        <v>68425</v>
      </c>
      <c r="B850" s="40" t="s">
        <v>14</v>
      </c>
      <c r="C850" s="40" t="s">
        <v>895</v>
      </c>
      <c r="D850" s="41">
        <v>8902109471</v>
      </c>
      <c r="E850" s="42">
        <v>6151366</v>
      </c>
      <c r="F850" s="42"/>
    </row>
    <row r="851" spans="1:6" s="43" customFormat="1" ht="13.2" customHeight="1" x14ac:dyDescent="0.25">
      <c r="A851" s="39">
        <v>68432</v>
      </c>
      <c r="B851" s="40" t="s">
        <v>14</v>
      </c>
      <c r="C851" s="40" t="s">
        <v>896</v>
      </c>
      <c r="D851" s="41">
        <v>8902052291</v>
      </c>
      <c r="E851" s="42">
        <v>47280464</v>
      </c>
      <c r="F851" s="42"/>
    </row>
    <row r="852" spans="1:6" s="43" customFormat="1" ht="13.2" customHeight="1" x14ac:dyDescent="0.25">
      <c r="A852" s="39">
        <v>68444</v>
      </c>
      <c r="B852" s="40" t="s">
        <v>14</v>
      </c>
      <c r="C852" s="40" t="s">
        <v>897</v>
      </c>
      <c r="D852" s="41">
        <v>8902066960</v>
      </c>
      <c r="E852" s="42">
        <v>15066354</v>
      </c>
      <c r="F852" s="42"/>
    </row>
    <row r="853" spans="1:6" s="43" customFormat="1" ht="13.2" customHeight="1" x14ac:dyDescent="0.25">
      <c r="A853" s="39">
        <v>68464</v>
      </c>
      <c r="B853" s="40" t="s">
        <v>14</v>
      </c>
      <c r="C853" s="40" t="s">
        <v>898</v>
      </c>
      <c r="D853" s="41">
        <v>8902056325</v>
      </c>
      <c r="E853" s="42">
        <v>31205406</v>
      </c>
      <c r="F853" s="42"/>
    </row>
    <row r="854" spans="1:6" s="43" customFormat="1" ht="13.2" customHeight="1" x14ac:dyDescent="0.25">
      <c r="A854" s="39">
        <v>68468</v>
      </c>
      <c r="B854" s="40" t="s">
        <v>14</v>
      </c>
      <c r="C854" s="40" t="s">
        <v>899</v>
      </c>
      <c r="D854" s="41">
        <v>8902053266</v>
      </c>
      <c r="E854" s="42">
        <v>8372754</v>
      </c>
      <c r="F854" s="42"/>
    </row>
    <row r="855" spans="1:6" s="43" customFormat="1" ht="13.2" customHeight="1" x14ac:dyDescent="0.25">
      <c r="A855" s="39">
        <v>68498</v>
      </c>
      <c r="B855" s="40" t="s">
        <v>14</v>
      </c>
      <c r="C855" s="40" t="s">
        <v>900</v>
      </c>
      <c r="D855" s="41">
        <v>8902051245</v>
      </c>
      <c r="E855" s="42">
        <v>10170004</v>
      </c>
      <c r="F855" s="42"/>
    </row>
    <row r="856" spans="1:6" s="43" customFormat="1" ht="13.2" customHeight="1" x14ac:dyDescent="0.25">
      <c r="A856" s="39">
        <v>68500</v>
      </c>
      <c r="B856" s="40" t="s">
        <v>14</v>
      </c>
      <c r="C856" s="40" t="s">
        <v>901</v>
      </c>
      <c r="D856" s="41">
        <v>8902109487</v>
      </c>
      <c r="E856" s="42">
        <v>24874982</v>
      </c>
      <c r="F856" s="42"/>
    </row>
    <row r="857" spans="1:6" s="43" customFormat="1" ht="13.2" customHeight="1" x14ac:dyDescent="0.25">
      <c r="A857" s="39">
        <v>68502</v>
      </c>
      <c r="B857" s="40" t="s">
        <v>14</v>
      </c>
      <c r="C857" s="40" t="s">
        <v>902</v>
      </c>
      <c r="D857" s="41">
        <v>8902081485</v>
      </c>
      <c r="E857" s="42">
        <v>10266978</v>
      </c>
      <c r="F857" s="42"/>
    </row>
    <row r="858" spans="1:6" s="43" customFormat="1" ht="13.2" customHeight="1" x14ac:dyDescent="0.25">
      <c r="A858" s="39">
        <v>68522</v>
      </c>
      <c r="B858" s="40" t="s">
        <v>14</v>
      </c>
      <c r="C858" s="40" t="s">
        <v>903</v>
      </c>
      <c r="D858" s="41">
        <v>8000998185</v>
      </c>
      <c r="E858" s="42">
        <v>2962668</v>
      </c>
      <c r="F858" s="42"/>
    </row>
    <row r="859" spans="1:6" s="43" customFormat="1" ht="13.2" customHeight="1" x14ac:dyDescent="0.25">
      <c r="A859" s="39">
        <v>68524</v>
      </c>
      <c r="B859" s="40" t="s">
        <v>14</v>
      </c>
      <c r="C859" s="40" t="s">
        <v>904</v>
      </c>
      <c r="D859" s="41">
        <v>8000032532</v>
      </c>
      <c r="E859" s="42">
        <v>5505884</v>
      </c>
      <c r="F859" s="42"/>
    </row>
    <row r="860" spans="1:6" s="43" customFormat="1" ht="13.2" customHeight="1" x14ac:dyDescent="0.25">
      <c r="A860" s="39">
        <v>68533</v>
      </c>
      <c r="B860" s="40" t="s">
        <v>14</v>
      </c>
      <c r="C860" s="40" t="s">
        <v>905</v>
      </c>
      <c r="D860" s="41">
        <v>8000998192</v>
      </c>
      <c r="E860" s="42">
        <v>10123056</v>
      </c>
      <c r="F860" s="42"/>
    </row>
    <row r="861" spans="1:6" s="43" customFormat="1" ht="13.2" customHeight="1" x14ac:dyDescent="0.25">
      <c r="A861" s="39">
        <v>68549</v>
      </c>
      <c r="B861" s="40" t="s">
        <v>14</v>
      </c>
      <c r="C861" s="40" t="s">
        <v>906</v>
      </c>
      <c r="D861" s="41">
        <v>8902042650</v>
      </c>
      <c r="E861" s="42">
        <v>7156726</v>
      </c>
      <c r="F861" s="42"/>
    </row>
    <row r="862" spans="1:6" s="43" customFormat="1" ht="13.2" customHeight="1" x14ac:dyDescent="0.25">
      <c r="A862" s="39">
        <v>68572</v>
      </c>
      <c r="B862" s="40" t="s">
        <v>14</v>
      </c>
      <c r="C862" s="40" t="s">
        <v>907</v>
      </c>
      <c r="D862" s="41">
        <v>8902092993</v>
      </c>
      <c r="E862" s="42">
        <v>35362790</v>
      </c>
      <c r="F862" s="42"/>
    </row>
    <row r="863" spans="1:6" s="43" customFormat="1" ht="13.2" customHeight="1" x14ac:dyDescent="0.25">
      <c r="A863" s="39">
        <v>68573</v>
      </c>
      <c r="B863" s="40" t="s">
        <v>14</v>
      </c>
      <c r="C863" s="40" t="s">
        <v>908</v>
      </c>
      <c r="D863" s="41">
        <v>8000605253</v>
      </c>
      <c r="E863" s="42">
        <v>21347860</v>
      </c>
      <c r="F863" s="42"/>
    </row>
    <row r="864" spans="1:6" s="43" customFormat="1" ht="13.2" customHeight="1" x14ac:dyDescent="0.25">
      <c r="A864" s="39">
        <v>68575</v>
      </c>
      <c r="B864" s="40" t="s">
        <v>14</v>
      </c>
      <c r="C864" s="40" t="s">
        <v>909</v>
      </c>
      <c r="D864" s="41">
        <v>8902011903</v>
      </c>
      <c r="E864" s="42">
        <v>143884808</v>
      </c>
      <c r="F864" s="42"/>
    </row>
    <row r="865" spans="1:6" s="43" customFormat="1" ht="13.2" customHeight="1" x14ac:dyDescent="0.25">
      <c r="A865" s="39">
        <v>68615</v>
      </c>
      <c r="B865" s="40" t="s">
        <v>14</v>
      </c>
      <c r="C865" s="40" t="s">
        <v>51</v>
      </c>
      <c r="D865" s="41">
        <v>8902046463</v>
      </c>
      <c r="E865" s="42">
        <v>62700632</v>
      </c>
      <c r="F865" s="42"/>
    </row>
    <row r="866" spans="1:6" s="43" customFormat="1" ht="13.2" customHeight="1" x14ac:dyDescent="0.25">
      <c r="A866" s="39">
        <v>68655</v>
      </c>
      <c r="B866" s="40" t="s">
        <v>14</v>
      </c>
      <c r="C866" s="40" t="s">
        <v>910</v>
      </c>
      <c r="D866" s="41">
        <v>8902046431</v>
      </c>
      <c r="E866" s="42">
        <v>113489282</v>
      </c>
      <c r="F866" s="42"/>
    </row>
    <row r="867" spans="1:6" s="43" customFormat="1" ht="13.2" customHeight="1" x14ac:dyDescent="0.25">
      <c r="A867" s="39">
        <v>68669</v>
      </c>
      <c r="B867" s="40" t="s">
        <v>14</v>
      </c>
      <c r="C867" s="40" t="s">
        <v>80</v>
      </c>
      <c r="D867" s="44">
        <v>8902070221</v>
      </c>
      <c r="E867" s="42">
        <v>19705290</v>
      </c>
      <c r="F867" s="42"/>
    </row>
    <row r="868" spans="1:6" s="43" customFormat="1" ht="13.2" customHeight="1" x14ac:dyDescent="0.25">
      <c r="A868" s="39">
        <v>68673</v>
      </c>
      <c r="B868" s="40" t="s">
        <v>14</v>
      </c>
      <c r="C868" s="40" t="s">
        <v>911</v>
      </c>
      <c r="D868" s="41">
        <v>8902102275</v>
      </c>
      <c r="E868" s="42">
        <v>4068678</v>
      </c>
      <c r="F868" s="42"/>
    </row>
    <row r="869" spans="1:6" s="43" customFormat="1" ht="13.2" customHeight="1" x14ac:dyDescent="0.25">
      <c r="A869" s="39">
        <v>68679</v>
      </c>
      <c r="B869" s="40" t="s">
        <v>14</v>
      </c>
      <c r="C869" s="40" t="s">
        <v>912</v>
      </c>
      <c r="D869" s="41">
        <v>8000998241</v>
      </c>
      <c r="E869" s="42">
        <v>88493466</v>
      </c>
      <c r="F869" s="42"/>
    </row>
    <row r="870" spans="1:6" s="43" customFormat="1" ht="13.2" customHeight="1" x14ac:dyDescent="0.25">
      <c r="A870" s="39">
        <v>68682</v>
      </c>
      <c r="B870" s="40" t="s">
        <v>14</v>
      </c>
      <c r="C870" s="40" t="s">
        <v>913</v>
      </c>
      <c r="D870" s="41">
        <v>8902086762</v>
      </c>
      <c r="E870" s="42">
        <v>4511766</v>
      </c>
      <c r="F870" s="42"/>
    </row>
    <row r="871" spans="1:6" s="43" customFormat="1" ht="13.2" customHeight="1" x14ac:dyDescent="0.25">
      <c r="A871" s="39">
        <v>68684</v>
      </c>
      <c r="B871" s="40" t="s">
        <v>14</v>
      </c>
      <c r="C871" s="40" t="s">
        <v>914</v>
      </c>
      <c r="D871" s="41">
        <v>8902048904</v>
      </c>
      <c r="E871" s="42">
        <v>8692556</v>
      </c>
      <c r="F871" s="42"/>
    </row>
    <row r="872" spans="1:6" s="43" customFormat="1" ht="13.2" customHeight="1" x14ac:dyDescent="0.25">
      <c r="A872" s="39">
        <v>68686</v>
      </c>
      <c r="B872" s="40" t="s">
        <v>14</v>
      </c>
      <c r="C872" s="40" t="s">
        <v>915</v>
      </c>
      <c r="D872" s="41">
        <v>8902109502</v>
      </c>
      <c r="E872" s="42">
        <v>4994418</v>
      </c>
      <c r="F872" s="42"/>
    </row>
    <row r="873" spans="1:6" s="43" customFormat="1" ht="13.2" customHeight="1" x14ac:dyDescent="0.25">
      <c r="A873" s="39">
        <v>68689</v>
      </c>
      <c r="B873" s="40" t="s">
        <v>14</v>
      </c>
      <c r="C873" s="40" t="s">
        <v>916</v>
      </c>
      <c r="D873" s="41">
        <v>8000998296</v>
      </c>
      <c r="E873" s="42">
        <v>90144402</v>
      </c>
      <c r="F873" s="42"/>
    </row>
    <row r="874" spans="1:6" s="43" customFormat="1" ht="13.2" customHeight="1" x14ac:dyDescent="0.25">
      <c r="A874" s="39">
        <v>68705</v>
      </c>
      <c r="B874" s="40" t="s">
        <v>14</v>
      </c>
      <c r="C874" s="40" t="s">
        <v>207</v>
      </c>
      <c r="D874" s="44">
        <v>8902059731</v>
      </c>
      <c r="E874" s="42">
        <v>4515300</v>
      </c>
      <c r="F874" s="42"/>
    </row>
    <row r="875" spans="1:6" s="43" customFormat="1" ht="13.2" customHeight="1" x14ac:dyDescent="0.25">
      <c r="A875" s="39">
        <v>68720</v>
      </c>
      <c r="B875" s="40" t="s">
        <v>14</v>
      </c>
      <c r="C875" s="40" t="s">
        <v>917</v>
      </c>
      <c r="D875" s="41">
        <v>8000998329</v>
      </c>
      <c r="E875" s="42">
        <v>11842090</v>
      </c>
      <c r="F875" s="42"/>
    </row>
    <row r="876" spans="1:6" s="43" customFormat="1" ht="13.2" customHeight="1" x14ac:dyDescent="0.25">
      <c r="A876" s="39">
        <v>68745</v>
      </c>
      <c r="B876" s="40" t="s">
        <v>14</v>
      </c>
      <c r="C876" s="40" t="s">
        <v>918</v>
      </c>
      <c r="D876" s="41">
        <v>8902088070</v>
      </c>
      <c r="E876" s="42">
        <v>24984020</v>
      </c>
      <c r="F876" s="42"/>
    </row>
    <row r="877" spans="1:6" s="43" customFormat="1" ht="13.2" customHeight="1" x14ac:dyDescent="0.25">
      <c r="A877" s="39">
        <v>68755</v>
      </c>
      <c r="B877" s="40" t="s">
        <v>14</v>
      </c>
      <c r="C877" s="40" t="s">
        <v>919</v>
      </c>
      <c r="D877" s="41">
        <v>8902036888</v>
      </c>
      <c r="E877" s="42">
        <v>46346656</v>
      </c>
      <c r="F877" s="42"/>
    </row>
    <row r="878" spans="1:6" s="43" customFormat="1" ht="13.2" customHeight="1" x14ac:dyDescent="0.25">
      <c r="A878" s="39">
        <v>68770</v>
      </c>
      <c r="B878" s="40" t="s">
        <v>14</v>
      </c>
      <c r="C878" s="40" t="s">
        <v>920</v>
      </c>
      <c r="D878" s="41">
        <v>8902049855</v>
      </c>
      <c r="E878" s="42">
        <v>22021246</v>
      </c>
      <c r="F878" s="42"/>
    </row>
    <row r="879" spans="1:6" s="43" customFormat="1" ht="13.2" customHeight="1" x14ac:dyDescent="0.25">
      <c r="A879" s="39">
        <v>68773</v>
      </c>
      <c r="B879" s="40" t="s">
        <v>14</v>
      </c>
      <c r="C879" s="40" t="s">
        <v>15</v>
      </c>
      <c r="D879" s="44">
        <v>8902108837</v>
      </c>
      <c r="E879" s="42">
        <v>15724112</v>
      </c>
      <c r="F879" s="42"/>
    </row>
    <row r="880" spans="1:6" s="43" customFormat="1" ht="13.2" customHeight="1" x14ac:dyDescent="0.25">
      <c r="A880" s="39">
        <v>68780</v>
      </c>
      <c r="B880" s="40" t="s">
        <v>14</v>
      </c>
      <c r="C880" s="40" t="s">
        <v>921</v>
      </c>
      <c r="D880" s="41">
        <v>8902050516</v>
      </c>
      <c r="E880" s="42">
        <v>8318884</v>
      </c>
      <c r="F880" s="42"/>
    </row>
    <row r="881" spans="1:6" s="43" customFormat="1" ht="13.2" customHeight="1" x14ac:dyDescent="0.25">
      <c r="A881" s="39">
        <v>68820</v>
      </c>
      <c r="B881" s="40" t="s">
        <v>14</v>
      </c>
      <c r="C881" s="40" t="s">
        <v>922</v>
      </c>
      <c r="D881" s="41">
        <v>8902055818</v>
      </c>
      <c r="E881" s="42">
        <v>15967972</v>
      </c>
      <c r="F881" s="42"/>
    </row>
    <row r="882" spans="1:6" s="43" customFormat="1" ht="13.2" customHeight="1" x14ac:dyDescent="0.25">
      <c r="A882" s="39">
        <v>68855</v>
      </c>
      <c r="B882" s="40" t="s">
        <v>14</v>
      </c>
      <c r="C882" s="40" t="s">
        <v>923</v>
      </c>
      <c r="D882" s="41">
        <v>8902054605</v>
      </c>
      <c r="E882" s="42">
        <v>10293494</v>
      </c>
      <c r="F882" s="42"/>
    </row>
    <row r="883" spans="1:6" s="43" customFormat="1" ht="13.2" customHeight="1" x14ac:dyDescent="0.25">
      <c r="A883" s="39">
        <v>68861</v>
      </c>
      <c r="B883" s="40" t="s">
        <v>14</v>
      </c>
      <c r="C883" s="40" t="s">
        <v>924</v>
      </c>
      <c r="D883" s="41">
        <v>8902056776</v>
      </c>
      <c r="E883" s="42">
        <v>34446956</v>
      </c>
      <c r="F883" s="42"/>
    </row>
    <row r="884" spans="1:6" s="43" customFormat="1" ht="13.2" customHeight="1" x14ac:dyDescent="0.25">
      <c r="A884" s="39">
        <v>68867</v>
      </c>
      <c r="B884" s="40" t="s">
        <v>14</v>
      </c>
      <c r="C884" s="40" t="s">
        <v>925</v>
      </c>
      <c r="D884" s="41">
        <v>8902109511</v>
      </c>
      <c r="E884" s="42">
        <v>2662944</v>
      </c>
      <c r="F884" s="42"/>
    </row>
    <row r="885" spans="1:6" s="43" customFormat="1" ht="13.2" customHeight="1" x14ac:dyDescent="0.25">
      <c r="A885" s="39">
        <v>68872</v>
      </c>
      <c r="B885" s="40" t="s">
        <v>14</v>
      </c>
      <c r="C885" s="40" t="s">
        <v>291</v>
      </c>
      <c r="D885" s="41">
        <v>8902062501</v>
      </c>
      <c r="E885" s="42">
        <v>11276820</v>
      </c>
      <c r="F885" s="42"/>
    </row>
    <row r="886" spans="1:6" s="43" customFormat="1" ht="13.2" customHeight="1" x14ac:dyDescent="0.25">
      <c r="A886" s="39">
        <v>68895</v>
      </c>
      <c r="B886" s="40" t="s">
        <v>14</v>
      </c>
      <c r="C886" s="40" t="s">
        <v>926</v>
      </c>
      <c r="D886" s="41">
        <v>8902041383</v>
      </c>
      <c r="E886" s="42">
        <v>15021014</v>
      </c>
      <c r="F886" s="42"/>
    </row>
    <row r="887" spans="1:6" s="43" customFormat="1" ht="13.2" customHeight="1" x14ac:dyDescent="0.25">
      <c r="A887" s="39">
        <v>70110</v>
      </c>
      <c r="B887" s="40" t="s">
        <v>15</v>
      </c>
      <c r="C887" s="40" t="s">
        <v>301</v>
      </c>
      <c r="D887" s="44">
        <v>8922012869</v>
      </c>
      <c r="E887" s="42">
        <v>35682568</v>
      </c>
      <c r="F887" s="42"/>
    </row>
    <row r="888" spans="1:6" s="43" customFormat="1" ht="13.2" customHeight="1" x14ac:dyDescent="0.25">
      <c r="A888" s="39">
        <v>70124</v>
      </c>
      <c r="B888" s="40" t="s">
        <v>15</v>
      </c>
      <c r="C888" s="40" t="s">
        <v>927</v>
      </c>
      <c r="D888" s="41">
        <v>8922000581</v>
      </c>
      <c r="E888" s="42">
        <v>49513642</v>
      </c>
      <c r="F888" s="42"/>
    </row>
    <row r="889" spans="1:6" s="43" customFormat="1" ht="13.2" customHeight="1" x14ac:dyDescent="0.25">
      <c r="A889" s="39">
        <v>70204</v>
      </c>
      <c r="B889" s="40" t="s">
        <v>15</v>
      </c>
      <c r="C889" s="40" t="s">
        <v>928</v>
      </c>
      <c r="D889" s="41">
        <v>8922800537</v>
      </c>
      <c r="E889" s="42">
        <v>47084240</v>
      </c>
      <c r="F889" s="42"/>
    </row>
    <row r="890" spans="1:6" s="43" customFormat="1" ht="13.2" customHeight="1" x14ac:dyDescent="0.25">
      <c r="A890" s="39">
        <v>70215</v>
      </c>
      <c r="B890" s="40" t="s">
        <v>15</v>
      </c>
      <c r="C890" s="40" t="s">
        <v>929</v>
      </c>
      <c r="D890" s="41">
        <v>8922800322</v>
      </c>
      <c r="E890" s="42">
        <v>174170982</v>
      </c>
      <c r="F890" s="42"/>
    </row>
    <row r="891" spans="1:6" s="43" customFormat="1" ht="13.2" customHeight="1" x14ac:dyDescent="0.25">
      <c r="A891" s="39">
        <v>70221</v>
      </c>
      <c r="B891" s="40" t="s">
        <v>15</v>
      </c>
      <c r="C891" s="40" t="s">
        <v>930</v>
      </c>
      <c r="D891" s="41">
        <v>8230035437</v>
      </c>
      <c r="E891" s="42">
        <v>53220034</v>
      </c>
      <c r="F891" s="42"/>
    </row>
    <row r="892" spans="1:6" s="43" customFormat="1" ht="13.2" customHeight="1" x14ac:dyDescent="0.25">
      <c r="A892" s="39">
        <v>70230</v>
      </c>
      <c r="B892" s="40" t="s">
        <v>15</v>
      </c>
      <c r="C892" s="40" t="s">
        <v>931</v>
      </c>
      <c r="D892" s="41">
        <v>8922007407</v>
      </c>
      <c r="E892" s="42">
        <v>23043072</v>
      </c>
      <c r="F892" s="42"/>
    </row>
    <row r="893" spans="1:6" s="43" customFormat="1" ht="13.2" customHeight="1" x14ac:dyDescent="0.25">
      <c r="A893" s="39">
        <v>70233</v>
      </c>
      <c r="B893" s="40" t="s">
        <v>15</v>
      </c>
      <c r="C893" s="40" t="s">
        <v>932</v>
      </c>
      <c r="D893" s="41">
        <v>8230025955</v>
      </c>
      <c r="E893" s="42">
        <v>39909920</v>
      </c>
      <c r="F893" s="42"/>
    </row>
    <row r="894" spans="1:6" s="43" customFormat="1" ht="13.2" customHeight="1" x14ac:dyDescent="0.25">
      <c r="A894" s="39">
        <v>70235</v>
      </c>
      <c r="B894" s="40" t="s">
        <v>15</v>
      </c>
      <c r="C894" s="40" t="s">
        <v>933</v>
      </c>
      <c r="D894" s="41">
        <v>8000498260</v>
      </c>
      <c r="E894" s="42">
        <v>76691448</v>
      </c>
      <c r="F894" s="42"/>
    </row>
    <row r="895" spans="1:6" s="43" customFormat="1" ht="13.2" customHeight="1" x14ac:dyDescent="0.25">
      <c r="A895" s="39">
        <v>70265</v>
      </c>
      <c r="B895" s="40" t="s">
        <v>15</v>
      </c>
      <c r="C895" s="40" t="s">
        <v>934</v>
      </c>
      <c r="D895" s="41">
        <v>8000613133</v>
      </c>
      <c r="E895" s="42">
        <v>94731150</v>
      </c>
      <c r="F895" s="42"/>
    </row>
    <row r="896" spans="1:6" s="43" customFormat="1" ht="13.2" customHeight="1" x14ac:dyDescent="0.25">
      <c r="A896" s="39">
        <v>70400</v>
      </c>
      <c r="B896" s="40" t="s">
        <v>15</v>
      </c>
      <c r="C896" s="40" t="s">
        <v>175</v>
      </c>
      <c r="D896" s="44">
        <v>8000503319</v>
      </c>
      <c r="E896" s="42">
        <v>48124642</v>
      </c>
      <c r="F896" s="42"/>
    </row>
    <row r="897" spans="1:6" s="43" customFormat="1" ht="13.2" customHeight="1" x14ac:dyDescent="0.25">
      <c r="A897" s="39">
        <v>70418</v>
      </c>
      <c r="B897" s="40" t="s">
        <v>15</v>
      </c>
      <c r="C897" s="40" t="s">
        <v>935</v>
      </c>
      <c r="D897" s="41">
        <v>8922012876</v>
      </c>
      <c r="E897" s="42">
        <v>74613788</v>
      </c>
      <c r="F897" s="42"/>
    </row>
    <row r="898" spans="1:6" s="43" customFormat="1" ht="13.2" customHeight="1" x14ac:dyDescent="0.25">
      <c r="A898" s="39">
        <v>70429</v>
      </c>
      <c r="B898" s="40" t="s">
        <v>15</v>
      </c>
      <c r="C898" s="40" t="s">
        <v>936</v>
      </c>
      <c r="D898" s="41">
        <v>8922800576</v>
      </c>
      <c r="E898" s="42">
        <v>224909758</v>
      </c>
      <c r="F898" s="42"/>
    </row>
    <row r="899" spans="1:6" s="43" customFormat="1" ht="13.2" customHeight="1" x14ac:dyDescent="0.25">
      <c r="A899" s="39">
        <v>70473</v>
      </c>
      <c r="B899" s="40" t="s">
        <v>15</v>
      </c>
      <c r="C899" s="40" t="s">
        <v>937</v>
      </c>
      <c r="D899" s="41">
        <v>8922012962</v>
      </c>
      <c r="E899" s="42">
        <v>42529354</v>
      </c>
      <c r="F899" s="42"/>
    </row>
    <row r="900" spans="1:6" s="43" customFormat="1" ht="13.2" customHeight="1" x14ac:dyDescent="0.25">
      <c r="A900" s="39">
        <v>70508</v>
      </c>
      <c r="B900" s="40" t="s">
        <v>15</v>
      </c>
      <c r="C900" s="40" t="s">
        <v>938</v>
      </c>
      <c r="D900" s="41">
        <v>8001007291</v>
      </c>
      <c r="E900" s="42">
        <v>79564662</v>
      </c>
      <c r="F900" s="42"/>
    </row>
    <row r="901" spans="1:6" s="43" customFormat="1" ht="13.2" customHeight="1" x14ac:dyDescent="0.25">
      <c r="A901" s="39">
        <v>70523</v>
      </c>
      <c r="B901" s="40" t="s">
        <v>15</v>
      </c>
      <c r="C901" s="40" t="s">
        <v>939</v>
      </c>
      <c r="D901" s="41">
        <v>8922003128</v>
      </c>
      <c r="E901" s="42">
        <v>72350198</v>
      </c>
      <c r="F901" s="42"/>
    </row>
    <row r="902" spans="1:6" s="43" customFormat="1" ht="13.2" customHeight="1" x14ac:dyDescent="0.25">
      <c r="A902" s="39">
        <v>70670</v>
      </c>
      <c r="B902" s="40" t="s">
        <v>15</v>
      </c>
      <c r="C902" s="40" t="s">
        <v>940</v>
      </c>
      <c r="D902" s="41">
        <v>8922800551</v>
      </c>
      <c r="E902" s="42">
        <v>213591386</v>
      </c>
      <c r="F902" s="42"/>
    </row>
    <row r="903" spans="1:6" s="43" customFormat="1" ht="13.2" customHeight="1" x14ac:dyDescent="0.25">
      <c r="A903" s="39">
        <v>70678</v>
      </c>
      <c r="B903" s="40" t="s">
        <v>15</v>
      </c>
      <c r="C903" s="40" t="s">
        <v>941</v>
      </c>
      <c r="D903" s="41">
        <v>8922800544</v>
      </c>
      <c r="E903" s="42">
        <v>107475648</v>
      </c>
      <c r="F903" s="42"/>
    </row>
    <row r="904" spans="1:6" s="43" customFormat="1" ht="13.2" customHeight="1" x14ac:dyDescent="0.25">
      <c r="A904" s="39">
        <v>70702</v>
      </c>
      <c r="B904" s="40" t="s">
        <v>15</v>
      </c>
      <c r="C904" s="40" t="s">
        <v>942</v>
      </c>
      <c r="D904" s="41">
        <v>8922012821</v>
      </c>
      <c r="E904" s="42">
        <v>40303302</v>
      </c>
      <c r="F904" s="42"/>
    </row>
    <row r="905" spans="1:6" s="43" customFormat="1" ht="13.2" customHeight="1" x14ac:dyDescent="0.25">
      <c r="A905" s="39">
        <v>70708</v>
      </c>
      <c r="B905" s="40" t="s">
        <v>15</v>
      </c>
      <c r="C905" s="40" t="s">
        <v>943</v>
      </c>
      <c r="D905" s="41">
        <v>8922005916</v>
      </c>
      <c r="E905" s="42">
        <v>197159256</v>
      </c>
      <c r="F905" s="42"/>
    </row>
    <row r="906" spans="1:6" s="43" customFormat="1" ht="13.2" customHeight="1" x14ac:dyDescent="0.25">
      <c r="A906" s="39">
        <v>70713</v>
      </c>
      <c r="B906" s="40" t="s">
        <v>15</v>
      </c>
      <c r="C906" s="40" t="s">
        <v>944</v>
      </c>
      <c r="D906" s="41">
        <v>8922005923</v>
      </c>
      <c r="E906" s="42">
        <v>256568394</v>
      </c>
      <c r="F906" s="42"/>
    </row>
    <row r="907" spans="1:6" s="43" customFormat="1" ht="13.2" customHeight="1" x14ac:dyDescent="0.25">
      <c r="A907" s="39">
        <v>70717</v>
      </c>
      <c r="B907" s="40" t="s">
        <v>15</v>
      </c>
      <c r="C907" s="40" t="s">
        <v>202</v>
      </c>
      <c r="D907" s="44">
        <v>8922800630</v>
      </c>
      <c r="E907" s="42">
        <v>65440300</v>
      </c>
      <c r="F907" s="42"/>
    </row>
    <row r="908" spans="1:6" s="43" customFormat="1" ht="13.2" customHeight="1" x14ac:dyDescent="0.25">
      <c r="A908" s="39">
        <v>70742</v>
      </c>
      <c r="B908" s="40" t="s">
        <v>15</v>
      </c>
      <c r="C908" s="40" t="s">
        <v>945</v>
      </c>
      <c r="D908" s="41">
        <v>8001007474</v>
      </c>
      <c r="E908" s="42">
        <v>99229774</v>
      </c>
      <c r="F908" s="42"/>
    </row>
    <row r="909" spans="1:6" s="43" customFormat="1" ht="13.2" customHeight="1" x14ac:dyDescent="0.25">
      <c r="A909" s="39">
        <v>70771</v>
      </c>
      <c r="B909" s="40" t="s">
        <v>15</v>
      </c>
      <c r="C909" s="40" t="s">
        <v>15</v>
      </c>
      <c r="D909" s="44">
        <v>8922800616</v>
      </c>
      <c r="E909" s="42">
        <v>113526176</v>
      </c>
      <c r="F909" s="42"/>
    </row>
    <row r="910" spans="1:6" s="43" customFormat="1" ht="13.2" customHeight="1" x14ac:dyDescent="0.25">
      <c r="A910" s="39">
        <v>70820</v>
      </c>
      <c r="B910" s="40" t="s">
        <v>15</v>
      </c>
      <c r="C910" s="40" t="s">
        <v>946</v>
      </c>
      <c r="D910" s="41">
        <v>8922008397</v>
      </c>
      <c r="E910" s="42">
        <v>105454194</v>
      </c>
      <c r="F910" s="42"/>
    </row>
    <row r="911" spans="1:6" s="43" customFormat="1" ht="13.2" customHeight="1" x14ac:dyDescent="0.25">
      <c r="A911" s="39">
        <v>70823</v>
      </c>
      <c r="B911" s="40" t="s">
        <v>15</v>
      </c>
      <c r="C911" s="40" t="s">
        <v>947</v>
      </c>
      <c r="D911" s="41">
        <v>8001007514</v>
      </c>
      <c r="E911" s="42">
        <v>88265254</v>
      </c>
      <c r="F911" s="42"/>
    </row>
    <row r="912" spans="1:6" s="43" customFormat="1" ht="13.2" customHeight="1" x14ac:dyDescent="0.25">
      <c r="A912" s="39">
        <v>73024</v>
      </c>
      <c r="B912" s="40" t="s">
        <v>948</v>
      </c>
      <c r="C912" s="40" t="s">
        <v>949</v>
      </c>
      <c r="D912" s="41">
        <v>8907020177</v>
      </c>
      <c r="E912" s="42">
        <v>9357288</v>
      </c>
      <c r="F912" s="42"/>
    </row>
    <row r="913" spans="1:6" s="43" customFormat="1" ht="13.2" customHeight="1" x14ac:dyDescent="0.25">
      <c r="A913" s="39">
        <v>73026</v>
      </c>
      <c r="B913" s="40" t="s">
        <v>948</v>
      </c>
      <c r="C913" s="40" t="s">
        <v>950</v>
      </c>
      <c r="D913" s="41">
        <v>8907009616</v>
      </c>
      <c r="E913" s="42">
        <v>18102406</v>
      </c>
      <c r="F913" s="42"/>
    </row>
    <row r="914" spans="1:6" s="43" customFormat="1" ht="13.2" customHeight="1" x14ac:dyDescent="0.25">
      <c r="A914" s="39">
        <v>73030</v>
      </c>
      <c r="B914" s="40" t="s">
        <v>948</v>
      </c>
      <c r="C914" s="40" t="s">
        <v>951</v>
      </c>
      <c r="D914" s="41">
        <v>8001000484</v>
      </c>
      <c r="E914" s="42">
        <v>12580000</v>
      </c>
      <c r="F914" s="42"/>
    </row>
    <row r="915" spans="1:6" s="43" customFormat="1" ht="13.2" customHeight="1" x14ac:dyDescent="0.25">
      <c r="A915" s="39">
        <v>73043</v>
      </c>
      <c r="B915" s="40" t="s">
        <v>948</v>
      </c>
      <c r="C915" s="40" t="s">
        <v>952</v>
      </c>
      <c r="D915" s="41">
        <v>8907020184</v>
      </c>
      <c r="E915" s="42">
        <v>28230176</v>
      </c>
      <c r="F915" s="42"/>
    </row>
    <row r="916" spans="1:6" s="43" customFormat="1" ht="13.2" customHeight="1" x14ac:dyDescent="0.25">
      <c r="A916" s="39">
        <v>73055</v>
      </c>
      <c r="B916" s="40" t="s">
        <v>948</v>
      </c>
      <c r="C916" s="40" t="s">
        <v>953</v>
      </c>
      <c r="D916" s="41">
        <v>8907009820</v>
      </c>
      <c r="E916" s="42">
        <v>26484082</v>
      </c>
      <c r="F916" s="42"/>
    </row>
    <row r="917" spans="1:6" s="43" customFormat="1" ht="13.2" customHeight="1" x14ac:dyDescent="0.25">
      <c r="A917" s="39">
        <v>73067</v>
      </c>
      <c r="B917" s="40" t="s">
        <v>948</v>
      </c>
      <c r="C917" s="40" t="s">
        <v>954</v>
      </c>
      <c r="D917" s="41">
        <v>8001000491</v>
      </c>
      <c r="E917" s="42">
        <v>74998234</v>
      </c>
      <c r="F917" s="42"/>
    </row>
    <row r="918" spans="1:6" s="43" customFormat="1" ht="13.2" customHeight="1" x14ac:dyDescent="0.25">
      <c r="A918" s="39">
        <v>73124</v>
      </c>
      <c r="B918" s="40" t="s">
        <v>948</v>
      </c>
      <c r="C918" s="40" t="s">
        <v>955</v>
      </c>
      <c r="D918" s="41">
        <v>8907008592</v>
      </c>
      <c r="E918" s="42">
        <v>40556242</v>
      </c>
      <c r="F918" s="42"/>
    </row>
    <row r="919" spans="1:6" s="43" customFormat="1" ht="13.2" customHeight="1" x14ac:dyDescent="0.25">
      <c r="A919" s="39">
        <v>73148</v>
      </c>
      <c r="B919" s="40" t="s">
        <v>948</v>
      </c>
      <c r="C919" s="40" t="s">
        <v>956</v>
      </c>
      <c r="D919" s="41">
        <v>8001000501</v>
      </c>
      <c r="E919" s="42">
        <v>16896418</v>
      </c>
      <c r="F919" s="42"/>
    </row>
    <row r="920" spans="1:6" s="43" customFormat="1" ht="13.2" customHeight="1" x14ac:dyDescent="0.25">
      <c r="A920" s="39">
        <v>73152</v>
      </c>
      <c r="B920" s="40" t="s">
        <v>948</v>
      </c>
      <c r="C920" s="40" t="s">
        <v>957</v>
      </c>
      <c r="D920" s="41">
        <v>8907020217</v>
      </c>
      <c r="E920" s="42">
        <v>13162020</v>
      </c>
      <c r="F920" s="42"/>
    </row>
    <row r="921" spans="1:6" s="43" customFormat="1" ht="13.2" customHeight="1" x14ac:dyDescent="0.25">
      <c r="A921" s="39">
        <v>73168</v>
      </c>
      <c r="B921" s="40" t="s">
        <v>948</v>
      </c>
      <c r="C921" s="40" t="s">
        <v>958</v>
      </c>
      <c r="D921" s="41">
        <v>8001000531</v>
      </c>
      <c r="E921" s="42">
        <v>148936880</v>
      </c>
      <c r="F921" s="42"/>
    </row>
    <row r="922" spans="1:6" s="43" customFormat="1" ht="13.2" customHeight="1" x14ac:dyDescent="0.25">
      <c r="A922" s="39">
        <v>73200</v>
      </c>
      <c r="B922" s="40" t="s">
        <v>948</v>
      </c>
      <c r="C922" s="40" t="s">
        <v>959</v>
      </c>
      <c r="D922" s="41">
        <v>8001000517</v>
      </c>
      <c r="E922" s="42">
        <v>16999460</v>
      </c>
      <c r="F922" s="42"/>
    </row>
    <row r="923" spans="1:6" s="43" customFormat="1" ht="13.2" customHeight="1" x14ac:dyDescent="0.25">
      <c r="A923" s="39">
        <v>73217</v>
      </c>
      <c r="B923" s="40" t="s">
        <v>948</v>
      </c>
      <c r="C923" s="40" t="s">
        <v>960</v>
      </c>
      <c r="D923" s="41">
        <v>8907020231</v>
      </c>
      <c r="E923" s="42">
        <v>95770084</v>
      </c>
      <c r="F923" s="42"/>
    </row>
    <row r="924" spans="1:6" s="43" customFormat="1" ht="13.2" customHeight="1" x14ac:dyDescent="0.25">
      <c r="A924" s="39">
        <v>73226</v>
      </c>
      <c r="B924" s="40" t="s">
        <v>948</v>
      </c>
      <c r="C924" s="40" t="s">
        <v>961</v>
      </c>
      <c r="D924" s="41">
        <v>8001000524</v>
      </c>
      <c r="E924" s="42">
        <v>21428892</v>
      </c>
      <c r="F924" s="42"/>
    </row>
    <row r="925" spans="1:6" s="43" customFormat="1" ht="13.2" customHeight="1" x14ac:dyDescent="0.25">
      <c r="A925" s="39">
        <v>73236</v>
      </c>
      <c r="B925" s="40" t="s">
        <v>948</v>
      </c>
      <c r="C925" s="40" t="s">
        <v>962</v>
      </c>
      <c r="D925" s="41">
        <v>8907020263</v>
      </c>
      <c r="E925" s="42">
        <v>18014528</v>
      </c>
      <c r="F925" s="42"/>
    </row>
    <row r="926" spans="1:6" s="43" customFormat="1" ht="13.2" customHeight="1" x14ac:dyDescent="0.25">
      <c r="A926" s="39">
        <v>73268</v>
      </c>
      <c r="B926" s="40" t="s">
        <v>948</v>
      </c>
      <c r="C926" s="40" t="s">
        <v>963</v>
      </c>
      <c r="D926" s="41">
        <v>8907020270</v>
      </c>
      <c r="E926" s="42">
        <v>106721170</v>
      </c>
      <c r="F926" s="42"/>
    </row>
    <row r="927" spans="1:6" s="43" customFormat="1" ht="13.2" customHeight="1" x14ac:dyDescent="0.25">
      <c r="A927" s="39">
        <v>73270</v>
      </c>
      <c r="B927" s="40" t="s">
        <v>948</v>
      </c>
      <c r="C927" s="40" t="s">
        <v>964</v>
      </c>
      <c r="D927" s="41">
        <v>8001000549</v>
      </c>
      <c r="E927" s="42">
        <v>22189102</v>
      </c>
      <c r="F927" s="42"/>
    </row>
    <row r="928" spans="1:6" s="43" customFormat="1" ht="13.2" customHeight="1" x14ac:dyDescent="0.25">
      <c r="A928" s="39">
        <v>73275</v>
      </c>
      <c r="B928" s="40" t="s">
        <v>948</v>
      </c>
      <c r="C928" s="40" t="s">
        <v>965</v>
      </c>
      <c r="D928" s="41">
        <v>8001000556</v>
      </c>
      <c r="E928" s="42">
        <v>37138634</v>
      </c>
      <c r="F928" s="42"/>
    </row>
    <row r="929" spans="1:6" s="43" customFormat="1" ht="13.2" customHeight="1" x14ac:dyDescent="0.25">
      <c r="A929" s="39">
        <v>73283</v>
      </c>
      <c r="B929" s="40" t="s">
        <v>948</v>
      </c>
      <c r="C929" s="40" t="s">
        <v>966</v>
      </c>
      <c r="D929" s="41">
        <v>8001000563</v>
      </c>
      <c r="E929" s="42">
        <v>70857038</v>
      </c>
      <c r="F929" s="42"/>
    </row>
    <row r="930" spans="1:6" s="43" customFormat="1" ht="13.2" customHeight="1" x14ac:dyDescent="0.25">
      <c r="A930" s="39">
        <v>73319</v>
      </c>
      <c r="B930" s="40" t="s">
        <v>948</v>
      </c>
      <c r="C930" s="40" t="s">
        <v>967</v>
      </c>
      <c r="D930" s="41">
        <v>8907020152</v>
      </c>
      <c r="E930" s="42">
        <v>59451570</v>
      </c>
      <c r="F930" s="42"/>
    </row>
    <row r="931" spans="1:6" s="43" customFormat="1" ht="13.2" customHeight="1" x14ac:dyDescent="0.25">
      <c r="A931" s="39">
        <v>73347</v>
      </c>
      <c r="B931" s="40" t="s">
        <v>948</v>
      </c>
      <c r="C931" s="40" t="s">
        <v>968</v>
      </c>
      <c r="D931" s="41">
        <v>8001000570</v>
      </c>
      <c r="E931" s="42">
        <v>15668620</v>
      </c>
      <c r="F931" s="42"/>
    </row>
    <row r="932" spans="1:6" s="43" customFormat="1" ht="13.2" customHeight="1" x14ac:dyDescent="0.25">
      <c r="A932" s="39">
        <v>73349</v>
      </c>
      <c r="B932" s="40" t="s">
        <v>948</v>
      </c>
      <c r="C932" s="40" t="s">
        <v>969</v>
      </c>
      <c r="D932" s="41">
        <v>8001000588</v>
      </c>
      <c r="E932" s="42">
        <v>39307608</v>
      </c>
      <c r="F932" s="42"/>
    </row>
    <row r="933" spans="1:6" s="43" customFormat="1" ht="13.2" customHeight="1" x14ac:dyDescent="0.25">
      <c r="A933" s="39">
        <v>73352</v>
      </c>
      <c r="B933" s="40" t="s">
        <v>948</v>
      </c>
      <c r="C933" s="40" t="s">
        <v>970</v>
      </c>
      <c r="D933" s="41">
        <v>8001000595</v>
      </c>
      <c r="E933" s="42">
        <v>26895398</v>
      </c>
      <c r="F933" s="42"/>
    </row>
    <row r="934" spans="1:6" s="43" customFormat="1" ht="13.2" customHeight="1" x14ac:dyDescent="0.25">
      <c r="A934" s="39">
        <v>73408</v>
      </c>
      <c r="B934" s="40" t="s">
        <v>948</v>
      </c>
      <c r="C934" s="40" t="s">
        <v>971</v>
      </c>
      <c r="D934" s="41">
        <v>8907020342</v>
      </c>
      <c r="E934" s="42">
        <v>37765310</v>
      </c>
      <c r="F934" s="42"/>
    </row>
    <row r="935" spans="1:6" s="43" customFormat="1" ht="13.2" customHeight="1" x14ac:dyDescent="0.25">
      <c r="A935" s="39">
        <v>73411</v>
      </c>
      <c r="B935" s="40" t="s">
        <v>948</v>
      </c>
      <c r="C935" s="40" t="s">
        <v>972</v>
      </c>
      <c r="D935" s="41">
        <v>8001000610</v>
      </c>
      <c r="E935" s="42">
        <v>81542326</v>
      </c>
      <c r="F935" s="42"/>
    </row>
    <row r="936" spans="1:6" s="43" customFormat="1" ht="13.2" customHeight="1" x14ac:dyDescent="0.25">
      <c r="A936" s="39">
        <v>73443</v>
      </c>
      <c r="B936" s="40" t="s">
        <v>948</v>
      </c>
      <c r="C936" s="40" t="s">
        <v>973</v>
      </c>
      <c r="D936" s="41">
        <v>8907013421</v>
      </c>
      <c r="E936" s="42">
        <v>80441124</v>
      </c>
      <c r="F936" s="42"/>
    </row>
    <row r="937" spans="1:6" s="43" customFormat="1" ht="13.2" customHeight="1" x14ac:dyDescent="0.25">
      <c r="A937" s="39">
        <v>73449</v>
      </c>
      <c r="B937" s="40" t="s">
        <v>948</v>
      </c>
      <c r="C937" s="40" t="s">
        <v>974</v>
      </c>
      <c r="D937" s="41">
        <v>8907019334</v>
      </c>
      <c r="E937" s="42">
        <v>64546402</v>
      </c>
      <c r="F937" s="42"/>
    </row>
    <row r="938" spans="1:6" s="43" customFormat="1" ht="13.2" customHeight="1" x14ac:dyDescent="0.25">
      <c r="A938" s="39">
        <v>73461</v>
      </c>
      <c r="B938" s="40" t="s">
        <v>948</v>
      </c>
      <c r="C938" s="40" t="s">
        <v>975</v>
      </c>
      <c r="D938" s="41">
        <v>8000103508</v>
      </c>
      <c r="E938" s="42">
        <v>9578294</v>
      </c>
      <c r="F938" s="42"/>
    </row>
    <row r="939" spans="1:6" s="43" customFormat="1" ht="13.2" customHeight="1" x14ac:dyDescent="0.25">
      <c r="A939" s="39">
        <v>73483</v>
      </c>
      <c r="B939" s="40" t="s">
        <v>948</v>
      </c>
      <c r="C939" s="40" t="s">
        <v>976</v>
      </c>
      <c r="D939" s="41">
        <v>8001001341</v>
      </c>
      <c r="E939" s="42">
        <v>39354224</v>
      </c>
      <c r="F939" s="42"/>
    </row>
    <row r="940" spans="1:6" s="43" customFormat="1" ht="13.2" customHeight="1" x14ac:dyDescent="0.25">
      <c r="A940" s="39">
        <v>73504</v>
      </c>
      <c r="B940" s="40" t="s">
        <v>948</v>
      </c>
      <c r="C940" s="40" t="s">
        <v>977</v>
      </c>
      <c r="D940" s="41">
        <v>8907009426</v>
      </c>
      <c r="E940" s="42">
        <v>94385830</v>
      </c>
      <c r="F940" s="42"/>
    </row>
    <row r="941" spans="1:6" s="43" customFormat="1" ht="13.2" customHeight="1" x14ac:dyDescent="0.25">
      <c r="A941" s="39">
        <v>73520</v>
      </c>
      <c r="B941" s="40" t="s">
        <v>948</v>
      </c>
      <c r="C941" s="40" t="s">
        <v>978</v>
      </c>
      <c r="D941" s="41">
        <v>8090026375</v>
      </c>
      <c r="E941" s="42">
        <v>19948376</v>
      </c>
      <c r="F941" s="42"/>
    </row>
    <row r="942" spans="1:6" s="43" customFormat="1" ht="13.2" customHeight="1" x14ac:dyDescent="0.25">
      <c r="A942" s="39">
        <v>73547</v>
      </c>
      <c r="B942" s="40" t="s">
        <v>948</v>
      </c>
      <c r="C942" s="40" t="s">
        <v>979</v>
      </c>
      <c r="D942" s="41">
        <v>8001001364</v>
      </c>
      <c r="E942" s="42">
        <v>11139168</v>
      </c>
      <c r="F942" s="42"/>
    </row>
    <row r="943" spans="1:6" s="43" customFormat="1" ht="13.2" customHeight="1" x14ac:dyDescent="0.25">
      <c r="A943" s="39">
        <v>73555</v>
      </c>
      <c r="B943" s="40" t="s">
        <v>948</v>
      </c>
      <c r="C943" s="40" t="s">
        <v>980</v>
      </c>
      <c r="D943" s="41">
        <v>8001001371</v>
      </c>
      <c r="E943" s="42">
        <v>117025424</v>
      </c>
      <c r="F943" s="42"/>
    </row>
    <row r="944" spans="1:6" s="43" customFormat="1" ht="13.2" customHeight="1" x14ac:dyDescent="0.25">
      <c r="A944" s="39">
        <v>73563</v>
      </c>
      <c r="B944" s="40" t="s">
        <v>948</v>
      </c>
      <c r="C944" s="40" t="s">
        <v>981</v>
      </c>
      <c r="D944" s="41">
        <v>8907020381</v>
      </c>
      <c r="E944" s="42">
        <v>19739622</v>
      </c>
      <c r="F944" s="42"/>
    </row>
    <row r="945" spans="1:6" s="43" customFormat="1" ht="13.2" customHeight="1" x14ac:dyDescent="0.25">
      <c r="A945" s="39">
        <v>73585</v>
      </c>
      <c r="B945" s="40" t="s">
        <v>948</v>
      </c>
      <c r="C945" s="40" t="s">
        <v>982</v>
      </c>
      <c r="D945" s="41">
        <v>8907010774</v>
      </c>
      <c r="E945" s="42">
        <v>42112956</v>
      </c>
      <c r="F945" s="42"/>
    </row>
    <row r="946" spans="1:6" s="43" customFormat="1" ht="13.2" customHeight="1" x14ac:dyDescent="0.25">
      <c r="A946" s="39">
        <v>73616</v>
      </c>
      <c r="B946" s="40" t="s">
        <v>948</v>
      </c>
      <c r="C946" s="40" t="s">
        <v>983</v>
      </c>
      <c r="D946" s="41">
        <v>8907020407</v>
      </c>
      <c r="E946" s="42">
        <v>87278682</v>
      </c>
      <c r="F946" s="42"/>
    </row>
    <row r="947" spans="1:6" s="43" customFormat="1" ht="13.2" customHeight="1" x14ac:dyDescent="0.25">
      <c r="A947" s="39">
        <v>73622</v>
      </c>
      <c r="B947" s="40" t="s">
        <v>948</v>
      </c>
      <c r="C947" s="40" t="s">
        <v>984</v>
      </c>
      <c r="D947" s="41">
        <v>8907009118</v>
      </c>
      <c r="E947" s="42">
        <v>13513038</v>
      </c>
      <c r="F947" s="42"/>
    </row>
    <row r="948" spans="1:6" s="43" customFormat="1" ht="13.2" customHeight="1" x14ac:dyDescent="0.25">
      <c r="A948" s="39">
        <v>73624</v>
      </c>
      <c r="B948" s="40" t="s">
        <v>948</v>
      </c>
      <c r="C948" s="40" t="s">
        <v>985</v>
      </c>
      <c r="D948" s="41">
        <v>8001001389</v>
      </c>
      <c r="E948" s="42">
        <v>76587098</v>
      </c>
      <c r="F948" s="42"/>
    </row>
    <row r="949" spans="1:6" s="43" customFormat="1" ht="13.2" customHeight="1" x14ac:dyDescent="0.25">
      <c r="A949" s="39">
        <v>73671</v>
      </c>
      <c r="B949" s="40" t="s">
        <v>948</v>
      </c>
      <c r="C949" s="40" t="s">
        <v>986</v>
      </c>
      <c r="D949" s="41">
        <v>8001001404</v>
      </c>
      <c r="E949" s="42">
        <v>28944816</v>
      </c>
      <c r="F949" s="42"/>
    </row>
    <row r="950" spans="1:6" s="43" customFormat="1" ht="13.2" customHeight="1" x14ac:dyDescent="0.25">
      <c r="A950" s="39">
        <v>73675</v>
      </c>
      <c r="B950" s="40" t="s">
        <v>948</v>
      </c>
      <c r="C950" s="40" t="s">
        <v>987</v>
      </c>
      <c r="D950" s="41">
        <v>8001001411</v>
      </c>
      <c r="E950" s="42">
        <v>43147822</v>
      </c>
      <c r="F950" s="42"/>
    </row>
    <row r="951" spans="1:6" s="43" customFormat="1" ht="13.2" customHeight="1" x14ac:dyDescent="0.25">
      <c r="A951" s="39">
        <v>73678</v>
      </c>
      <c r="B951" s="40" t="s">
        <v>948</v>
      </c>
      <c r="C951" s="40" t="s">
        <v>201</v>
      </c>
      <c r="D951" s="44">
        <v>8907008428</v>
      </c>
      <c r="E951" s="42">
        <v>31206888</v>
      </c>
      <c r="F951" s="42"/>
    </row>
    <row r="952" spans="1:6" s="43" customFormat="1" ht="13.2" customHeight="1" x14ac:dyDescent="0.25">
      <c r="A952" s="39">
        <v>73686</v>
      </c>
      <c r="B952" s="40" t="s">
        <v>948</v>
      </c>
      <c r="C952" s="40" t="s">
        <v>988</v>
      </c>
      <c r="D952" s="41">
        <v>8900720441</v>
      </c>
      <c r="E952" s="42">
        <v>14502628</v>
      </c>
      <c r="F952" s="42"/>
    </row>
    <row r="953" spans="1:6" s="43" customFormat="1" ht="13.2" customHeight="1" x14ac:dyDescent="0.25">
      <c r="A953" s="39">
        <v>73770</v>
      </c>
      <c r="B953" s="45" t="s">
        <v>948</v>
      </c>
      <c r="C953" s="45" t="s">
        <v>476</v>
      </c>
      <c r="D953" s="46">
        <v>8907009780</v>
      </c>
      <c r="E953" s="42">
        <v>6812222</v>
      </c>
      <c r="F953" s="42"/>
    </row>
    <row r="954" spans="1:6" s="43" customFormat="1" ht="13.2" customHeight="1" x14ac:dyDescent="0.25">
      <c r="A954" s="39">
        <v>73854</v>
      </c>
      <c r="B954" s="40" t="s">
        <v>948</v>
      </c>
      <c r="C954" s="40" t="s">
        <v>989</v>
      </c>
      <c r="D954" s="41">
        <v>8001001436</v>
      </c>
      <c r="E954" s="42">
        <v>12035420</v>
      </c>
      <c r="F954" s="42"/>
    </row>
    <row r="955" spans="1:6" s="43" customFormat="1" ht="13.2" customHeight="1" x14ac:dyDescent="0.25">
      <c r="A955" s="39">
        <v>73861</v>
      </c>
      <c r="B955" s="40" t="s">
        <v>948</v>
      </c>
      <c r="C955" s="40" t="s">
        <v>990</v>
      </c>
      <c r="D955" s="41">
        <v>8001001443</v>
      </c>
      <c r="E955" s="42">
        <v>30930940</v>
      </c>
      <c r="F955" s="42"/>
    </row>
    <row r="956" spans="1:6" s="43" customFormat="1" ht="13.2" customHeight="1" x14ac:dyDescent="0.25">
      <c r="A956" s="39">
        <v>73870</v>
      </c>
      <c r="B956" s="40" t="s">
        <v>948</v>
      </c>
      <c r="C956" s="40" t="s">
        <v>991</v>
      </c>
      <c r="D956" s="41">
        <v>8001001450</v>
      </c>
      <c r="E956" s="42">
        <v>24268318</v>
      </c>
      <c r="F956" s="42"/>
    </row>
    <row r="957" spans="1:6" s="43" customFormat="1" ht="13.2" customHeight="1" x14ac:dyDescent="0.25">
      <c r="A957" s="39">
        <v>73873</v>
      </c>
      <c r="B957" s="40" t="s">
        <v>948</v>
      </c>
      <c r="C957" s="40" t="s">
        <v>992</v>
      </c>
      <c r="D957" s="41">
        <v>8001001475</v>
      </c>
      <c r="E957" s="42">
        <v>11552194</v>
      </c>
      <c r="F957" s="42"/>
    </row>
    <row r="958" spans="1:6" s="43" customFormat="1" ht="13.2" customHeight="1" x14ac:dyDescent="0.25">
      <c r="A958" s="39">
        <v>76020</v>
      </c>
      <c r="B958" s="40" t="s">
        <v>113</v>
      </c>
      <c r="C958" s="40" t="s">
        <v>993</v>
      </c>
      <c r="D958" s="41">
        <v>8919010790</v>
      </c>
      <c r="E958" s="42">
        <v>25981966</v>
      </c>
      <c r="F958" s="42"/>
    </row>
    <row r="959" spans="1:6" s="43" customFormat="1" ht="13.2" customHeight="1" x14ac:dyDescent="0.25">
      <c r="A959" s="39">
        <v>76036</v>
      </c>
      <c r="B959" s="40" t="s">
        <v>113</v>
      </c>
      <c r="C959" s="40" t="s">
        <v>994</v>
      </c>
      <c r="D959" s="41">
        <v>8919004434</v>
      </c>
      <c r="E959" s="42">
        <v>26527456</v>
      </c>
      <c r="F959" s="42"/>
    </row>
    <row r="960" spans="1:6" s="43" customFormat="1" ht="13.2" customHeight="1" x14ac:dyDescent="0.25">
      <c r="A960" s="39">
        <v>76041</v>
      </c>
      <c r="B960" s="40" t="s">
        <v>113</v>
      </c>
      <c r="C960" s="40" t="s">
        <v>995</v>
      </c>
      <c r="D960" s="41">
        <v>8001005328</v>
      </c>
      <c r="E960" s="42">
        <v>30804492</v>
      </c>
      <c r="F960" s="42"/>
    </row>
    <row r="961" spans="1:6" s="43" customFormat="1" ht="13.2" customHeight="1" x14ac:dyDescent="0.25">
      <c r="A961" s="39">
        <v>76054</v>
      </c>
      <c r="B961" s="40" t="s">
        <v>113</v>
      </c>
      <c r="C961" s="40" t="s">
        <v>130</v>
      </c>
      <c r="D961" s="44">
        <v>8919010199</v>
      </c>
      <c r="E961" s="42">
        <v>11338690</v>
      </c>
      <c r="F961" s="42"/>
    </row>
    <row r="962" spans="1:6" s="43" customFormat="1" ht="13.2" customHeight="1" x14ac:dyDescent="0.25">
      <c r="A962" s="39">
        <v>76100</v>
      </c>
      <c r="B962" s="40" t="s">
        <v>113</v>
      </c>
      <c r="C962" s="40" t="s">
        <v>79</v>
      </c>
      <c r="D962" s="44">
        <v>8919009451</v>
      </c>
      <c r="E962" s="42">
        <v>33136838</v>
      </c>
      <c r="F962" s="42"/>
    </row>
    <row r="963" spans="1:6" s="43" customFormat="1" ht="13.2" customHeight="1" x14ac:dyDescent="0.25">
      <c r="A963" s="39">
        <v>76113</v>
      </c>
      <c r="B963" s="40" t="s">
        <v>113</v>
      </c>
      <c r="C963" s="40" t="s">
        <v>996</v>
      </c>
      <c r="D963" s="41">
        <v>8919003531</v>
      </c>
      <c r="E963" s="42">
        <v>36491648</v>
      </c>
      <c r="F963" s="42"/>
    </row>
    <row r="964" spans="1:6" s="43" customFormat="1" ht="13.2" customHeight="1" x14ac:dyDescent="0.25">
      <c r="A964" s="39">
        <v>76122</v>
      </c>
      <c r="B964" s="40" t="s">
        <v>113</v>
      </c>
      <c r="C964" s="40" t="s">
        <v>997</v>
      </c>
      <c r="D964" s="41">
        <v>8919006606</v>
      </c>
      <c r="E964" s="42">
        <v>36938608</v>
      </c>
      <c r="F964" s="42"/>
    </row>
    <row r="965" spans="1:6" s="43" customFormat="1" ht="13.2" customHeight="1" x14ac:dyDescent="0.25">
      <c r="A965" s="39">
        <v>76126</v>
      </c>
      <c r="B965" s="40" t="s">
        <v>113</v>
      </c>
      <c r="C965" s="40" t="s">
        <v>998</v>
      </c>
      <c r="D965" s="41">
        <v>8903096118</v>
      </c>
      <c r="E965" s="42">
        <v>27959404</v>
      </c>
      <c r="F965" s="42"/>
    </row>
    <row r="966" spans="1:6" s="43" customFormat="1" ht="13.2" customHeight="1" x14ac:dyDescent="0.25">
      <c r="A966" s="39">
        <v>76130</v>
      </c>
      <c r="B966" s="40" t="s">
        <v>113</v>
      </c>
      <c r="C966" s="40" t="s">
        <v>233</v>
      </c>
      <c r="D966" s="44">
        <v>8913800381</v>
      </c>
      <c r="E966" s="42">
        <v>118497024</v>
      </c>
      <c r="F966" s="42"/>
    </row>
    <row r="967" spans="1:6" s="43" customFormat="1" ht="13.2" customHeight="1" x14ac:dyDescent="0.25">
      <c r="A967" s="39">
        <v>76233</v>
      </c>
      <c r="B967" s="40" t="s">
        <v>113</v>
      </c>
      <c r="C967" s="40" t="s">
        <v>999</v>
      </c>
      <c r="D967" s="41">
        <v>8001005145</v>
      </c>
      <c r="E967" s="42">
        <v>72473990</v>
      </c>
      <c r="F967" s="42"/>
    </row>
    <row r="968" spans="1:6" s="43" customFormat="1" ht="13.2" customHeight="1" x14ac:dyDescent="0.25">
      <c r="A968" s="39">
        <v>76243</v>
      </c>
      <c r="B968" s="40" t="s">
        <v>113</v>
      </c>
      <c r="C968" s="40" t="s">
        <v>1000</v>
      </c>
      <c r="D968" s="41">
        <v>8001005184</v>
      </c>
      <c r="E968" s="42">
        <v>17567054</v>
      </c>
      <c r="F968" s="42"/>
    </row>
    <row r="969" spans="1:6" s="43" customFormat="1" ht="13.2" customHeight="1" x14ac:dyDescent="0.25">
      <c r="A969" s="39">
        <v>76246</v>
      </c>
      <c r="B969" s="40" t="s">
        <v>113</v>
      </c>
      <c r="C969" s="40" t="s">
        <v>1001</v>
      </c>
      <c r="D969" s="41">
        <v>8001005152</v>
      </c>
      <c r="E969" s="42">
        <v>13481122</v>
      </c>
      <c r="F969" s="42"/>
    </row>
    <row r="970" spans="1:6" s="43" customFormat="1" ht="13.2" customHeight="1" x14ac:dyDescent="0.25">
      <c r="A970" s="39">
        <v>76248</v>
      </c>
      <c r="B970" s="40" t="s">
        <v>113</v>
      </c>
      <c r="C970" s="40" t="s">
        <v>1002</v>
      </c>
      <c r="D970" s="41">
        <v>8001005335</v>
      </c>
      <c r="E970" s="42">
        <v>71083876</v>
      </c>
      <c r="F970" s="42"/>
    </row>
    <row r="971" spans="1:6" s="43" customFormat="1" ht="13.2" customHeight="1" x14ac:dyDescent="0.25">
      <c r="A971" s="39">
        <v>76250</v>
      </c>
      <c r="B971" s="40" t="s">
        <v>113</v>
      </c>
      <c r="C971" s="40" t="s">
        <v>1003</v>
      </c>
      <c r="D971" s="41">
        <v>8919012235</v>
      </c>
      <c r="E971" s="42">
        <v>21984896</v>
      </c>
      <c r="F971" s="42"/>
    </row>
    <row r="972" spans="1:6" s="43" customFormat="1" ht="13.2" customHeight="1" x14ac:dyDescent="0.25">
      <c r="A972" s="39">
        <v>76275</v>
      </c>
      <c r="B972" s="40" t="s">
        <v>113</v>
      </c>
      <c r="C972" s="40" t="s">
        <v>1004</v>
      </c>
      <c r="D972" s="41">
        <v>8001005191</v>
      </c>
      <c r="E972" s="42">
        <v>87003650</v>
      </c>
      <c r="F972" s="42"/>
    </row>
    <row r="973" spans="1:6" s="43" customFormat="1" ht="13.2" customHeight="1" x14ac:dyDescent="0.25">
      <c r="A973" s="39">
        <v>76306</v>
      </c>
      <c r="B973" s="40" t="s">
        <v>113</v>
      </c>
      <c r="C973" s="40" t="s">
        <v>1005</v>
      </c>
      <c r="D973" s="41">
        <v>8001005201</v>
      </c>
      <c r="E973" s="42">
        <v>35789872</v>
      </c>
      <c r="F973" s="42"/>
    </row>
    <row r="974" spans="1:6" s="43" customFormat="1" ht="13.2" customHeight="1" x14ac:dyDescent="0.25">
      <c r="A974" s="39">
        <v>76318</v>
      </c>
      <c r="B974" s="40" t="s">
        <v>113</v>
      </c>
      <c r="C974" s="40" t="s">
        <v>1006</v>
      </c>
      <c r="D974" s="41">
        <v>8913800897</v>
      </c>
      <c r="E974" s="42">
        <v>51823232</v>
      </c>
      <c r="F974" s="42"/>
    </row>
    <row r="975" spans="1:6" s="43" customFormat="1" ht="13.2" customHeight="1" x14ac:dyDescent="0.25">
      <c r="A975" s="39">
        <v>76377</v>
      </c>
      <c r="B975" s="40" t="s">
        <v>113</v>
      </c>
      <c r="C975" s="40" t="s">
        <v>1007</v>
      </c>
      <c r="D975" s="41">
        <v>8001005217</v>
      </c>
      <c r="E975" s="42">
        <v>20352962</v>
      </c>
      <c r="F975" s="42"/>
    </row>
    <row r="976" spans="1:6" s="43" customFormat="1" ht="13.2" customHeight="1" x14ac:dyDescent="0.25">
      <c r="A976" s="39">
        <v>76400</v>
      </c>
      <c r="B976" s="40" t="s">
        <v>113</v>
      </c>
      <c r="C976" s="40" t="s">
        <v>175</v>
      </c>
      <c r="D976" s="44">
        <v>8919011093</v>
      </c>
      <c r="E976" s="42">
        <v>48591140</v>
      </c>
      <c r="F976" s="42"/>
    </row>
    <row r="977" spans="1:6" s="43" customFormat="1" ht="13.2" customHeight="1" x14ac:dyDescent="0.25">
      <c r="A977" s="39">
        <v>76403</v>
      </c>
      <c r="B977" s="40" t="s">
        <v>113</v>
      </c>
      <c r="C977" s="40" t="s">
        <v>335</v>
      </c>
      <c r="D977" s="44">
        <v>8001005249</v>
      </c>
      <c r="E977" s="42">
        <v>19547030</v>
      </c>
      <c r="F977" s="42"/>
    </row>
    <row r="978" spans="1:6" s="43" customFormat="1" ht="13.2" customHeight="1" x14ac:dyDescent="0.25">
      <c r="A978" s="39">
        <v>76497</v>
      </c>
      <c r="B978" s="40" t="s">
        <v>113</v>
      </c>
      <c r="C978" s="40" t="s">
        <v>1008</v>
      </c>
      <c r="D978" s="41">
        <v>8919009023</v>
      </c>
      <c r="E978" s="42">
        <v>18737956</v>
      </c>
      <c r="F978" s="42"/>
    </row>
    <row r="979" spans="1:6" s="43" customFormat="1" ht="13.2" customHeight="1" x14ac:dyDescent="0.25">
      <c r="A979" s="39">
        <v>76563</v>
      </c>
      <c r="B979" s="40" t="s">
        <v>113</v>
      </c>
      <c r="C979" s="40" t="s">
        <v>1009</v>
      </c>
      <c r="D979" s="41">
        <v>8913801150</v>
      </c>
      <c r="E979" s="42">
        <v>83979870</v>
      </c>
      <c r="F979" s="42"/>
    </row>
    <row r="980" spans="1:6" s="43" customFormat="1" ht="13.2" customHeight="1" x14ac:dyDescent="0.25">
      <c r="A980" s="39">
        <v>76606</v>
      </c>
      <c r="B980" s="40" t="s">
        <v>113</v>
      </c>
      <c r="C980" s="40" t="s">
        <v>750</v>
      </c>
      <c r="D980" s="44">
        <v>8919021912</v>
      </c>
      <c r="E980" s="42">
        <v>30537816</v>
      </c>
      <c r="F980" s="42"/>
    </row>
    <row r="981" spans="1:6" s="43" customFormat="1" ht="13.2" customHeight="1" x14ac:dyDescent="0.25">
      <c r="A981" s="39">
        <v>76616</v>
      </c>
      <c r="B981" s="40" t="s">
        <v>113</v>
      </c>
      <c r="C981" s="40" t="s">
        <v>1010</v>
      </c>
      <c r="D981" s="41">
        <v>8919003579</v>
      </c>
      <c r="E981" s="42">
        <v>26176050</v>
      </c>
      <c r="F981" s="42"/>
    </row>
    <row r="982" spans="1:6" s="43" customFormat="1" ht="13.2" customHeight="1" x14ac:dyDescent="0.25">
      <c r="A982" s="39">
        <v>76622</v>
      </c>
      <c r="B982" s="40" t="s">
        <v>113</v>
      </c>
      <c r="C982" s="40" t="s">
        <v>1011</v>
      </c>
      <c r="D982" s="41">
        <v>8919002896</v>
      </c>
      <c r="E982" s="42">
        <v>50602774</v>
      </c>
      <c r="F982" s="42"/>
    </row>
    <row r="983" spans="1:6" s="43" customFormat="1" ht="13.2" customHeight="1" x14ac:dyDescent="0.25">
      <c r="A983" s="39">
        <v>76670</v>
      </c>
      <c r="B983" s="40" t="s">
        <v>113</v>
      </c>
      <c r="C983" s="40" t="s">
        <v>202</v>
      </c>
      <c r="D983" s="44">
        <v>8001005263</v>
      </c>
      <c r="E983" s="42">
        <v>24892200</v>
      </c>
      <c r="F983" s="42"/>
    </row>
    <row r="984" spans="1:6" s="43" customFormat="1" ht="13.2" customHeight="1" x14ac:dyDescent="0.25">
      <c r="A984" s="39">
        <v>76736</v>
      </c>
      <c r="B984" s="40" t="s">
        <v>113</v>
      </c>
      <c r="C984" s="40" t="s">
        <v>1012</v>
      </c>
      <c r="D984" s="41">
        <v>8001005270</v>
      </c>
      <c r="E984" s="42">
        <v>64979898</v>
      </c>
      <c r="F984" s="42"/>
    </row>
    <row r="985" spans="1:6" s="43" customFormat="1" ht="13.2" customHeight="1" x14ac:dyDescent="0.25">
      <c r="A985" s="39">
        <v>76823</v>
      </c>
      <c r="B985" s="40" t="s">
        <v>113</v>
      </c>
      <c r="C985" s="40" t="s">
        <v>1013</v>
      </c>
      <c r="D985" s="41">
        <v>8919009854</v>
      </c>
      <c r="E985" s="42">
        <v>27776800</v>
      </c>
      <c r="F985" s="42"/>
    </row>
    <row r="986" spans="1:6" s="43" customFormat="1" ht="13.2" customHeight="1" x14ac:dyDescent="0.25">
      <c r="A986" s="39">
        <v>76828</v>
      </c>
      <c r="B986" s="40" t="s">
        <v>113</v>
      </c>
      <c r="C986" s="40" t="s">
        <v>1014</v>
      </c>
      <c r="D986" s="41">
        <v>8919007643</v>
      </c>
      <c r="E986" s="42">
        <v>37752758</v>
      </c>
      <c r="F986" s="42"/>
    </row>
    <row r="987" spans="1:6" s="43" customFormat="1" ht="13.2" customHeight="1" x14ac:dyDescent="0.25">
      <c r="A987" s="39">
        <v>76845</v>
      </c>
      <c r="B987" s="40" t="s">
        <v>113</v>
      </c>
      <c r="C987" s="40" t="s">
        <v>1015</v>
      </c>
      <c r="D987" s="41">
        <v>8001005295</v>
      </c>
      <c r="E987" s="42">
        <v>8222218</v>
      </c>
      <c r="F987" s="42"/>
    </row>
    <row r="988" spans="1:6" s="43" customFormat="1" ht="13.2" customHeight="1" x14ac:dyDescent="0.25">
      <c r="A988" s="39">
        <v>76863</v>
      </c>
      <c r="B988" s="40" t="s">
        <v>113</v>
      </c>
      <c r="C988" s="40" t="s">
        <v>1016</v>
      </c>
      <c r="D988" s="41">
        <v>8919011552</v>
      </c>
      <c r="E988" s="42">
        <v>11688186</v>
      </c>
      <c r="F988" s="42"/>
    </row>
    <row r="989" spans="1:6" s="43" customFormat="1" ht="13.2" customHeight="1" x14ac:dyDescent="0.25">
      <c r="A989" s="39">
        <v>76869</v>
      </c>
      <c r="B989" s="40" t="s">
        <v>113</v>
      </c>
      <c r="C989" s="40" t="s">
        <v>1017</v>
      </c>
      <c r="D989" s="41">
        <v>8002430227</v>
      </c>
      <c r="E989" s="42">
        <v>17675562</v>
      </c>
      <c r="F989" s="42"/>
    </row>
    <row r="990" spans="1:6" s="43" customFormat="1" ht="13.2" customHeight="1" x14ac:dyDescent="0.25">
      <c r="A990" s="39">
        <v>76890</v>
      </c>
      <c r="B990" s="40" t="s">
        <v>113</v>
      </c>
      <c r="C990" s="40" t="s">
        <v>1018</v>
      </c>
      <c r="D990" s="41">
        <v>8001005310</v>
      </c>
      <c r="E990" s="42">
        <v>25776240</v>
      </c>
      <c r="F990" s="42"/>
    </row>
    <row r="991" spans="1:6" s="43" customFormat="1" ht="13.2" customHeight="1" x14ac:dyDescent="0.25">
      <c r="A991" s="39">
        <v>76895</v>
      </c>
      <c r="B991" s="40" t="s">
        <v>113</v>
      </c>
      <c r="C991" s="40" t="s">
        <v>1019</v>
      </c>
      <c r="D991" s="41">
        <v>8919006240</v>
      </c>
      <c r="E991" s="42">
        <v>63005280</v>
      </c>
      <c r="F991" s="42"/>
    </row>
    <row r="992" spans="1:6" s="43" customFormat="1" ht="13.2" customHeight="1" x14ac:dyDescent="0.25">
      <c r="A992" s="39">
        <v>81001</v>
      </c>
      <c r="B992" s="40" t="s">
        <v>17</v>
      </c>
      <c r="C992" s="40" t="s">
        <v>17</v>
      </c>
      <c r="D992" s="46">
        <v>8001025040</v>
      </c>
      <c r="E992" s="42">
        <v>301152192</v>
      </c>
      <c r="F992" s="42"/>
    </row>
    <row r="993" spans="1:6" s="43" customFormat="1" ht="13.2" customHeight="1" x14ac:dyDescent="0.25">
      <c r="A993" s="39">
        <v>81065</v>
      </c>
      <c r="B993" s="40" t="s">
        <v>17</v>
      </c>
      <c r="C993" s="40" t="s">
        <v>1020</v>
      </c>
      <c r="D993" s="41">
        <v>8920994947</v>
      </c>
      <c r="E993" s="42">
        <v>203490682</v>
      </c>
      <c r="F993" s="42"/>
    </row>
    <row r="994" spans="1:6" s="43" customFormat="1" ht="13.2" customHeight="1" x14ac:dyDescent="0.25">
      <c r="A994" s="39">
        <v>81220</v>
      </c>
      <c r="B994" s="40" t="s">
        <v>17</v>
      </c>
      <c r="C994" s="40" t="s">
        <v>1021</v>
      </c>
      <c r="D994" s="41">
        <v>8000144346</v>
      </c>
      <c r="E994" s="42">
        <v>13330390</v>
      </c>
      <c r="F994" s="42"/>
    </row>
    <row r="995" spans="1:6" s="43" customFormat="1" ht="13.2" customHeight="1" x14ac:dyDescent="0.25">
      <c r="A995" s="39">
        <v>81300</v>
      </c>
      <c r="B995" s="40" t="s">
        <v>17</v>
      </c>
      <c r="C995" s="40" t="s">
        <v>1022</v>
      </c>
      <c r="D995" s="41">
        <v>8001360694</v>
      </c>
      <c r="E995" s="42">
        <v>93309550</v>
      </c>
      <c r="F995" s="42"/>
    </row>
    <row r="996" spans="1:6" s="43" customFormat="1" ht="13.2" customHeight="1" x14ac:dyDescent="0.25">
      <c r="A996" s="39">
        <v>81591</v>
      </c>
      <c r="B996" s="40" t="s">
        <v>17</v>
      </c>
      <c r="C996" s="40" t="s">
        <v>1023</v>
      </c>
      <c r="D996" s="41">
        <v>8001027989</v>
      </c>
      <c r="E996" s="42">
        <v>11684044</v>
      </c>
      <c r="F996" s="42"/>
    </row>
    <row r="997" spans="1:6" s="43" customFormat="1" ht="13.2" customHeight="1" x14ac:dyDescent="0.25">
      <c r="A997" s="39">
        <v>81736</v>
      </c>
      <c r="B997" s="40" t="s">
        <v>17</v>
      </c>
      <c r="C997" s="40" t="s">
        <v>1024</v>
      </c>
      <c r="D997" s="41">
        <v>8001027996</v>
      </c>
      <c r="E997" s="42">
        <v>185958618</v>
      </c>
      <c r="F997" s="42"/>
    </row>
    <row r="998" spans="1:6" s="43" customFormat="1" ht="13.2" customHeight="1" x14ac:dyDescent="0.25">
      <c r="A998" s="39">
        <v>81794</v>
      </c>
      <c r="B998" s="40" t="s">
        <v>17</v>
      </c>
      <c r="C998" s="40" t="s">
        <v>1025</v>
      </c>
      <c r="D998" s="41">
        <v>8001028013</v>
      </c>
      <c r="E998" s="42">
        <v>244291902</v>
      </c>
      <c r="F998" s="42"/>
    </row>
    <row r="999" spans="1:6" s="43" customFormat="1" ht="13.2" customHeight="1" x14ac:dyDescent="0.25">
      <c r="A999" s="39">
        <v>85010</v>
      </c>
      <c r="B999" s="40" t="s">
        <v>18</v>
      </c>
      <c r="C999" s="40" t="s">
        <v>1026</v>
      </c>
      <c r="D999" s="41">
        <v>8918552009</v>
      </c>
      <c r="E999" s="42">
        <v>93185642</v>
      </c>
      <c r="F999" s="42"/>
    </row>
    <row r="1000" spans="1:6" s="43" customFormat="1" ht="13.2" customHeight="1" x14ac:dyDescent="0.25">
      <c r="A1000" s="39">
        <v>85015</v>
      </c>
      <c r="B1000" s="40" t="s">
        <v>18</v>
      </c>
      <c r="C1000" s="40" t="s">
        <v>1027</v>
      </c>
      <c r="D1000" s="41">
        <v>8000860176</v>
      </c>
      <c r="E1000" s="42">
        <v>4777060</v>
      </c>
      <c r="F1000" s="42"/>
    </row>
    <row r="1001" spans="1:6" s="43" customFormat="1" ht="13.2" customHeight="1" x14ac:dyDescent="0.25">
      <c r="A1001" s="39">
        <v>85125</v>
      </c>
      <c r="B1001" s="40" t="s">
        <v>18</v>
      </c>
      <c r="C1001" s="40" t="s">
        <v>1028</v>
      </c>
      <c r="D1001" s="41">
        <v>8000126382</v>
      </c>
      <c r="E1001" s="42">
        <v>59525218</v>
      </c>
      <c r="F1001" s="42"/>
    </row>
    <row r="1002" spans="1:6" s="43" customFormat="1" ht="13.2" customHeight="1" x14ac:dyDescent="0.25">
      <c r="A1002" s="39">
        <v>85136</v>
      </c>
      <c r="B1002" s="40" t="s">
        <v>18</v>
      </c>
      <c r="C1002" s="40" t="s">
        <v>1029</v>
      </c>
      <c r="D1002" s="41">
        <v>8001036573</v>
      </c>
      <c r="E1002" s="42">
        <v>3910854</v>
      </c>
      <c r="F1002" s="42"/>
    </row>
    <row r="1003" spans="1:6" s="43" customFormat="1" ht="13.2" customHeight="1" x14ac:dyDescent="0.25">
      <c r="A1003" s="39">
        <v>85139</v>
      </c>
      <c r="B1003" s="40" t="s">
        <v>18</v>
      </c>
      <c r="C1003" s="40" t="s">
        <v>1030</v>
      </c>
      <c r="D1003" s="41">
        <v>8000084563</v>
      </c>
      <c r="E1003" s="42">
        <v>42372072</v>
      </c>
      <c r="F1003" s="42"/>
    </row>
    <row r="1004" spans="1:6" s="43" customFormat="1" ht="13.2" customHeight="1" x14ac:dyDescent="0.25">
      <c r="A1004" s="39">
        <v>85162</v>
      </c>
      <c r="B1004" s="40" t="s">
        <v>18</v>
      </c>
      <c r="C1004" s="40" t="s">
        <v>1031</v>
      </c>
      <c r="D1004" s="41">
        <v>8918578243</v>
      </c>
      <c r="E1004" s="42">
        <v>36069456</v>
      </c>
      <c r="F1004" s="42"/>
    </row>
    <row r="1005" spans="1:6" s="43" customFormat="1" ht="13.2" customHeight="1" x14ac:dyDescent="0.25">
      <c r="A1005" s="39">
        <v>85225</v>
      </c>
      <c r="B1005" s="40" t="s">
        <v>18</v>
      </c>
      <c r="C1005" s="40" t="s">
        <v>1032</v>
      </c>
      <c r="D1005" s="41">
        <v>8000994254</v>
      </c>
      <c r="E1005" s="42">
        <v>30528070</v>
      </c>
      <c r="F1005" s="42"/>
    </row>
    <row r="1006" spans="1:6" s="43" customFormat="1" ht="13.2" customHeight="1" x14ac:dyDescent="0.25">
      <c r="A1006" s="39">
        <v>85230</v>
      </c>
      <c r="B1006" s="40" t="s">
        <v>18</v>
      </c>
      <c r="C1006" s="40" t="s">
        <v>1033</v>
      </c>
      <c r="D1006" s="41">
        <v>8920993924</v>
      </c>
      <c r="E1006" s="42">
        <v>40247092</v>
      </c>
      <c r="F1006" s="42"/>
    </row>
    <row r="1007" spans="1:6" s="43" customFormat="1" ht="13.2" customHeight="1" x14ac:dyDescent="0.25">
      <c r="A1007" s="39">
        <v>85250</v>
      </c>
      <c r="B1007" s="40" t="s">
        <v>18</v>
      </c>
      <c r="C1007" s="40" t="s">
        <v>1034</v>
      </c>
      <c r="D1007" s="41">
        <v>8001036598</v>
      </c>
      <c r="E1007" s="42">
        <v>135658414</v>
      </c>
      <c r="F1007" s="42"/>
    </row>
    <row r="1008" spans="1:6" s="43" customFormat="1" ht="13.2" customHeight="1" x14ac:dyDescent="0.25">
      <c r="A1008" s="39">
        <v>85263</v>
      </c>
      <c r="B1008" s="40" t="s">
        <v>18</v>
      </c>
      <c r="C1008" s="40" t="s">
        <v>1035</v>
      </c>
      <c r="D1008" s="41">
        <v>8000994293</v>
      </c>
      <c r="E1008" s="42">
        <v>38386306</v>
      </c>
      <c r="F1008" s="42"/>
    </row>
    <row r="1009" spans="1:6" s="43" customFormat="1" ht="13.2" customHeight="1" x14ac:dyDescent="0.25">
      <c r="A1009" s="39">
        <v>85279</v>
      </c>
      <c r="B1009" s="40" t="s">
        <v>18</v>
      </c>
      <c r="C1009" s="40" t="s">
        <v>1036</v>
      </c>
      <c r="D1009" s="41">
        <v>8001036613</v>
      </c>
      <c r="E1009" s="42">
        <v>2788978</v>
      </c>
      <c r="F1009" s="42"/>
    </row>
    <row r="1010" spans="1:6" s="43" customFormat="1" ht="13.2" customHeight="1" x14ac:dyDescent="0.25">
      <c r="A1010" s="39">
        <v>85300</v>
      </c>
      <c r="B1010" s="40" t="s">
        <v>18</v>
      </c>
      <c r="C1010" s="40" t="s">
        <v>194</v>
      </c>
      <c r="D1010" s="44">
        <v>8918578236</v>
      </c>
      <c r="E1010" s="42">
        <v>8304116</v>
      </c>
      <c r="F1010" s="42"/>
    </row>
    <row r="1011" spans="1:6" s="43" customFormat="1" ht="13.2" customHeight="1" x14ac:dyDescent="0.25">
      <c r="A1011" s="39">
        <v>85315</v>
      </c>
      <c r="B1011" s="40" t="s">
        <v>18</v>
      </c>
      <c r="C1011" s="40" t="s">
        <v>1037</v>
      </c>
      <c r="D1011" s="41">
        <v>8001036638</v>
      </c>
      <c r="E1011" s="42">
        <v>4659800</v>
      </c>
      <c r="F1011" s="42"/>
    </row>
    <row r="1012" spans="1:6" s="43" customFormat="1" ht="13.2" customHeight="1" x14ac:dyDescent="0.25">
      <c r="A1012" s="39">
        <v>85325</v>
      </c>
      <c r="B1012" s="40" t="s">
        <v>18</v>
      </c>
      <c r="C1012" s="40" t="s">
        <v>1038</v>
      </c>
      <c r="D1012" s="41">
        <v>8001037201</v>
      </c>
      <c r="E1012" s="42">
        <v>20030300</v>
      </c>
      <c r="F1012" s="42"/>
    </row>
    <row r="1013" spans="1:6" s="43" customFormat="1" ht="13.2" customHeight="1" x14ac:dyDescent="0.25">
      <c r="A1013" s="39">
        <v>85400</v>
      </c>
      <c r="B1013" s="40" t="s">
        <v>18</v>
      </c>
      <c r="C1013" s="40" t="s">
        <v>1039</v>
      </c>
      <c r="D1013" s="41">
        <v>8000994319</v>
      </c>
      <c r="E1013" s="42">
        <v>25686462</v>
      </c>
      <c r="F1013" s="42"/>
    </row>
    <row r="1014" spans="1:6" s="43" customFormat="1" ht="13.2" customHeight="1" x14ac:dyDescent="0.25">
      <c r="A1014" s="39">
        <v>85410</v>
      </c>
      <c r="B1014" s="40" t="s">
        <v>18</v>
      </c>
      <c r="C1014" s="40" t="s">
        <v>1040</v>
      </c>
      <c r="D1014" s="41">
        <v>8000128737</v>
      </c>
      <c r="E1014" s="42">
        <v>65974254</v>
      </c>
      <c r="F1014" s="42"/>
    </row>
    <row r="1015" spans="1:6" s="43" customFormat="1" ht="13.2" customHeight="1" x14ac:dyDescent="0.25">
      <c r="A1015" s="39">
        <v>85430</v>
      </c>
      <c r="B1015" s="40" t="s">
        <v>18</v>
      </c>
      <c r="C1015" s="40" t="s">
        <v>1041</v>
      </c>
      <c r="D1015" s="41">
        <v>8918578616</v>
      </c>
      <c r="E1015" s="42">
        <v>44896390</v>
      </c>
      <c r="F1015" s="42"/>
    </row>
    <row r="1016" spans="1:6" s="43" customFormat="1" ht="13.2" customHeight="1" x14ac:dyDescent="0.25">
      <c r="A1016" s="39">
        <v>85440</v>
      </c>
      <c r="B1016" s="40" t="s">
        <v>18</v>
      </c>
      <c r="C1016" s="40" t="s">
        <v>291</v>
      </c>
      <c r="D1016" s="44">
        <v>8920994757</v>
      </c>
      <c r="E1016" s="42">
        <v>85508328</v>
      </c>
      <c r="F1016" s="42"/>
    </row>
    <row r="1017" spans="1:6" s="43" customFormat="1" ht="13.2" customHeight="1" x14ac:dyDescent="0.25">
      <c r="A1017" s="39">
        <v>86001</v>
      </c>
      <c r="B1017" s="40" t="s">
        <v>19</v>
      </c>
      <c r="C1017" s="40" t="s">
        <v>1042</v>
      </c>
      <c r="D1017" s="41">
        <v>8001028916</v>
      </c>
      <c r="E1017" s="42">
        <v>129294558</v>
      </c>
      <c r="F1017" s="42"/>
    </row>
    <row r="1018" spans="1:6" s="43" customFormat="1" ht="13.2" customHeight="1" x14ac:dyDescent="0.25">
      <c r="A1018" s="39">
        <v>86219</v>
      </c>
      <c r="B1018" s="40" t="s">
        <v>19</v>
      </c>
      <c r="C1018" s="40" t="s">
        <v>1043</v>
      </c>
      <c r="D1018" s="41">
        <v>8000186509</v>
      </c>
      <c r="E1018" s="42">
        <v>7986374</v>
      </c>
      <c r="F1018" s="42"/>
    </row>
    <row r="1019" spans="1:6" s="43" customFormat="1" ht="13.2" customHeight="1" x14ac:dyDescent="0.25">
      <c r="A1019" s="39">
        <v>86320</v>
      </c>
      <c r="B1019" s="40" t="s">
        <v>19</v>
      </c>
      <c r="C1019" s="40" t="s">
        <v>1044</v>
      </c>
      <c r="D1019" s="41">
        <v>8001028962</v>
      </c>
      <c r="E1019" s="42">
        <v>147587090</v>
      </c>
      <c r="F1019" s="42"/>
    </row>
    <row r="1020" spans="1:6" s="43" customFormat="1" ht="13.2" customHeight="1" x14ac:dyDescent="0.25">
      <c r="A1020" s="39">
        <v>86568</v>
      </c>
      <c r="B1020" s="40" t="s">
        <v>19</v>
      </c>
      <c r="C1020" s="40" t="s">
        <v>1045</v>
      </c>
      <c r="D1020" s="41">
        <v>8912004613</v>
      </c>
      <c r="E1020" s="42">
        <v>161080318</v>
      </c>
      <c r="F1020" s="42"/>
    </row>
    <row r="1021" spans="1:6" s="43" customFormat="1" ht="13.2" customHeight="1" x14ac:dyDescent="0.25">
      <c r="A1021" s="39">
        <v>86569</v>
      </c>
      <c r="B1021" s="40" t="s">
        <v>19</v>
      </c>
      <c r="C1021" s="40" t="s">
        <v>1046</v>
      </c>
      <c r="D1021" s="41">
        <v>8002298872</v>
      </c>
      <c r="E1021" s="42">
        <v>27913336</v>
      </c>
      <c r="F1021" s="42"/>
    </row>
    <row r="1022" spans="1:6" s="43" customFormat="1" ht="13.2" customHeight="1" x14ac:dyDescent="0.25">
      <c r="A1022" s="39">
        <v>86571</v>
      </c>
      <c r="B1022" s="40" t="s">
        <v>19</v>
      </c>
      <c r="C1022" s="40" t="s">
        <v>1047</v>
      </c>
      <c r="D1022" s="41">
        <v>8002224892</v>
      </c>
      <c r="E1022" s="42">
        <v>87392282</v>
      </c>
      <c r="F1022" s="42"/>
    </row>
    <row r="1023" spans="1:6" s="43" customFormat="1" ht="13.2" customHeight="1" x14ac:dyDescent="0.25">
      <c r="A1023" s="39">
        <v>86573</v>
      </c>
      <c r="B1023" s="40" t="s">
        <v>19</v>
      </c>
      <c r="C1023" s="40" t="s">
        <v>1048</v>
      </c>
      <c r="D1023" s="41">
        <v>8912005138</v>
      </c>
      <c r="E1023" s="42">
        <v>95268820</v>
      </c>
      <c r="F1023" s="42"/>
    </row>
    <row r="1024" spans="1:6" s="43" customFormat="1" ht="13.2" customHeight="1" x14ac:dyDescent="0.25">
      <c r="A1024" s="39">
        <v>86749</v>
      </c>
      <c r="B1024" s="40" t="s">
        <v>19</v>
      </c>
      <c r="C1024" s="40" t="s">
        <v>1049</v>
      </c>
      <c r="D1024" s="41">
        <v>8912016456</v>
      </c>
      <c r="E1024" s="42">
        <v>34490866</v>
      </c>
      <c r="F1024" s="42"/>
    </row>
    <row r="1025" spans="1:6" s="43" customFormat="1" ht="13.2" customHeight="1" x14ac:dyDescent="0.25">
      <c r="A1025" s="39">
        <v>86755</v>
      </c>
      <c r="B1025" s="40" t="s">
        <v>19</v>
      </c>
      <c r="C1025" s="40" t="s">
        <v>197</v>
      </c>
      <c r="D1025" s="44">
        <v>8001029036</v>
      </c>
      <c r="E1025" s="42">
        <v>8553636</v>
      </c>
      <c r="F1025" s="42"/>
    </row>
    <row r="1026" spans="1:6" s="43" customFormat="1" ht="13.2" customHeight="1" x14ac:dyDescent="0.25">
      <c r="A1026" s="39">
        <v>86757</v>
      </c>
      <c r="B1026" s="40" t="s">
        <v>19</v>
      </c>
      <c r="C1026" s="40" t="s">
        <v>915</v>
      </c>
      <c r="D1026" s="44">
        <v>8002529229</v>
      </c>
      <c r="E1026" s="42">
        <v>66333478</v>
      </c>
      <c r="F1026" s="42"/>
    </row>
    <row r="1027" spans="1:6" s="43" customFormat="1" ht="13.2" customHeight="1" x14ac:dyDescent="0.25">
      <c r="A1027" s="39">
        <v>86760</v>
      </c>
      <c r="B1027" s="40" t="s">
        <v>19</v>
      </c>
      <c r="C1027" s="40" t="s">
        <v>834</v>
      </c>
      <c r="D1027" s="44">
        <v>8001029068</v>
      </c>
      <c r="E1027" s="42">
        <v>20469776</v>
      </c>
      <c r="F1027" s="42"/>
    </row>
    <row r="1028" spans="1:6" s="43" customFormat="1" ht="13.2" customHeight="1" x14ac:dyDescent="0.25">
      <c r="A1028" s="39">
        <v>86865</v>
      </c>
      <c r="B1028" s="40" t="s">
        <v>19</v>
      </c>
      <c r="C1028" s="40" t="s">
        <v>1050</v>
      </c>
      <c r="D1028" s="41">
        <v>8001029122</v>
      </c>
      <c r="E1028" s="42">
        <v>89368450</v>
      </c>
      <c r="F1028" s="42"/>
    </row>
    <row r="1029" spans="1:6" s="43" customFormat="1" ht="13.2" customHeight="1" x14ac:dyDescent="0.25">
      <c r="A1029" s="39">
        <v>86885</v>
      </c>
      <c r="B1029" s="40" t="s">
        <v>19</v>
      </c>
      <c r="C1029" s="40" t="s">
        <v>1051</v>
      </c>
      <c r="D1029" s="41">
        <v>8000542490</v>
      </c>
      <c r="E1029" s="42">
        <v>71028126</v>
      </c>
      <c r="F1029" s="42"/>
    </row>
    <row r="1030" spans="1:6" s="43" customFormat="1" ht="13.2" customHeight="1" x14ac:dyDescent="0.25">
      <c r="A1030" s="39">
        <v>88001</v>
      </c>
      <c r="B1030" s="40" t="s">
        <v>80</v>
      </c>
      <c r="C1030" s="40" t="s">
        <v>80</v>
      </c>
      <c r="D1030" s="41">
        <v>8924000382</v>
      </c>
      <c r="E1030" s="42">
        <v>90305986</v>
      </c>
      <c r="F1030" s="88" t="s">
        <v>1091</v>
      </c>
    </row>
    <row r="1031" spans="1:6" s="43" customFormat="1" ht="13.2" customHeight="1" x14ac:dyDescent="0.25">
      <c r="A1031" s="39">
        <v>88564</v>
      </c>
      <c r="B1031" s="40" t="s">
        <v>80</v>
      </c>
      <c r="C1031" s="40" t="s">
        <v>1052</v>
      </c>
      <c r="D1031" s="41">
        <v>8001030211</v>
      </c>
      <c r="E1031" s="42">
        <v>7911318</v>
      </c>
      <c r="F1031" s="42"/>
    </row>
    <row r="1032" spans="1:6" s="43" customFormat="1" ht="13.2" customHeight="1" x14ac:dyDescent="0.25">
      <c r="A1032" s="39">
        <v>91001</v>
      </c>
      <c r="B1032" s="40" t="s">
        <v>20</v>
      </c>
      <c r="C1032" s="40" t="s">
        <v>1053</v>
      </c>
      <c r="D1032" s="41">
        <v>8999993029</v>
      </c>
      <c r="E1032" s="42">
        <v>198471928</v>
      </c>
      <c r="F1032" s="42"/>
    </row>
    <row r="1033" spans="1:6" s="43" customFormat="1" ht="13.2" customHeight="1" x14ac:dyDescent="0.25">
      <c r="A1033" s="39">
        <v>91540</v>
      </c>
      <c r="B1033" s="40" t="s">
        <v>20</v>
      </c>
      <c r="C1033" s="40" t="s">
        <v>1054</v>
      </c>
      <c r="D1033" s="44">
        <v>8001031612</v>
      </c>
      <c r="E1033" s="42">
        <v>36264792</v>
      </c>
      <c r="F1033" s="42"/>
    </row>
    <row r="1034" spans="1:6" s="43" customFormat="1" ht="13.2" customHeight="1" x14ac:dyDescent="0.25">
      <c r="A1034" s="39">
        <v>94001</v>
      </c>
      <c r="B1034" s="40" t="s">
        <v>89</v>
      </c>
      <c r="C1034" s="40" t="s">
        <v>1055</v>
      </c>
      <c r="D1034" s="44">
        <v>8920991057</v>
      </c>
      <c r="E1034" s="42">
        <v>182450498</v>
      </c>
      <c r="F1034" s="42"/>
    </row>
    <row r="1035" spans="1:6" s="43" customFormat="1" ht="13.2" customHeight="1" x14ac:dyDescent="0.25">
      <c r="A1035" s="105">
        <v>94343</v>
      </c>
      <c r="B1035" s="40" t="s">
        <v>89</v>
      </c>
      <c r="C1035" s="40" t="s">
        <v>1094</v>
      </c>
      <c r="D1035" s="44"/>
      <c r="E1035" s="42">
        <v>89615508</v>
      </c>
      <c r="F1035" s="42"/>
    </row>
    <row r="1036" spans="1:6" s="43" customFormat="1" ht="13.2" customHeight="1" x14ac:dyDescent="0.25">
      <c r="A1036" s="39">
        <v>95001</v>
      </c>
      <c r="B1036" s="40" t="s">
        <v>21</v>
      </c>
      <c r="C1036" s="40" t="s">
        <v>1056</v>
      </c>
      <c r="D1036" s="44">
        <v>8001031802</v>
      </c>
      <c r="E1036" s="42">
        <v>174913792</v>
      </c>
      <c r="F1036" s="42"/>
    </row>
    <row r="1037" spans="1:6" s="43" customFormat="1" ht="13.2" customHeight="1" x14ac:dyDescent="0.25">
      <c r="A1037" s="39">
        <v>95015</v>
      </c>
      <c r="B1037" s="40" t="s">
        <v>21</v>
      </c>
      <c r="C1037" s="40" t="s">
        <v>256</v>
      </c>
      <c r="D1037" s="44">
        <v>8001914311</v>
      </c>
      <c r="E1037" s="42">
        <v>35232080</v>
      </c>
      <c r="F1037" s="42"/>
    </row>
    <row r="1038" spans="1:6" s="43" customFormat="1" ht="13.2" customHeight="1" x14ac:dyDescent="0.25">
      <c r="A1038" s="39">
        <v>95025</v>
      </c>
      <c r="B1038" s="40" t="s">
        <v>21</v>
      </c>
      <c r="C1038" s="40" t="s">
        <v>1057</v>
      </c>
      <c r="D1038" s="41">
        <v>8001914271</v>
      </c>
      <c r="E1038" s="42">
        <v>48346288</v>
      </c>
      <c r="F1038" s="42"/>
    </row>
    <row r="1039" spans="1:6" s="43" customFormat="1" ht="13.2" customHeight="1" x14ac:dyDescent="0.25">
      <c r="A1039" s="39">
        <v>95200</v>
      </c>
      <c r="B1039" s="40" t="s">
        <v>21</v>
      </c>
      <c r="C1039" s="40" t="s">
        <v>340</v>
      </c>
      <c r="D1039" s="44">
        <v>8001031984</v>
      </c>
      <c r="E1039" s="42">
        <v>16147794</v>
      </c>
      <c r="F1039" s="42"/>
    </row>
    <row r="1040" spans="1:6" s="43" customFormat="1" ht="13.2" customHeight="1" x14ac:dyDescent="0.25">
      <c r="A1040" s="39">
        <v>97001</v>
      </c>
      <c r="B1040" s="40" t="s">
        <v>90</v>
      </c>
      <c r="C1040" s="40" t="s">
        <v>1058</v>
      </c>
      <c r="D1040" s="44">
        <v>8920992331</v>
      </c>
      <c r="E1040" s="42">
        <v>201525474</v>
      </c>
      <c r="F1040" s="42"/>
    </row>
    <row r="1041" spans="1:6" s="43" customFormat="1" ht="13.2" customHeight="1" x14ac:dyDescent="0.25">
      <c r="A1041" s="39">
        <v>97161</v>
      </c>
      <c r="B1041" s="40" t="s">
        <v>90</v>
      </c>
      <c r="C1041" s="40" t="s">
        <v>1059</v>
      </c>
      <c r="D1041" s="41">
        <v>8320006054</v>
      </c>
      <c r="E1041" s="42">
        <v>4857554</v>
      </c>
      <c r="F1041" s="42"/>
    </row>
    <row r="1042" spans="1:6" s="43" customFormat="1" ht="13.2" customHeight="1" x14ac:dyDescent="0.25">
      <c r="A1042" s="39">
        <v>97666</v>
      </c>
      <c r="B1042" s="40" t="s">
        <v>90</v>
      </c>
      <c r="C1042" s="40" t="s">
        <v>1060</v>
      </c>
      <c r="D1042" s="41">
        <v>8320002194</v>
      </c>
      <c r="E1042" s="42">
        <v>4060764</v>
      </c>
      <c r="F1042" s="42"/>
    </row>
    <row r="1043" spans="1:6" s="43" customFormat="1" ht="13.2" customHeight="1" x14ac:dyDescent="0.25">
      <c r="A1043" s="39">
        <v>99001</v>
      </c>
      <c r="B1043" s="40" t="s">
        <v>22</v>
      </c>
      <c r="C1043" s="40" t="s">
        <v>1061</v>
      </c>
      <c r="D1043" s="44">
        <v>8920993053</v>
      </c>
      <c r="E1043" s="42">
        <v>127301748</v>
      </c>
      <c r="F1043" s="42"/>
    </row>
    <row r="1044" spans="1:6" s="43" customFormat="1" ht="13.2" customHeight="1" x14ac:dyDescent="0.25">
      <c r="A1044" s="39">
        <v>99524</v>
      </c>
      <c r="B1044" s="40" t="s">
        <v>22</v>
      </c>
      <c r="C1044" s="40" t="s">
        <v>1062</v>
      </c>
      <c r="D1044" s="41">
        <v>8001033088</v>
      </c>
      <c r="E1044" s="42">
        <v>57264500</v>
      </c>
      <c r="F1044" s="42"/>
    </row>
    <row r="1045" spans="1:6" s="43" customFormat="1" ht="13.2" customHeight="1" x14ac:dyDescent="0.25">
      <c r="A1045" s="39">
        <v>99624</v>
      </c>
      <c r="B1045" s="40" t="s">
        <v>22</v>
      </c>
      <c r="C1045" s="40" t="s">
        <v>1063</v>
      </c>
      <c r="D1045" s="41">
        <v>8001033181</v>
      </c>
      <c r="E1045" s="42">
        <v>17961226</v>
      </c>
      <c r="F1045" s="42"/>
    </row>
    <row r="1046" spans="1:6" s="43" customFormat="1" ht="13.2" customHeight="1" x14ac:dyDescent="0.25">
      <c r="A1046" s="39">
        <v>99773</v>
      </c>
      <c r="B1046" s="40" t="s">
        <v>22</v>
      </c>
      <c r="C1046" s="40" t="s">
        <v>1064</v>
      </c>
      <c r="D1046" s="41">
        <v>8420000171</v>
      </c>
      <c r="E1046" s="42">
        <v>420976118</v>
      </c>
      <c r="F1046" s="42"/>
    </row>
    <row r="1047" spans="1:6" s="43" customFormat="1" ht="13.2" customHeight="1" x14ac:dyDescent="0.25">
      <c r="A1047" s="47">
        <v>91</v>
      </c>
      <c r="B1047" s="45" t="s">
        <v>20</v>
      </c>
      <c r="C1047" s="45" t="s">
        <v>1065</v>
      </c>
      <c r="D1047" s="44">
        <v>8999993369</v>
      </c>
      <c r="E1047" s="42">
        <v>92114214</v>
      </c>
      <c r="F1047" s="42"/>
    </row>
    <row r="1048" spans="1:6" s="43" customFormat="1" ht="13.2" customHeight="1" x14ac:dyDescent="0.25">
      <c r="A1048" s="47">
        <v>94</v>
      </c>
      <c r="B1048" s="45" t="s">
        <v>89</v>
      </c>
      <c r="C1048" s="45" t="s">
        <v>1065</v>
      </c>
      <c r="D1048" s="48">
        <v>8920991490</v>
      </c>
      <c r="E1048" s="42">
        <v>73784244</v>
      </c>
      <c r="F1048" s="42"/>
    </row>
    <row r="1049" spans="1:6" s="43" customFormat="1" ht="25.5" customHeight="1" x14ac:dyDescent="0.25">
      <c r="A1049" s="39">
        <v>97</v>
      </c>
      <c r="B1049" s="40" t="s">
        <v>90</v>
      </c>
      <c r="C1049" s="40" t="s">
        <v>1065</v>
      </c>
      <c r="D1049" s="44">
        <v>8450000210</v>
      </c>
      <c r="E1049" s="42">
        <v>0</v>
      </c>
      <c r="F1049" s="98" t="s">
        <v>1092</v>
      </c>
    </row>
    <row r="1050" spans="1:6" ht="26.25" customHeight="1" thickBot="1" x14ac:dyDescent="0.3">
      <c r="A1050" s="49"/>
      <c r="B1050" s="50"/>
      <c r="C1050" s="51" t="s">
        <v>1066</v>
      </c>
      <c r="D1050" s="52"/>
      <c r="E1050" s="113">
        <f>SUM(E8:E1049)</f>
        <v>56026748892</v>
      </c>
      <c r="F1050" s="53"/>
    </row>
    <row r="1053" spans="1:6" x14ac:dyDescent="0.25">
      <c r="E1053" s="56"/>
    </row>
  </sheetData>
  <autoFilter ref="A7:F1050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topLeftCell="A7" zoomScale="115" zoomScaleNormal="115" workbookViewId="0">
      <selection activeCell="F19" sqref="F19"/>
    </sheetView>
  </sheetViews>
  <sheetFormatPr baseColWidth="10" defaultRowHeight="13.2" x14ac:dyDescent="0.25"/>
  <cols>
    <col min="1" max="1" width="25.44140625" customWidth="1"/>
    <col min="2" max="2" width="23.5546875" style="7" customWidth="1"/>
    <col min="3" max="3" width="23.33203125" style="7" customWidth="1"/>
    <col min="4" max="4" width="19.44140625" style="7" customWidth="1"/>
    <col min="5" max="5" width="24.6640625" style="7" customWidth="1"/>
    <col min="6" max="6" width="20.88671875" customWidth="1"/>
  </cols>
  <sheetData>
    <row r="1" spans="1:7" ht="15.6" x14ac:dyDescent="0.3">
      <c r="A1" s="13" t="s">
        <v>59</v>
      </c>
      <c r="B1" s="8"/>
      <c r="C1" s="8"/>
      <c r="D1" s="8"/>
      <c r="E1" s="8"/>
    </row>
    <row r="2" spans="1:7" ht="15.6" x14ac:dyDescent="0.3">
      <c r="A2" s="13" t="s">
        <v>66</v>
      </c>
      <c r="B2" s="8"/>
      <c r="C2" s="8"/>
      <c r="D2" s="8"/>
      <c r="E2" s="8"/>
    </row>
    <row r="3" spans="1:7" ht="15.6" x14ac:dyDescent="0.3">
      <c r="A3" s="14"/>
      <c r="B3" s="8"/>
      <c r="C3" s="8"/>
      <c r="D3" s="8"/>
      <c r="E3" s="8"/>
    </row>
    <row r="4" spans="1:7" ht="15.6" x14ac:dyDescent="0.3">
      <c r="A4" s="126" t="s">
        <v>60</v>
      </c>
      <c r="B4" s="126"/>
      <c r="C4" s="126"/>
      <c r="D4" s="126"/>
      <c r="E4" s="126"/>
    </row>
    <row r="5" spans="1:7" ht="15.6" x14ac:dyDescent="0.3">
      <c r="A5" s="137" t="s">
        <v>1100</v>
      </c>
      <c r="B5" s="137"/>
      <c r="C5" s="137"/>
      <c r="D5" s="137"/>
      <c r="E5" s="137"/>
    </row>
    <row r="6" spans="1:7" x14ac:dyDescent="0.25">
      <c r="A6" s="4"/>
      <c r="B6" s="9"/>
      <c r="C6" s="9"/>
      <c r="D6" s="9"/>
      <c r="E6" s="9"/>
    </row>
    <row r="8" spans="1:7" ht="51.75" customHeight="1" x14ac:dyDescent="0.25">
      <c r="A8" s="108" t="s">
        <v>65</v>
      </c>
      <c r="B8" s="109" t="s">
        <v>69</v>
      </c>
      <c r="C8" s="109" t="s">
        <v>70</v>
      </c>
      <c r="D8" s="109" t="s">
        <v>64</v>
      </c>
      <c r="E8" s="109" t="s">
        <v>3</v>
      </c>
      <c r="F8" s="107"/>
      <c r="G8" s="107"/>
    </row>
    <row r="9" spans="1:7" ht="6.75" customHeight="1" x14ac:dyDescent="0.25">
      <c r="A9" s="110"/>
      <c r="B9" s="111"/>
      <c r="C9" s="111"/>
      <c r="D9" s="111"/>
      <c r="E9" s="111"/>
      <c r="F9" s="107"/>
      <c r="G9" s="107"/>
    </row>
    <row r="10" spans="1:7" ht="15.6" x14ac:dyDescent="0.25">
      <c r="A10" s="18" t="s">
        <v>1102</v>
      </c>
      <c r="B10" s="21">
        <f>SUM(B11:B14)</f>
        <v>1043816453713</v>
      </c>
      <c r="C10" s="21">
        <f>SUM(C11:C14)</f>
        <v>991422741069</v>
      </c>
      <c r="D10" s="21">
        <f>SUM(D11:D14)</f>
        <v>0</v>
      </c>
      <c r="E10" s="21">
        <f>SUM(E11:E14)</f>
        <v>2035239194782</v>
      </c>
      <c r="F10" s="107"/>
      <c r="G10" s="107"/>
    </row>
    <row r="11" spans="1:7" ht="15" x14ac:dyDescent="0.25">
      <c r="A11" s="57" t="s">
        <v>1081</v>
      </c>
      <c r="B11" s="22">
        <f>+Dptos!C44</f>
        <v>813608803998</v>
      </c>
      <c r="C11" s="22">
        <f>+Distymuniccertf!C76</f>
        <v>698726652715</v>
      </c>
      <c r="D11" s="22">
        <v>0</v>
      </c>
      <c r="E11" s="22">
        <f t="shared" ref="E11:E16" si="0">SUM(B11:D11)</f>
        <v>1512335456713</v>
      </c>
      <c r="F11" s="107"/>
      <c r="G11" s="107"/>
    </row>
    <row r="12" spans="1:7" ht="15" x14ac:dyDescent="0.25">
      <c r="A12" s="57" t="s">
        <v>1082</v>
      </c>
      <c r="B12" s="22">
        <f>+Dptos!D44</f>
        <v>72771518956</v>
      </c>
      <c r="C12" s="22">
        <f>+Distymuniccertf!D76</f>
        <v>149363997636</v>
      </c>
      <c r="D12" s="22">
        <v>0</v>
      </c>
      <c r="E12" s="22">
        <f t="shared" si="0"/>
        <v>222135516592</v>
      </c>
      <c r="F12" s="107"/>
      <c r="G12" s="107"/>
    </row>
    <row r="13" spans="1:7" ht="15" x14ac:dyDescent="0.25">
      <c r="A13" s="58" t="s">
        <v>1083</v>
      </c>
      <c r="B13" s="25">
        <f>+Dptos!F44</f>
        <v>107090486921</v>
      </c>
      <c r="C13" s="25">
        <f>+Distymuniccertf!F76</f>
        <v>97945956230</v>
      </c>
      <c r="D13" s="25">
        <v>0</v>
      </c>
      <c r="E13" s="25">
        <f t="shared" si="0"/>
        <v>205036443151</v>
      </c>
      <c r="F13" s="107"/>
      <c r="G13" s="107"/>
    </row>
    <row r="14" spans="1:7" ht="15" x14ac:dyDescent="0.25">
      <c r="A14" s="58" t="s">
        <v>1084</v>
      </c>
      <c r="B14" s="25">
        <f>+Dptos!G44</f>
        <v>50345643838</v>
      </c>
      <c r="C14" s="25">
        <f>+Distymuniccertf!G76</f>
        <v>45386134488</v>
      </c>
      <c r="D14" s="25">
        <v>0</v>
      </c>
      <c r="E14" s="25">
        <f t="shared" si="0"/>
        <v>95731778326</v>
      </c>
      <c r="F14" s="107"/>
      <c r="G14" s="107"/>
    </row>
    <row r="15" spans="1:7" ht="15.6" x14ac:dyDescent="0.3">
      <c r="A15" s="20" t="s">
        <v>24</v>
      </c>
      <c r="B15" s="59">
        <v>0</v>
      </c>
      <c r="C15" s="59">
        <f>+Distymuniccertf!J76</f>
        <v>41320676992</v>
      </c>
      <c r="D15" s="59">
        <f>+'Munc no certf'!E1050</f>
        <v>56026748892</v>
      </c>
      <c r="E15" s="106">
        <f t="shared" si="0"/>
        <v>97347425884</v>
      </c>
      <c r="F15" s="107"/>
      <c r="G15" s="107"/>
    </row>
    <row r="16" spans="1:7" ht="15.6" x14ac:dyDescent="0.3">
      <c r="A16" s="20" t="s">
        <v>2</v>
      </c>
      <c r="B16" s="23">
        <f>+Dptos!J44</f>
        <v>24141519066</v>
      </c>
      <c r="C16" s="23">
        <f>+Distymuniccertf!K76</f>
        <v>4019606535</v>
      </c>
      <c r="D16" s="23">
        <v>0</v>
      </c>
      <c r="E16" s="106">
        <f t="shared" si="0"/>
        <v>28161125601</v>
      </c>
      <c r="F16" s="112"/>
      <c r="G16" s="107"/>
    </row>
    <row r="17" spans="1:7" ht="34.35" customHeight="1" x14ac:dyDescent="0.25">
      <c r="A17" s="19" t="s">
        <v>3</v>
      </c>
      <c r="B17" s="24">
        <f>+B10+SUM(B15:B16)</f>
        <v>1067957972779</v>
      </c>
      <c r="C17" s="24">
        <f t="shared" ref="C17:D17" si="1">+C10+SUM(C15:C16)</f>
        <v>1036763024596</v>
      </c>
      <c r="D17" s="24">
        <f t="shared" si="1"/>
        <v>56026748892</v>
      </c>
      <c r="E17" s="24">
        <f>+E10+SUM(E15:E16)</f>
        <v>2160747746267</v>
      </c>
      <c r="F17" s="107"/>
      <c r="G17" s="107"/>
    </row>
    <row r="18" spans="1:7" ht="24.6" customHeight="1" x14ac:dyDescent="0.25">
      <c r="A18" s="12"/>
      <c r="B18" s="9"/>
      <c r="C18" s="9"/>
      <c r="D18" s="26"/>
      <c r="E18" s="2"/>
      <c r="F18" s="107"/>
      <c r="G18" s="107"/>
    </row>
    <row r="19" spans="1:7" ht="15.6" x14ac:dyDescent="0.3">
      <c r="B19"/>
      <c r="C19" s="27"/>
      <c r="D19" s="11"/>
      <c r="E19" s="55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2022-02-25T15:47:22Z</dcterms:modified>
</cp:coreProperties>
</file>