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wruizb\Downloads\Anexos Link Transparencia\"/>
    </mc:Choice>
  </mc:AlternateContent>
  <bookViews>
    <workbookView xWindow="0" yWindow="465" windowWidth="28800" windowHeight="16305" activeTab="1"/>
  </bookViews>
  <sheets>
    <sheet name="Estructura " sheetId="1" state="hidden" r:id="rId1"/>
    <sheet name="Conjuntos Publicados" sheetId="3" r:id="rId2"/>
    <sheet name="Versionamiento" sheetId="4" r:id="rId3"/>
  </sheets>
  <definedNames>
    <definedName name="_xlnm._FilterDatabase" localSheetId="1" hidden="1">'Conjuntos Publicados'!$A$3:$K$3</definedName>
    <definedName name="_xlnm.Print_Area" localSheetId="1">'Conjuntos Publicados'!$A$1:$K$30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 l="1"/>
  <c r="H4" i="3"/>
  <c r="H30" i="3"/>
  <c r="H26" i="3"/>
  <c r="H5" i="3"/>
  <c r="H6" i="3"/>
  <c r="H17" i="3"/>
  <c r="H18" i="3"/>
  <c r="H7" i="3"/>
  <c r="H8" i="3"/>
  <c r="H9" i="3"/>
  <c r="H23" i="3"/>
  <c r="H20" i="3"/>
  <c r="H12" i="3"/>
  <c r="H13" i="3"/>
  <c r="H21" i="3"/>
  <c r="H14" i="3"/>
  <c r="H24" i="3"/>
  <c r="H15" i="3"/>
  <c r="H22" i="3"/>
  <c r="H10" i="3"/>
  <c r="H29" i="3"/>
  <c r="H19" i="3"/>
  <c r="H11" i="3"/>
  <c r="H27" i="3"/>
  <c r="H28" i="3"/>
  <c r="H16" i="3"/>
  <c r="K25" i="3"/>
  <c r="K4" i="3"/>
  <c r="K30" i="3"/>
  <c r="K26" i="3"/>
  <c r="K5" i="3"/>
  <c r="K6" i="3"/>
  <c r="K17" i="3"/>
  <c r="K18" i="3"/>
  <c r="K7" i="3"/>
  <c r="K8" i="3"/>
  <c r="K9" i="3"/>
  <c r="K23" i="3"/>
  <c r="K20" i="3"/>
  <c r="K12" i="3"/>
  <c r="K13" i="3"/>
  <c r="K21" i="3"/>
  <c r="K14" i="3"/>
  <c r="K24" i="3"/>
  <c r="K15" i="3"/>
  <c r="K22" i="3"/>
  <c r="K10" i="3"/>
  <c r="K29" i="3"/>
  <c r="K19" i="3"/>
  <c r="K11" i="3"/>
  <c r="K27" i="3"/>
  <c r="K28" i="3"/>
  <c r="K16" i="3"/>
</calcChain>
</file>

<file path=xl/sharedStrings.xml><?xml version="1.0" encoding="utf-8"?>
<sst xmlns="http://schemas.openxmlformats.org/spreadsheetml/2006/main" count="116" uniqueCount="93">
  <si>
    <t>Estructura planeación conjuntos de datos</t>
  </si>
  <si>
    <t>No.</t>
  </si>
  <si>
    <t>Actor</t>
  </si>
  <si>
    <t>Nombre del conjunto de datos</t>
  </si>
  <si>
    <t>Prioritario (SI/NO)</t>
  </si>
  <si>
    <t xml:space="preserve">Acción(es) a tomar </t>
  </si>
  <si>
    <t>Descripción</t>
  </si>
  <si>
    <t>Dependencias o grupos requeridos</t>
  </si>
  <si>
    <t>Fecha de inicio de actividad</t>
  </si>
  <si>
    <t>Responsable</t>
  </si>
  <si>
    <t>Licencia</t>
  </si>
  <si>
    <t>Fecha Publicación</t>
  </si>
  <si>
    <t>Periodicidad</t>
  </si>
  <si>
    <t>Ninguna, 
abrir, 
automatizar, 
actualizar, 
mejorar y 
usar</t>
  </si>
  <si>
    <t>CONJUNTOS DE DATOS DEL MEN PUBLICADOS EN EL PORTAL DATOS.GOV.CO</t>
  </si>
  <si>
    <t xml:space="preserve"> </t>
  </si>
  <si>
    <t>NIVEL</t>
  </si>
  <si>
    <t>Enlace conjunto de datos</t>
  </si>
  <si>
    <t>Registros</t>
  </si>
  <si>
    <t>Visitas</t>
  </si>
  <si>
    <t>Descargas</t>
  </si>
  <si>
    <t>% Visitas /Descargas</t>
  </si>
  <si>
    <t>PQRDS</t>
  </si>
  <si>
    <t>Creación</t>
  </si>
  <si>
    <t>Días publicados</t>
  </si>
  <si>
    <t>ES</t>
  </si>
  <si>
    <t>DIRECTIVOS DE INSTITUCIONES DE EDUCACIÓN SUPERIOR</t>
  </si>
  <si>
    <t>Contiene información de los directivos de las instituciones de educación superior del país.</t>
  </si>
  <si>
    <t>EPBM</t>
  </si>
  <si>
    <t>MEN_MATRICULA_EN_EDUCACION_EN_PREESCOLAR, BÁSICA Y MEDIA_2010_A_2017</t>
  </si>
  <si>
    <t>Contiene la matrícula estadística de Educación Preescolar Básica y Media de Colombia desde el año 2010.</t>
  </si>
  <si>
    <t>MEN_INDICADORES_GENERACION_E</t>
  </si>
  <si>
    <t>Contiene información estadística del progragama de Generación E relacionada con el número de beneficiarios</t>
  </si>
  <si>
    <t>MEN_INSTITUCIONES EDUCACIÓN SUPERIOR</t>
  </si>
  <si>
    <t>Contiene información de las Instituciones de Educación Superior registradas en el Sistema Nacional de Información de la Educación Superior - SNIES.</t>
  </si>
  <si>
    <t>MEN_SEDES_EDUCATIVAS_PREESCOLAR_BÁSICA_Y_MEDIA</t>
  </si>
  <si>
    <t>Contiene las sedes educativas de Preescolar, básica y Media en Colombia, con historia desde el 2019</t>
  </si>
  <si>
    <t>MEN_ESTABLECIMIENTOS_EDUCATIVOS_PREESCOLAR_BÁSICA_Y_MEDIA</t>
  </si>
  <si>
    <t>Contiene los establecimientos educativos de Preescolar, básica y Media en Colombia, con historia desde el 2018, la información del 2020 es preliminar y no tiene auditorías</t>
  </si>
  <si>
    <t>ESTABLECIMIENTOS EDUCATIVOS DE PREESCOLAR, BÁSICA_HASTA_2017</t>
  </si>
  <si>
    <t>Contiene los datos básicos de cada Establecimiento educativo activo de preescolar, básica y media a nivel nacional del sector oficial y privado con historico hasta 2017</t>
  </si>
  <si>
    <t>MEN_DOCENTES-OFICIALES_EPBM</t>
  </si>
  <si>
    <t>Contiene la base de docentes Oficiales de Educación Preescolar Básica y Media - EPBM en Colombia desde el año 2012.</t>
  </si>
  <si>
    <t>MEN_INDICADORES_PAE</t>
  </si>
  <si>
    <t>Contiene información estadística de los niveles preescolar, básica y media relacionada con indicadores del PAE, hasta 2020 datos oficiales definitivos.</t>
  </si>
  <si>
    <t>PROGRAMAS DE EDUCACIÓN SUPERIOR</t>
  </si>
  <si>
    <t>Contiene información de los programas de educación superior del país.</t>
  </si>
  <si>
    <t>ETC</t>
  </si>
  <si>
    <t>MEN_INSTITUCIONES EDUCACIÓN PARA EL TRABAJO Y EL DESARROLLO HUMANO</t>
  </si>
  <si>
    <t>Contiene los datos de las Instituciones de Educación para el Trabajo y el Desarrollo Humano a nivel nacional. Fuente: Ministerio de Educación Nacional – Sistema de Información para el Trabajo y el Desarrollo Humano</t>
  </si>
  <si>
    <t>MEN_ESTADISTICAS_EN_EDUCACION_EN_PREESCOLAR, BÁSICA Y MEDIA_POR_MUNICIPIO</t>
  </si>
  <si>
    <t>Contiene información estadística de los niveles preescolar, básica y media relacionada con indicadores sectoriales por Municipio sin atípicos, desde el 2011 hasta 2019 datos oficiales definitivos y datos 2020 preliminares sin incluir auditorias</t>
  </si>
  <si>
    <t>MEN_MATRICULA_EN_EDUCACION_EN_PREESCOLAR, BÁSICA Y MEDIA_2018_2020</t>
  </si>
  <si>
    <t>Contiene la matrícula estadística de Educación Preescolar Básica y Media de Colombia del corte 2018 al 2020 oficiales definitivas.</t>
  </si>
  <si>
    <t>MEN_ESTADISTICAS MATRICULA POR MUNICIPIOS_ES</t>
  </si>
  <si>
    <t>Contiene la matrícula estadística de Educación Superior por nivel de formación por municipios</t>
  </si>
  <si>
    <t>MEN_ESTADISTICAS_EN_EDUCACION_EN_PREESCOLAR, BÁSICA Y MEDIA_POR_ETC</t>
  </si>
  <si>
    <t>El conjunto de datos contiene los principales indicadores de los niveles preescolar, básica y media discriminados por Entidad Territorial Certificada desde el año 2011 hasta 2019 datos oficiales y 2020 con datos preliminares sin incluir auditorías.</t>
  </si>
  <si>
    <t>MEN_ESTADISTICAS DE MATRICULA POR DEPARTAMENTOS_ES</t>
  </si>
  <si>
    <t>Matricula de educación superior desde el 2005</t>
  </si>
  <si>
    <t>PI</t>
  </si>
  <si>
    <t>MEN_INDICADORES_PRIMERA_INFANCIA</t>
  </si>
  <si>
    <t>Contiene información estadística de primera infancia a relacionada con indicadores de (EDUCACIÓN INICIAL ICBF, NIÑOS Y NIÑAS EN PREESCOLAR CON EDUCACIÓN INICIAL y NIÑOS Y NIÑAS CON EDUCACIÓN INICIAL), con un histórico desde el 2015 hasta 2020 datos oficiales definitivos.</t>
  </si>
  <si>
    <t>MEN_INDICADORES_EDUCACION_MEDIA</t>
  </si>
  <si>
    <t>Contiene información estadística de basica relacionada con indicadores de doble titulación</t>
  </si>
  <si>
    <t>MEN_NÚMERO_BACHILLERES_POR_ETC</t>
  </si>
  <si>
    <t>Contiene los datos de los graduados por año, con un histórico desde 2019
NOTA: las cifras del 2020 son datos preliminares sin incluir auditorias</t>
  </si>
  <si>
    <t>ETDH</t>
  </si>
  <si>
    <t>MEN_PROGRAMAS EDUCACIÓN PARA EL TRABAJO Y EL DESARROLLO HUMANO</t>
  </si>
  <si>
    <t>Este conjunto de datos contiene información de los programas de educación para el trabajo y el desarrollo humano. Fuente: Ministerio de Educación Nacional – Sistema de Información para el Trabajo y el Desarrollo Humano</t>
  </si>
  <si>
    <t>MEN_ESTADISTICAS_EN_EDUCACION_EN_PREESCOLAR, BÁSICA Y MEDIA_POR_DEPARTAMENTO</t>
  </si>
  <si>
    <t>El conjunto de datos contiene los principales indicadores de los niveles preescolar, básica y media discriminados por Departamento desde el año 2011 hasta 2020, el úlitmo años es dato preliminar, el resto son datos definitivos oficial.</t>
  </si>
  <si>
    <t>MEN_MATRICULA-ESTADISTICA_ES</t>
  </si>
  <si>
    <t>Contiene la Matrícula estadística de educación superior</t>
  </si>
  <si>
    <t>N/A</t>
  </si>
  <si>
    <t>Tabla de retención documental</t>
  </si>
  <si>
    <t>El Ministerio de Educación Nacional (MEN) publica las Tablas de Retención Documental, las cuales permiten la clasificación documental de la entidad, acorde a su estructura orgánica - funcional e indica los criterios de retención y disposición final resultantes de la valoración documental por cada una de las agrupaciones documentales.</t>
  </si>
  <si>
    <t>ÍNDICE INFORMACIÓN CLASIFICADA Y RESERVADA</t>
  </si>
  <si>
    <t>Inventario de la información publica generada, obtenida, adquirida o controlada por el Ministerio de Educación Nacional.</t>
  </si>
  <si>
    <t>MEN_INDICADORES_INFRAESTRUCTURA</t>
  </si>
  <si>
    <t>El Ministerio de Educación Nacional publica el Esquema de Publicación de Información con el fin de informar de manera ordenada a la ciudadanía, grupos de interés y de valor, sobre la información publicada y que publicará, conforme al principio de divulgación proactiva de la información previsto en el artículo 3° de la Ley 1712 de 2014, y sobre los medios a través de los cuales se puede acceder a la misma.</t>
  </si>
  <si>
    <t>Esquema de Publicación de la Información</t>
  </si>
  <si>
    <t>INVENTARIO DE ACTIVOS DE INFORMACIÓN DEL MEN</t>
  </si>
  <si>
    <t>El Ministerio de Educación Nacional (MEN) publica el Registro de Activos de Información, el cual consta de un inventario de la información pública que la Entidad genere, obtenga, adquiera, transforme o controle en su calidad de tal.</t>
  </si>
  <si>
    <t>Historial de Cambios </t>
  </si>
  <si>
    <t>Versión </t>
  </si>
  <si>
    <t>Fecha </t>
  </si>
  <si>
    <t>Observaciones </t>
  </si>
  <si>
    <t>1.0 </t>
  </si>
  <si>
    <t>2.0</t>
  </si>
  <si>
    <t>Se crea listado con los conjuntos de datos publicados en datos.gov.co</t>
  </si>
  <si>
    <t>Actualización del listado, incluyendo datos de visitas, descargas, etc.</t>
  </si>
  <si>
    <t>Versión aprobada por el Comité Institucional de Gestión y Desempeño.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</si>
</sst>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color rgb="FF5F5F5F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Alignment="1">
      <alignment vertical="top"/>
    </xf>
    <xf numFmtId="14" fontId="0" fillId="5" borderId="1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5" borderId="1" xfId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left" vertical="center" wrapText="1"/>
    </xf>
    <xf numFmtId="2" fontId="0" fillId="0" borderId="0" xfId="0" applyNumberFormat="1"/>
    <xf numFmtId="2" fontId="0" fillId="5" borderId="1" xfId="0" applyNumberForma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top" wrapText="1"/>
    </xf>
    <xf numFmtId="1" fontId="0" fillId="5" borderId="3" xfId="0" applyNumberForma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3" fillId="5" borderId="4" xfId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1794539</xdr:colOff>
      <xdr:row>1</xdr:row>
      <xdr:rowOff>103803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A708BA-0B41-42BE-B5D2-62D5F8B30E20}"/>
            </a:ext>
            <a:ext uri="{147F2762-F138-4A5C-976F-8EAC2B608ADB}">
              <a16:predDERef xmlns:a16="http://schemas.microsoft.com/office/drawing/2014/main" pred="{E86C1AAE-16B9-CA44-8074-437019B55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94739" cy="61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atos.gov.co/Educaci%C3%B3n/MEN_ESTADISTICAS_EN_EDUCACION_EN_PREESCOLAR-B%C3%81SICA/nudc-7mev" TargetMode="External"/><Relationship Id="rId13" Type="http://schemas.openxmlformats.org/officeDocument/2006/relationships/hyperlink" Target="https://www.datos.gov.co/Educaci-n/MEN_ESTADISTICAS-MATRICULA-POR-MUNICIPIOS_ES/y9ga-zwzy" TargetMode="External"/><Relationship Id="rId18" Type="http://schemas.openxmlformats.org/officeDocument/2006/relationships/hyperlink" Target="https://www.datos.gov.co/Educaci-n/ESTABLECIMIENTOS-EDUCATIVOS-DE-PREESCOLAR-B-SICA_H/ea56-rtcx" TargetMode="External"/><Relationship Id="rId26" Type="http://schemas.openxmlformats.org/officeDocument/2006/relationships/hyperlink" Target="https://www.datos.gov.co/Educaci%C3%B3n/MEN_INDICADORES_INFRAESTRUCTURA/3ncw-3qwq" TargetMode="External"/><Relationship Id="rId3" Type="http://schemas.openxmlformats.org/officeDocument/2006/relationships/hyperlink" Target="https://www.datos.gov.co/Educaci-n/MEN_DOCENTES_OFICIALES_EPBM/pgrh-8um9" TargetMode="External"/><Relationship Id="rId21" Type="http://schemas.openxmlformats.org/officeDocument/2006/relationships/hyperlink" Target="https://www.datos.gov.co/Educaci%C3%B3n/MEN_INDICADORES_GENERACION_E/6sqn-9wh9" TargetMode="External"/><Relationship Id="rId7" Type="http://schemas.openxmlformats.org/officeDocument/2006/relationships/hyperlink" Target="https://www.datos.gov.co/Educaci-n/MEN_ESTADISTICAS_EN_EDUCACION_EN_PREESCOLAR-B-SICA/ji8i-4anb" TargetMode="External"/><Relationship Id="rId12" Type="http://schemas.openxmlformats.org/officeDocument/2006/relationships/hyperlink" Target="https://www.datos.gov.co/Educaci-n/MEN_MATRICULA-ESTADISTICA_ES/5wck-szir" TargetMode="External"/><Relationship Id="rId17" Type="http://schemas.openxmlformats.org/officeDocument/2006/relationships/hyperlink" Target="https://www.datos.gov.co/Educaci-n/MEN_SEDES_EDUCATIVAS_PREESCOLAR_B-SICA_Y_MEDIA/x5ay-984n" TargetMode="External"/><Relationship Id="rId25" Type="http://schemas.openxmlformats.org/officeDocument/2006/relationships/hyperlink" Target="https://www.datos.gov.co/Educaci%C3%B3n/MEN_INSTITUCIONES-EDUCACI%C3%93N-PARA-EL-TRABAJO-Y-EL-D/gpje-sixt" TargetMode="External"/><Relationship Id="rId2" Type="http://schemas.openxmlformats.org/officeDocument/2006/relationships/hyperlink" Target="https://www.datos.gov.co/Educaci-n/MEN_N-MERO_BACHILLERES_POR_ETC/5c2k-ahfc/" TargetMode="External"/><Relationship Id="rId16" Type="http://schemas.openxmlformats.org/officeDocument/2006/relationships/hyperlink" Target="https://www.datos.gov.co/Educaci%C3%B3n/MEN_PROGRAMAS-EDUCACI%C3%93N-PARA-EL-TRABAJO-Y-EL-DESAR/2v94-3ypi" TargetMode="External"/><Relationship Id="rId20" Type="http://schemas.openxmlformats.org/officeDocument/2006/relationships/hyperlink" Target="https://www.datos.gov.co/Educaci%C3%B3n/MEN_INDICADORES_PRIMERA_INFANCIA/3y4s-dmxy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s://www.datos.gov.co/Educaci-n/MEN_ESTABLECIMIENTOS_EDUCATIVOS_PREESCOLAR_B-SICA_/cfw5-qzt5" TargetMode="External"/><Relationship Id="rId6" Type="http://schemas.openxmlformats.org/officeDocument/2006/relationships/hyperlink" Target="https://www.datos.gov.co/Educaci%C3%B3n/MEN_ESTADISTICAS_EN_EDUCACION_EN_PREESCOLAR-B%C3%81SICA/sras-4t5p" TargetMode="External"/><Relationship Id="rId11" Type="http://schemas.openxmlformats.org/officeDocument/2006/relationships/hyperlink" Target="https://www.datos.gov.co/Educaci-n/PROGRAMAS-DE-EDUCACI-N-SUPERIOR/upr9-nkiz" TargetMode="External"/><Relationship Id="rId24" Type="http://schemas.openxmlformats.org/officeDocument/2006/relationships/hyperlink" Target="https://www.datos.gov.co/Educaci%C3%B3n/MEN_ESTADISTICAS-DE-MATRICULA-POR-DEPARTAMENTOS_ES/4hrb-y62g" TargetMode="External"/><Relationship Id="rId5" Type="http://schemas.openxmlformats.org/officeDocument/2006/relationships/hyperlink" Target="https://www.datos.gov.co/Educaci-n/MEN_MATRICULA_EN_EDUCACION_EN_PREESCOLAR-B-SICA-Y-/sty3-c395" TargetMode="External"/><Relationship Id="rId15" Type="http://schemas.openxmlformats.org/officeDocument/2006/relationships/hyperlink" Target="https://www.datos.gov.co/Educaci-n/Inventario-de-activos-de-informaci-n-del-MEN/u8du-s7mh" TargetMode="External"/><Relationship Id="rId23" Type="http://schemas.openxmlformats.org/officeDocument/2006/relationships/hyperlink" Target="https://www.datos.gov.co/Educaci%C3%B3n/Tabla-de-retenci%C3%B3n-documental/id2r-y7wh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datos.gov.co/Educaci-n/MEN_INSTITUCIONES-EDUCACI-N-SUPERIOR/n5yy-8nav" TargetMode="External"/><Relationship Id="rId19" Type="http://schemas.openxmlformats.org/officeDocument/2006/relationships/hyperlink" Target="https://www.datos.gov.co/Educaci%C3%B3n/MEN_INDICADORES_EDUCACION_MEDIA/v488-qa3u" TargetMode="External"/><Relationship Id="rId4" Type="http://schemas.openxmlformats.org/officeDocument/2006/relationships/hyperlink" Target="https://www.datos.gov.co/Educaci-n/MEN_MATRICULA_EN_EDUCACION_EN_PREESCOLAR-B-SICA-Y-/ngw5-c5nw" TargetMode="External"/><Relationship Id="rId9" Type="http://schemas.openxmlformats.org/officeDocument/2006/relationships/hyperlink" Target="https://www.datos.gov.co/Educaci-n/DIRECTIVOS-DE-INSTITUCIONES-DE-EDUCACI-N-SUPERIOR/muyy-6yw9" TargetMode="External"/><Relationship Id="rId14" Type="http://schemas.openxmlformats.org/officeDocument/2006/relationships/hyperlink" Target="https://www.datos.gov.co/Educaci-n/-ndice-Informaci-n-Clasificada-y-Reservada/vet4-zq8i" TargetMode="External"/><Relationship Id="rId22" Type="http://schemas.openxmlformats.org/officeDocument/2006/relationships/hyperlink" Target="https://www.datos.gov.co/Educaci%C3%B3n/MEN_INDICADORES_PAE/epkg-mphw" TargetMode="External"/><Relationship Id="rId27" Type="http://schemas.openxmlformats.org/officeDocument/2006/relationships/hyperlink" Target="https://www.datos.gov.co/Educaci%C3%B3n/Esquema-de-Publicaci%C3%B3n-de-la-Informaci%C3%B3n/5fc2-mit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4.7109375" customWidth="1"/>
    <col min="2" max="2" width="7.140625" customWidth="1"/>
    <col min="3" max="3" width="15.140625" customWidth="1"/>
    <col min="4" max="4" width="9.85546875" customWidth="1"/>
    <col min="5" max="5" width="10.42578125" customWidth="1"/>
    <col min="6" max="6" width="12" customWidth="1"/>
    <col min="7" max="7" width="13.7109375" customWidth="1"/>
    <col min="8" max="8" width="9" customWidth="1"/>
    <col min="9" max="9" width="12.140625" customWidth="1"/>
    <col min="10" max="10" width="8.140625" customWidth="1"/>
    <col min="11" max="11" width="11.7109375" customWidth="1"/>
    <col min="12" max="12" width="13.28515625" customWidth="1"/>
  </cols>
  <sheetData>
    <row r="1" spans="1:12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94.5" customHeight="1" x14ac:dyDescent="0.25">
      <c r="A3" s="2"/>
      <c r="B3" s="2"/>
      <c r="C3" s="2"/>
      <c r="D3" s="2"/>
      <c r="E3" s="2"/>
      <c r="F3" s="3" t="s">
        <v>13</v>
      </c>
      <c r="G3" s="2"/>
      <c r="H3" s="2"/>
      <c r="I3" s="2"/>
      <c r="J3" s="2"/>
      <c r="K3" s="2"/>
      <c r="L3" s="2"/>
    </row>
  </sheetData>
  <mergeCells count="1">
    <mergeCell ref="A1:L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Layout" zoomScale="60" zoomScaleNormal="80" zoomScalePageLayoutView="60" workbookViewId="0">
      <selection sqref="A1:K1"/>
    </sheetView>
  </sheetViews>
  <sheetFormatPr baseColWidth="10" defaultColWidth="11.42578125" defaultRowHeight="15" x14ac:dyDescent="0.25"/>
  <cols>
    <col min="3" max="3" width="33.42578125" customWidth="1"/>
    <col min="4" max="4" width="52.85546875" style="10" customWidth="1"/>
    <col min="5" max="5" width="10.28515625" customWidth="1"/>
    <col min="6" max="7" width="11.42578125" style="4" customWidth="1"/>
    <col min="8" max="8" width="11.42578125" style="23"/>
    <col min="9" max="9" width="11.42578125" style="4" customWidth="1"/>
    <col min="10" max="11" width="11.42578125" style="10" customWidth="1"/>
  </cols>
  <sheetData>
    <row r="1" spans="1:11" ht="40.5" customHeight="1" x14ac:dyDescent="0.3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thickBot="1" x14ac:dyDescent="0.3">
      <c r="A2" t="s">
        <v>15</v>
      </c>
    </row>
    <row r="3" spans="1:11" ht="24" x14ac:dyDescent="0.25">
      <c r="A3" s="16" t="s">
        <v>1</v>
      </c>
      <c r="B3" s="29" t="s">
        <v>16</v>
      </c>
      <c r="C3" s="17" t="s">
        <v>17</v>
      </c>
      <c r="D3" s="19" t="s">
        <v>6</v>
      </c>
      <c r="E3" s="17" t="s">
        <v>18</v>
      </c>
      <c r="F3" s="18" t="s">
        <v>19</v>
      </c>
      <c r="G3" s="18" t="s">
        <v>20</v>
      </c>
      <c r="H3" s="25" t="s">
        <v>21</v>
      </c>
      <c r="I3" s="17" t="s">
        <v>22</v>
      </c>
      <c r="J3" s="19" t="s">
        <v>23</v>
      </c>
      <c r="K3" s="20" t="s">
        <v>24</v>
      </c>
    </row>
    <row r="4" spans="1:11" ht="42.75" customHeight="1" x14ac:dyDescent="0.25">
      <c r="A4" s="21">
        <v>1</v>
      </c>
      <c r="B4" s="30" t="s">
        <v>28</v>
      </c>
      <c r="C4" s="13" t="s">
        <v>39</v>
      </c>
      <c r="D4" s="14" t="s">
        <v>40</v>
      </c>
      <c r="E4" s="8">
        <v>22500</v>
      </c>
      <c r="F4" s="5">
        <v>34300</v>
      </c>
      <c r="G4" s="6">
        <v>7874</v>
      </c>
      <c r="H4" s="24">
        <f t="shared" ref="H4:H30" si="0">IF(G4&gt;0,G4*100/F4,0)</f>
        <v>22.956268221574344</v>
      </c>
      <c r="I4" s="7">
        <v>0</v>
      </c>
      <c r="J4" s="11">
        <v>42565</v>
      </c>
      <c r="K4" s="26">
        <f t="shared" ref="K4:K30" ca="1" si="1">_xlfn.DAYS(TODAY(),J4)</f>
        <v>2057</v>
      </c>
    </row>
    <row r="5" spans="1:11" ht="45" x14ac:dyDescent="0.25">
      <c r="A5" s="21">
        <v>2</v>
      </c>
      <c r="B5" s="30" t="s">
        <v>28</v>
      </c>
      <c r="C5" s="13" t="s">
        <v>41</v>
      </c>
      <c r="D5" s="14" t="s">
        <v>42</v>
      </c>
      <c r="E5" s="8">
        <v>93700</v>
      </c>
      <c r="F5" s="5">
        <v>202</v>
      </c>
      <c r="G5" s="6">
        <v>46</v>
      </c>
      <c r="H5" s="24">
        <f t="shared" si="0"/>
        <v>22.772277227722771</v>
      </c>
      <c r="I5" s="7">
        <v>0</v>
      </c>
      <c r="J5" s="11">
        <v>44449</v>
      </c>
      <c r="K5" s="26">
        <f t="shared" ca="1" si="1"/>
        <v>173</v>
      </c>
    </row>
    <row r="6" spans="1:11" ht="60" x14ac:dyDescent="0.25">
      <c r="A6" s="21">
        <v>3</v>
      </c>
      <c r="B6" s="30" t="s">
        <v>28</v>
      </c>
      <c r="C6" s="13" t="s">
        <v>37</v>
      </c>
      <c r="D6" s="14" t="s">
        <v>38</v>
      </c>
      <c r="E6" s="8">
        <v>57900</v>
      </c>
      <c r="F6" s="5">
        <v>15000</v>
      </c>
      <c r="G6" s="6">
        <v>4109</v>
      </c>
      <c r="H6" s="24">
        <f t="shared" si="0"/>
        <v>27.393333333333334</v>
      </c>
      <c r="I6" s="7">
        <v>0</v>
      </c>
      <c r="J6" s="11">
        <v>44110</v>
      </c>
      <c r="K6" s="26">
        <f t="shared" ca="1" si="1"/>
        <v>512</v>
      </c>
    </row>
    <row r="7" spans="1:11" ht="75" x14ac:dyDescent="0.25">
      <c r="A7" s="21">
        <v>4</v>
      </c>
      <c r="B7" s="30" t="s">
        <v>28</v>
      </c>
      <c r="C7" s="13" t="s">
        <v>70</v>
      </c>
      <c r="D7" s="14" t="s">
        <v>71</v>
      </c>
      <c r="E7" s="8">
        <v>330</v>
      </c>
      <c r="F7" s="5">
        <v>97400</v>
      </c>
      <c r="G7" s="6">
        <v>10300</v>
      </c>
      <c r="H7" s="24">
        <f t="shared" si="0"/>
        <v>10.574948665297741</v>
      </c>
      <c r="I7" s="7">
        <v>0</v>
      </c>
      <c r="J7" s="11">
        <v>42670</v>
      </c>
      <c r="K7" s="26">
        <f t="shared" ca="1" si="1"/>
        <v>1952</v>
      </c>
    </row>
    <row r="8" spans="1:11" ht="75" x14ac:dyDescent="0.25">
      <c r="A8" s="21">
        <v>5</v>
      </c>
      <c r="B8" s="30" t="s">
        <v>28</v>
      </c>
      <c r="C8" s="13" t="s">
        <v>56</v>
      </c>
      <c r="D8" s="14" t="s">
        <v>57</v>
      </c>
      <c r="E8" s="8">
        <v>950</v>
      </c>
      <c r="F8" s="5">
        <v>25000</v>
      </c>
      <c r="G8" s="6">
        <v>3845</v>
      </c>
      <c r="H8" s="24">
        <f t="shared" si="0"/>
        <v>15.38</v>
      </c>
      <c r="I8" s="7">
        <v>0</v>
      </c>
      <c r="J8" s="11">
        <v>42565</v>
      </c>
      <c r="K8" s="26">
        <f t="shared" ca="1" si="1"/>
        <v>2057</v>
      </c>
    </row>
    <row r="9" spans="1:11" ht="75" x14ac:dyDescent="0.25">
      <c r="A9" s="21">
        <v>6</v>
      </c>
      <c r="B9" s="30" t="s">
        <v>28</v>
      </c>
      <c r="C9" s="13" t="s">
        <v>50</v>
      </c>
      <c r="D9" s="14" t="s">
        <v>51</v>
      </c>
      <c r="E9" s="8">
        <v>11200</v>
      </c>
      <c r="F9" s="5">
        <v>75300</v>
      </c>
      <c r="G9" s="6">
        <v>13800</v>
      </c>
      <c r="H9" s="24">
        <f t="shared" si="0"/>
        <v>18.326693227091635</v>
      </c>
      <c r="I9" s="7">
        <v>0</v>
      </c>
      <c r="J9" s="11">
        <v>42670</v>
      </c>
      <c r="K9" s="26">
        <f t="shared" ca="1" si="1"/>
        <v>1952</v>
      </c>
    </row>
    <row r="10" spans="1:11" ht="30" x14ac:dyDescent="0.25">
      <c r="A10" s="21">
        <v>7</v>
      </c>
      <c r="B10" s="30" t="s">
        <v>28</v>
      </c>
      <c r="C10" s="15" t="s">
        <v>63</v>
      </c>
      <c r="D10" s="14" t="s">
        <v>64</v>
      </c>
      <c r="E10" s="8">
        <v>66</v>
      </c>
      <c r="F10" s="8">
        <v>162</v>
      </c>
      <c r="G10" s="8">
        <v>24</v>
      </c>
      <c r="H10" s="24">
        <f t="shared" si="0"/>
        <v>14.814814814814815</v>
      </c>
      <c r="I10" s="8">
        <v>0</v>
      </c>
      <c r="J10" s="11">
        <v>44414</v>
      </c>
      <c r="K10" s="26">
        <f t="shared" ca="1" si="1"/>
        <v>208</v>
      </c>
    </row>
    <row r="11" spans="1:11" ht="45" x14ac:dyDescent="0.25">
      <c r="A11" s="21">
        <v>8</v>
      </c>
      <c r="B11" s="30" t="s">
        <v>28</v>
      </c>
      <c r="C11" s="15" t="s">
        <v>43</v>
      </c>
      <c r="D11" s="14" t="s">
        <v>44</v>
      </c>
      <c r="E11" s="8">
        <v>19000</v>
      </c>
      <c r="F11" s="8">
        <v>238</v>
      </c>
      <c r="G11" s="8">
        <v>54</v>
      </c>
      <c r="H11" s="24">
        <f t="shared" si="0"/>
        <v>22.689075630252102</v>
      </c>
      <c r="I11" s="8">
        <v>0</v>
      </c>
      <c r="J11" s="11">
        <v>44403</v>
      </c>
      <c r="K11" s="26">
        <f t="shared" ca="1" si="1"/>
        <v>219</v>
      </c>
    </row>
    <row r="12" spans="1:11" ht="45" x14ac:dyDescent="0.25">
      <c r="A12" s="21">
        <v>9</v>
      </c>
      <c r="B12" s="30" t="s">
        <v>28</v>
      </c>
      <c r="C12" s="13" t="s">
        <v>29</v>
      </c>
      <c r="D12" s="14" t="s">
        <v>30</v>
      </c>
      <c r="E12" s="8">
        <v>21000000</v>
      </c>
      <c r="F12" s="5">
        <v>23300</v>
      </c>
      <c r="G12" s="6">
        <v>7685</v>
      </c>
      <c r="H12" s="24">
        <f t="shared" si="0"/>
        <v>32.982832618025753</v>
      </c>
      <c r="I12" s="7">
        <v>0</v>
      </c>
      <c r="J12" s="11">
        <v>42642</v>
      </c>
      <c r="K12" s="26">
        <f t="shared" ca="1" si="1"/>
        <v>1980</v>
      </c>
    </row>
    <row r="13" spans="1:11" ht="45" x14ac:dyDescent="0.25">
      <c r="A13" s="21">
        <v>10</v>
      </c>
      <c r="B13" s="30" t="s">
        <v>28</v>
      </c>
      <c r="C13" s="13" t="s">
        <v>52</v>
      </c>
      <c r="D13" s="14" t="s">
        <v>53</v>
      </c>
      <c r="E13" s="8">
        <v>7630000</v>
      </c>
      <c r="F13" s="5">
        <v>11900</v>
      </c>
      <c r="G13" s="6">
        <v>2018</v>
      </c>
      <c r="H13" s="24">
        <f t="shared" si="0"/>
        <v>16.957983193277311</v>
      </c>
      <c r="I13" s="7">
        <v>0</v>
      </c>
      <c r="J13" s="11">
        <v>43720</v>
      </c>
      <c r="K13" s="26">
        <f t="shared" ca="1" si="1"/>
        <v>902</v>
      </c>
    </row>
    <row r="14" spans="1:11" ht="60" x14ac:dyDescent="0.25">
      <c r="A14" s="21">
        <v>11</v>
      </c>
      <c r="B14" s="30" t="s">
        <v>28</v>
      </c>
      <c r="C14" s="13" t="s">
        <v>65</v>
      </c>
      <c r="D14" s="14" t="s">
        <v>66</v>
      </c>
      <c r="E14" s="8">
        <v>2243</v>
      </c>
      <c r="F14" s="5">
        <v>1509</v>
      </c>
      <c r="G14" s="6">
        <v>211</v>
      </c>
      <c r="H14" s="24">
        <f t="shared" si="0"/>
        <v>13.982770046388337</v>
      </c>
      <c r="I14" s="7">
        <v>0</v>
      </c>
      <c r="J14" s="11">
        <v>44103</v>
      </c>
      <c r="K14" s="26">
        <f t="shared" ca="1" si="1"/>
        <v>519</v>
      </c>
    </row>
    <row r="15" spans="1:11" ht="30" x14ac:dyDescent="0.25">
      <c r="A15" s="21">
        <v>12</v>
      </c>
      <c r="B15" s="30" t="s">
        <v>28</v>
      </c>
      <c r="C15" s="13" t="s">
        <v>35</v>
      </c>
      <c r="D15" s="14" t="s">
        <v>36</v>
      </c>
      <c r="E15" s="8">
        <v>53800</v>
      </c>
      <c r="F15" s="5">
        <v>344</v>
      </c>
      <c r="G15" s="6">
        <v>97</v>
      </c>
      <c r="H15" s="24">
        <f t="shared" si="0"/>
        <v>28.197674418604652</v>
      </c>
      <c r="I15" s="7">
        <v>0</v>
      </c>
      <c r="J15" s="11">
        <v>44274</v>
      </c>
      <c r="K15" s="26">
        <f t="shared" ca="1" si="1"/>
        <v>348</v>
      </c>
    </row>
    <row r="16" spans="1:11" ht="30" x14ac:dyDescent="0.25">
      <c r="A16" s="21">
        <v>13</v>
      </c>
      <c r="B16" s="30" t="s">
        <v>25</v>
      </c>
      <c r="C16" s="13" t="s">
        <v>26</v>
      </c>
      <c r="D16" s="14" t="s">
        <v>27</v>
      </c>
      <c r="E16" s="8">
        <v>740</v>
      </c>
      <c r="F16" s="5">
        <v>12900</v>
      </c>
      <c r="G16" s="6">
        <v>9572</v>
      </c>
      <c r="H16" s="24">
        <f t="shared" si="0"/>
        <v>74.201550387596896</v>
      </c>
      <c r="I16" s="7">
        <v>0</v>
      </c>
      <c r="J16" s="11">
        <v>42565</v>
      </c>
      <c r="K16" s="26">
        <f t="shared" ca="1" si="1"/>
        <v>2057</v>
      </c>
    </row>
    <row r="17" spans="1:11" ht="30" x14ac:dyDescent="0.25">
      <c r="A17" s="21">
        <v>14</v>
      </c>
      <c r="B17" s="30" t="s">
        <v>25</v>
      </c>
      <c r="C17" s="13" t="s">
        <v>58</v>
      </c>
      <c r="D17" s="14" t="s">
        <v>59</v>
      </c>
      <c r="E17" s="8">
        <v>534</v>
      </c>
      <c r="F17" s="5">
        <v>355</v>
      </c>
      <c r="G17" s="6">
        <v>54</v>
      </c>
      <c r="H17" s="24">
        <f t="shared" si="0"/>
        <v>15.211267605633802</v>
      </c>
      <c r="I17" s="7">
        <v>0</v>
      </c>
      <c r="J17" s="11">
        <v>44152</v>
      </c>
      <c r="K17" s="26">
        <f t="shared" ca="1" si="1"/>
        <v>470</v>
      </c>
    </row>
    <row r="18" spans="1:11" ht="30" x14ac:dyDescent="0.25">
      <c r="A18" s="21">
        <v>15</v>
      </c>
      <c r="B18" s="30" t="s">
        <v>25</v>
      </c>
      <c r="C18" s="13" t="s">
        <v>54</v>
      </c>
      <c r="D18" s="14" t="s">
        <v>55</v>
      </c>
      <c r="E18" s="8">
        <v>9629</v>
      </c>
      <c r="F18" s="5">
        <v>14500</v>
      </c>
      <c r="G18" s="6">
        <v>2298</v>
      </c>
      <c r="H18" s="24">
        <f t="shared" si="0"/>
        <v>15.848275862068965</v>
      </c>
      <c r="I18" s="7">
        <v>0</v>
      </c>
      <c r="J18" s="11">
        <v>42668</v>
      </c>
      <c r="K18" s="26">
        <f t="shared" ca="1" si="1"/>
        <v>1954</v>
      </c>
    </row>
    <row r="19" spans="1:11" ht="33.75" customHeight="1" x14ac:dyDescent="0.25">
      <c r="A19" s="21">
        <v>16</v>
      </c>
      <c r="B19" s="30" t="s">
        <v>25</v>
      </c>
      <c r="C19" s="15" t="s">
        <v>31</v>
      </c>
      <c r="D19" s="14" t="s">
        <v>32</v>
      </c>
      <c r="E19" s="8">
        <v>1109</v>
      </c>
      <c r="F19" s="8">
        <v>154</v>
      </c>
      <c r="G19" s="8">
        <v>45</v>
      </c>
      <c r="H19" s="24">
        <f t="shared" si="0"/>
        <v>29.220779220779221</v>
      </c>
      <c r="I19" s="8">
        <v>0</v>
      </c>
      <c r="J19" s="11">
        <v>44403</v>
      </c>
      <c r="K19" s="26">
        <f t="shared" ca="1" si="1"/>
        <v>219</v>
      </c>
    </row>
    <row r="20" spans="1:11" ht="45" x14ac:dyDescent="0.25">
      <c r="A20" s="21">
        <v>17</v>
      </c>
      <c r="B20" s="30" t="s">
        <v>25</v>
      </c>
      <c r="C20" s="13" t="s">
        <v>33</v>
      </c>
      <c r="D20" s="14" t="s">
        <v>34</v>
      </c>
      <c r="E20" s="8">
        <v>358</v>
      </c>
      <c r="F20" s="5">
        <v>2977</v>
      </c>
      <c r="G20" s="6">
        <v>845</v>
      </c>
      <c r="H20" s="24">
        <f t="shared" si="0"/>
        <v>28.384279475982531</v>
      </c>
      <c r="I20" s="7">
        <v>2</v>
      </c>
      <c r="J20" s="11">
        <v>43934</v>
      </c>
      <c r="K20" s="26">
        <f t="shared" ca="1" si="1"/>
        <v>688</v>
      </c>
    </row>
    <row r="21" spans="1:11" x14ac:dyDescent="0.25">
      <c r="A21" s="21">
        <v>18</v>
      </c>
      <c r="B21" s="30" t="s">
        <v>25</v>
      </c>
      <c r="C21" s="13" t="s">
        <v>72</v>
      </c>
      <c r="D21" s="14" t="s">
        <v>73</v>
      </c>
      <c r="E21" s="8">
        <v>196000</v>
      </c>
      <c r="F21" s="5">
        <v>70900</v>
      </c>
      <c r="G21" s="6">
        <v>6743</v>
      </c>
      <c r="H21" s="24">
        <f t="shared" si="0"/>
        <v>9.5105782792665732</v>
      </c>
      <c r="I21" s="7">
        <v>0</v>
      </c>
      <c r="J21" s="11">
        <v>42642</v>
      </c>
      <c r="K21" s="26">
        <f t="shared" ca="1" si="1"/>
        <v>1980</v>
      </c>
    </row>
    <row r="22" spans="1:11" ht="30" x14ac:dyDescent="0.25">
      <c r="A22" s="21">
        <v>19</v>
      </c>
      <c r="B22" s="30" t="s">
        <v>25</v>
      </c>
      <c r="C22" s="13" t="s">
        <v>45</v>
      </c>
      <c r="D22" s="14" t="s">
        <v>46</v>
      </c>
      <c r="E22" s="8">
        <v>27000</v>
      </c>
      <c r="F22" s="5">
        <v>13300</v>
      </c>
      <c r="G22" s="6">
        <v>2708</v>
      </c>
      <c r="H22" s="24">
        <f t="shared" si="0"/>
        <v>20.360902255639097</v>
      </c>
      <c r="I22" s="7">
        <v>2</v>
      </c>
      <c r="J22" s="11">
        <v>42565</v>
      </c>
      <c r="K22" s="26">
        <f t="shared" ca="1" si="1"/>
        <v>2057</v>
      </c>
    </row>
    <row r="23" spans="1:11" ht="60" x14ac:dyDescent="0.25">
      <c r="A23" s="21">
        <v>20</v>
      </c>
      <c r="B23" s="30" t="s">
        <v>47</v>
      </c>
      <c r="C23" s="13" t="s">
        <v>48</v>
      </c>
      <c r="D23" s="14" t="s">
        <v>49</v>
      </c>
      <c r="E23" s="8">
        <v>3976</v>
      </c>
      <c r="F23" s="5">
        <v>1061</v>
      </c>
      <c r="G23" s="6">
        <v>214</v>
      </c>
      <c r="H23" s="24">
        <f t="shared" si="0"/>
        <v>20.169651272384542</v>
      </c>
      <c r="I23" s="7">
        <v>0</v>
      </c>
      <c r="J23" s="11">
        <v>44095</v>
      </c>
      <c r="K23" s="26">
        <f t="shared" ca="1" si="1"/>
        <v>527</v>
      </c>
    </row>
    <row r="24" spans="1:11" ht="75" x14ac:dyDescent="0.25">
      <c r="A24" s="21">
        <v>21</v>
      </c>
      <c r="B24" s="30" t="s">
        <v>67</v>
      </c>
      <c r="C24" s="13" t="s">
        <v>68</v>
      </c>
      <c r="D24" s="14" t="s">
        <v>69</v>
      </c>
      <c r="E24" s="8">
        <v>19900</v>
      </c>
      <c r="F24" s="5">
        <v>537</v>
      </c>
      <c r="G24" s="6">
        <v>72</v>
      </c>
      <c r="H24" s="24">
        <f t="shared" si="0"/>
        <v>13.407821229050279</v>
      </c>
      <c r="I24" s="7">
        <v>0</v>
      </c>
      <c r="J24" s="11">
        <v>44095</v>
      </c>
      <c r="K24" s="26">
        <f t="shared" ca="1" si="1"/>
        <v>527</v>
      </c>
    </row>
    <row r="25" spans="1:11" ht="120" x14ac:dyDescent="0.25">
      <c r="A25" s="21">
        <v>22</v>
      </c>
      <c r="B25" s="30" t="s">
        <v>74</v>
      </c>
      <c r="C25" s="13" t="s">
        <v>81</v>
      </c>
      <c r="D25" s="14" t="s">
        <v>80</v>
      </c>
      <c r="E25" s="8">
        <v>115</v>
      </c>
      <c r="F25" s="5">
        <v>267</v>
      </c>
      <c r="G25" s="6">
        <v>8</v>
      </c>
      <c r="H25" s="24">
        <f t="shared" si="0"/>
        <v>2.9962546816479403</v>
      </c>
      <c r="I25" s="7">
        <v>0</v>
      </c>
      <c r="J25" s="11">
        <v>44285</v>
      </c>
      <c r="K25" s="26">
        <f t="shared" ca="1" si="1"/>
        <v>337</v>
      </c>
    </row>
    <row r="26" spans="1:11" ht="75" x14ac:dyDescent="0.25">
      <c r="A26" s="21">
        <v>23</v>
      </c>
      <c r="B26" s="30" t="s">
        <v>74</v>
      </c>
      <c r="C26" s="13" t="s">
        <v>82</v>
      </c>
      <c r="D26" s="14" t="s">
        <v>83</v>
      </c>
      <c r="E26" s="8">
        <v>575</v>
      </c>
      <c r="F26" s="5">
        <v>6482</v>
      </c>
      <c r="G26" s="6">
        <v>142</v>
      </c>
      <c r="H26" s="24">
        <f t="shared" si="0"/>
        <v>2.1906818883060786</v>
      </c>
      <c r="I26" s="7">
        <v>0</v>
      </c>
      <c r="J26" s="11">
        <v>43675</v>
      </c>
      <c r="K26" s="26">
        <f t="shared" ca="1" si="1"/>
        <v>947</v>
      </c>
    </row>
    <row r="27" spans="1:11" ht="120" x14ac:dyDescent="0.25">
      <c r="A27" s="21">
        <v>24</v>
      </c>
      <c r="B27" s="30" t="s">
        <v>74</v>
      </c>
      <c r="C27" s="15" t="s">
        <v>79</v>
      </c>
      <c r="D27" s="14" t="s">
        <v>80</v>
      </c>
      <c r="E27" s="8">
        <v>1632</v>
      </c>
      <c r="F27" s="8">
        <v>193</v>
      </c>
      <c r="G27" s="8">
        <v>6</v>
      </c>
      <c r="H27" s="24">
        <f t="shared" si="0"/>
        <v>3.1088082901554404</v>
      </c>
      <c r="I27" s="8">
        <v>0</v>
      </c>
      <c r="J27" s="11">
        <v>44284</v>
      </c>
      <c r="K27" s="26">
        <f t="shared" ca="1" si="1"/>
        <v>338</v>
      </c>
    </row>
    <row r="28" spans="1:11" ht="105" x14ac:dyDescent="0.25">
      <c r="A28" s="21">
        <v>25</v>
      </c>
      <c r="B28" s="30" t="s">
        <v>74</v>
      </c>
      <c r="C28" s="15" t="s">
        <v>75</v>
      </c>
      <c r="D28" s="14" t="s">
        <v>76</v>
      </c>
      <c r="E28" s="8">
        <v>2748</v>
      </c>
      <c r="F28" s="8">
        <v>443</v>
      </c>
      <c r="G28" s="8">
        <v>20</v>
      </c>
      <c r="H28" s="24">
        <f t="shared" si="0"/>
        <v>4.5146726862302486</v>
      </c>
      <c r="I28" s="8">
        <v>0</v>
      </c>
      <c r="J28" s="11">
        <v>44250</v>
      </c>
      <c r="K28" s="26">
        <f t="shared" ca="1" si="1"/>
        <v>372</v>
      </c>
    </row>
    <row r="29" spans="1:11" ht="90" x14ac:dyDescent="0.25">
      <c r="A29" s="21">
        <v>26</v>
      </c>
      <c r="B29" s="30" t="s">
        <v>60</v>
      </c>
      <c r="C29" s="15" t="s">
        <v>61</v>
      </c>
      <c r="D29" s="14" t="s">
        <v>62</v>
      </c>
      <c r="E29" s="8">
        <v>6594</v>
      </c>
      <c r="F29" s="8">
        <v>94</v>
      </c>
      <c r="G29" s="8">
        <v>14</v>
      </c>
      <c r="H29" s="24">
        <f t="shared" si="0"/>
        <v>14.893617021276595</v>
      </c>
      <c r="I29" s="8">
        <v>0</v>
      </c>
      <c r="J29" s="11">
        <v>44403</v>
      </c>
      <c r="K29" s="26">
        <f t="shared" ca="1" si="1"/>
        <v>219</v>
      </c>
    </row>
    <row r="30" spans="1:11" ht="45.75" thickBot="1" x14ac:dyDescent="0.3">
      <c r="A30" s="21">
        <v>27</v>
      </c>
      <c r="B30" s="30"/>
      <c r="C30" s="31" t="s">
        <v>77</v>
      </c>
      <c r="D30" s="22" t="s">
        <v>78</v>
      </c>
      <c r="E30" s="9">
        <v>712</v>
      </c>
      <c r="F30" s="32">
        <v>2053</v>
      </c>
      <c r="G30" s="33">
        <v>91</v>
      </c>
      <c r="H30" s="27">
        <f t="shared" si="0"/>
        <v>4.4325377496346814</v>
      </c>
      <c r="I30" s="34">
        <v>0</v>
      </c>
      <c r="J30" s="12">
        <v>43707</v>
      </c>
      <c r="K30" s="28">
        <f t="shared" ca="1" si="1"/>
        <v>915</v>
      </c>
    </row>
  </sheetData>
  <autoFilter ref="A3:K3">
    <sortState ref="A4:K30">
      <sortCondition ref="A3"/>
    </sortState>
  </autoFilter>
  <sortState ref="B4:K31">
    <sortCondition ref="B4:B31"/>
    <sortCondition ref="C4:C31"/>
  </sortState>
  <mergeCells count="1">
    <mergeCell ref="A1:K1"/>
  </mergeCells>
  <conditionalFormatting sqref="F4:F3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3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3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C6" r:id="rId1" display="https://www.datos.gov.co/Educaci-n/MEN_ESTABLECIMIENTOS_EDUCATIVOS_PREESCOLAR_B-SICA_/cfw5-qzt5"/>
    <hyperlink ref="C14" r:id="rId2" display="https://www.datos.gov.co/Educaci-n/MEN_N-MERO_BACHILLERES_POR_ETC/5c2k-ahfc/"/>
    <hyperlink ref="C5" r:id="rId3"/>
    <hyperlink ref="C12" r:id="rId4" display="https://www.datos.gov.co/Educaci-n/MEN_MATRICULA_EN_EDUCACION_EN_PREESCOLAR-B-SICA-Y-/ngw5-c5nw"/>
    <hyperlink ref="C13" r:id="rId5" display="https://www.datos.gov.co/Educaci-n/MEN_MATRICULA_EN_EDUCACION_EN_PREESCOLAR-B-SICA-Y-/sty3-c395"/>
    <hyperlink ref="C8" r:id="rId6" display="https://www.datos.gov.co/Educaci%C3%B3n/MEN_ESTADISTICAS_EN_EDUCACION_EN_PREESCOLAR-B%C3%81SICA/sras-4t5p"/>
    <hyperlink ref="C7" r:id="rId7" display="https://www.datos.gov.co/Educaci-n/MEN_ESTADISTICAS_EN_EDUCACION_EN_PREESCOLAR-B-SICA/ji8i-4anb"/>
    <hyperlink ref="C9" r:id="rId8" display="https://www.datos.gov.co/Educaci%C3%B3n/MEN_ESTADISTICAS_EN_EDUCACION_EN_PREESCOLAR-B%C3%81SICA/nudc-7mev"/>
    <hyperlink ref="C16" r:id="rId9" display="https://www.datos.gov.co/Educaci-n/DIRECTIVOS-DE-INSTITUCIONES-DE-EDUCACI-N-SUPERIOR/muyy-6yw9"/>
    <hyperlink ref="C20" r:id="rId10" display="https://www.datos.gov.co/Educaci-n/MEN_INSTITUCIONES-EDUCACI-N-SUPERIOR/n5yy-8nav"/>
    <hyperlink ref="C22" r:id="rId11" display="https://www.datos.gov.co/Educaci-n/PROGRAMAS-DE-EDUCACI-N-SUPERIOR/upr9-nkiz"/>
    <hyperlink ref="C21" r:id="rId12" display="https://www.datos.gov.co/Educaci-n/MEN_MATRICULA-ESTADISTICA_ES/5wck-szir"/>
    <hyperlink ref="C18" r:id="rId13" display="https://www.datos.gov.co/Educaci-n/MEN_ESTADISTICAS-MATRICULA-POR-MUNICIPIOS_ES/y9ga-zwzy"/>
    <hyperlink ref="C30" r:id="rId14" display="https://www.datos.gov.co/Educaci-n/-ndice-Informaci-n-Clasificada-y-Reservada/vet4-zq8i"/>
    <hyperlink ref="C26" r:id="rId15" display="https://www.datos.gov.co/Educaci-n/Inventario-de-activos-de-informaci-n-del-MEN/u8du-s7mh"/>
    <hyperlink ref="C24" r:id="rId16" display="https://www.datos.gov.co/Educaci%C3%B3n/MEN_PROGRAMAS-EDUCACI%C3%93N-PARA-EL-TRABAJO-Y-EL-DESAR/2v94-3ypi"/>
    <hyperlink ref="C15" r:id="rId17" display="https://www.datos.gov.co/Educaci-n/MEN_SEDES_EDUCATIVAS_PREESCOLAR_B-SICA_Y_MEDIA/x5ay-984n"/>
    <hyperlink ref="C4" r:id="rId18" display="https://www.datos.gov.co/Educaci-n/ESTABLECIMIENTOS-EDUCATIVOS-DE-PREESCOLAR-B-SICA_H/ea56-rtcx"/>
    <hyperlink ref="C10" r:id="rId19" display="https://www.datos.gov.co/Educaci%C3%B3n/MEN_INDICADORES_EDUCACION_MEDIA/v488-qa3u"/>
    <hyperlink ref="C29" r:id="rId20" display="https://www.datos.gov.co/Educaci%C3%B3n/MEN_INDICADORES_PRIMERA_INFANCIA/3y4s-dmxy"/>
    <hyperlink ref="C19" r:id="rId21" display="https://www.datos.gov.co/Educaci%C3%B3n/MEN_INDICADORES_GENERACION_E/6sqn-9wh9"/>
    <hyperlink ref="C11" r:id="rId22" display="https://www.datos.gov.co/Educaci%C3%B3n/MEN_INDICADORES_PAE/epkg-mphw"/>
    <hyperlink ref="C28" r:id="rId23" display="https://www.datos.gov.co/Educaci%C3%B3n/Tabla-de-retenci%C3%B3n-documental/id2r-y7wh"/>
    <hyperlink ref="C17" r:id="rId24" display="https://www.datos.gov.co/Educaci%C3%B3n/MEN_ESTADISTICAS-DE-MATRICULA-POR-DEPARTAMENTOS_ES/4hrb-y62g"/>
    <hyperlink ref="C23" r:id="rId25" display="https://www.datos.gov.co/Educaci%C3%B3n/MEN_INSTITUCIONES-EDUCACI%C3%93N-PARA-EL-TRABAJO-Y-EL-D/gpje-sixt"/>
    <hyperlink ref="C27" r:id="rId26" display="https://www.datos.gov.co/Educaci%C3%B3n/MEN_INDICADORES_INFRAESTRUCTURA/3ncw-3qwq"/>
    <hyperlink ref="C25" r:id="rId27" display="https://www.datos.gov.co/Educaci%C3%B3n/Esquema-de-Publicaci%C3%B3n-de-la-Informaci%C3%B3n/5fc2-mit6"/>
  </hyperlinks>
  <pageMargins left="0.7" right="0.7" top="0.75" bottom="0.75" header="0.3" footer="0.3"/>
  <pageSetup paperSize="9" scale="46" orientation="portrait" r:id="rId28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B1" zoomScale="173" workbookViewId="0">
      <selection activeCell="C7" sqref="C7"/>
    </sheetView>
  </sheetViews>
  <sheetFormatPr baseColWidth="10" defaultRowHeight="15" x14ac:dyDescent="0.25"/>
  <cols>
    <col min="2" max="2" width="22.28515625" customWidth="1"/>
    <col min="3" max="3" width="58.7109375" customWidth="1"/>
  </cols>
  <sheetData>
    <row r="1" spans="1:3" x14ac:dyDescent="0.25">
      <c r="A1" s="42" t="s">
        <v>84</v>
      </c>
      <c r="B1" s="42"/>
      <c r="C1" s="42"/>
    </row>
    <row r="2" spans="1:3" x14ac:dyDescent="0.25">
      <c r="A2" s="35" t="s">
        <v>85</v>
      </c>
      <c r="B2" s="35" t="s">
        <v>86</v>
      </c>
      <c r="C2" s="35" t="s">
        <v>87</v>
      </c>
    </row>
    <row r="3" spans="1:3" ht="27.95" customHeight="1" x14ac:dyDescent="0.25">
      <c r="A3" s="36" t="s">
        <v>88</v>
      </c>
      <c r="B3" s="37">
        <v>44166</v>
      </c>
      <c r="C3" s="38" t="s">
        <v>90</v>
      </c>
    </row>
    <row r="4" spans="1:3" ht="29.25" thickBot="1" x14ac:dyDescent="0.3">
      <c r="A4" s="39" t="s">
        <v>89</v>
      </c>
      <c r="B4" s="37">
        <v>44531</v>
      </c>
      <c r="C4" s="38" t="s">
        <v>91</v>
      </c>
    </row>
    <row r="5" spans="1:3" x14ac:dyDescent="0.25">
      <c r="B5" s="45">
        <v>44589</v>
      </c>
      <c r="C5" s="43" t="s">
        <v>92</v>
      </c>
    </row>
    <row r="6" spans="1:3" ht="15.75" thickBot="1" x14ac:dyDescent="0.3">
      <c r="B6" s="46"/>
      <c r="C6" s="44"/>
    </row>
  </sheetData>
  <mergeCells count="3">
    <mergeCell ref="A1:C1"/>
    <mergeCell ref="C5:C6"/>
    <mergeCell ref="B5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BD7BCDD4102440BA0A1F9DBC11D53C" ma:contentTypeVersion="13" ma:contentTypeDescription="Crear nuevo documento." ma:contentTypeScope="" ma:versionID="674ed4a73e9000285ddee7a3cb1ff39f">
  <xsd:schema xmlns:xsd="http://www.w3.org/2001/XMLSchema" xmlns:xs="http://www.w3.org/2001/XMLSchema" xmlns:p="http://schemas.microsoft.com/office/2006/metadata/properties" xmlns:ns2="c954dce0-4d93-4b18-a867-e7a4c9af0e2a" xmlns:ns3="5bceed8f-d7c6-47d6-a4ae-cb40a11b75c7" targetNamespace="http://schemas.microsoft.com/office/2006/metadata/properties" ma:root="true" ma:fieldsID="100ba69015e3f834f22e3be051c4036d" ns2:_="" ns3:_="">
    <xsd:import namespace="c954dce0-4d93-4b18-a867-e7a4c9af0e2a"/>
    <xsd:import namespace="5bceed8f-d7c6-47d6-a4ae-cb40a11b75c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4dce0-4d93-4b18-a867-e7a4c9af0e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eed8f-d7c6-47d6-a4ae-cb40a11b75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EDE0A-A11D-4BE1-A076-4220874B6D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06A39-1205-43A3-9542-B24F5F88C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54dce0-4d93-4b18-a867-e7a4c9af0e2a"/>
    <ds:schemaRef ds:uri="5bceed8f-d7c6-47d6-a4ae-cb40a11b75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21BCB-74B0-4E39-99C2-274BB972573E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c954dce0-4d93-4b18-a867-e7a4c9af0e2a"/>
    <ds:schemaRef ds:uri="http://schemas.microsoft.com/office/2006/documentManagement/types"/>
    <ds:schemaRef ds:uri="5bceed8f-d7c6-47d6-a4ae-cb40a11b75c7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Estructura </vt:lpstr>
      <vt:lpstr>Conjuntos Publicados</vt:lpstr>
      <vt:lpstr>Versionamiento</vt:lpstr>
      <vt:lpstr>'Conjuntos Publicados'!Área_de_impresión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William Ruiz Benavides</dc:creator>
  <cp:keywords/>
  <dc:description/>
  <cp:lastModifiedBy>Jorge William Ruiz Benavides</cp:lastModifiedBy>
  <cp:revision/>
  <dcterms:created xsi:type="dcterms:W3CDTF">2021-08-31T19:14:42Z</dcterms:created>
  <dcterms:modified xsi:type="dcterms:W3CDTF">2022-03-02T18:56:39Z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0x01010076BD7BCDD4102440BA0A1F9DBC11D53C</vt:lpwstr>
  </property>
</Properties>
</file>