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ineducaciongovco.sharepoint.com/sites/PlandeParticipacinCiudadanayRendicindeCuentas2020-Documentos/Documentos compartidos/Documentos/5. Seguimiento/2022/TrimI/"/>
    </mc:Choice>
  </mc:AlternateContent>
  <xr:revisionPtr revIDLastSave="432" documentId="13_ncr:1_{7BB0FA6B-0A99-4965-B4CF-15216BE7509F}" xr6:coauthVersionLast="47" xr6:coauthVersionMax="47" xr10:uidLastSave="{F7168999-3A87-46AE-A387-B9A5D7DB1444}"/>
  <bookViews>
    <workbookView xWindow="-120" yWindow="-120" windowWidth="29040" windowHeight="15840" xr2:uid="{1965BD4F-BB0F-4925-8967-B14EC8F46864}"/>
  </bookViews>
  <sheets>
    <sheet name="6. Participación Ciudadana " sheetId="1" r:id="rId1"/>
  </sheets>
  <definedNames>
    <definedName name="_xlnm._FilterDatabase" localSheetId="0" hidden="1">'6. Participación Ciudadana '!$A$8:$P$34</definedName>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0">'6. Participación Ciudadana '!$A$1:$S$40</definedName>
    <definedName name="DH_1">#REF!</definedName>
    <definedName name="PC">#REF!</definedName>
    <definedName name="Rendicion">#REF!</definedName>
    <definedName name="vgvvj">#REF!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4" i="1" l="1"/>
  <c r="I34" i="1" l="1"/>
  <c r="J34" i="1"/>
  <c r="K34" i="1"/>
  <c r="M34" i="1"/>
  <c r="H34" i="1"/>
  <c r="M32" i="1"/>
  <c r="M30" i="1"/>
  <c r="M15" i="1" l="1"/>
  <c r="M11" i="1"/>
  <c r="M9" i="1"/>
</calcChain>
</file>

<file path=xl/sharedStrings.xml><?xml version="1.0" encoding="utf-8"?>
<sst xmlns="http://schemas.openxmlformats.org/spreadsheetml/2006/main" count="135" uniqueCount="110">
  <si>
    <t>Componente 6: Iniciativas adicionales que permitan fortalecer su estrategia de lucha contra la corrupción -Participación Ciudadana en la Gestión Pública</t>
  </si>
  <si>
    <t>COMPONENTE</t>
  </si>
  <si>
    <t>META/PRODUCTO</t>
  </si>
  <si>
    <t>ACTIVIDADES</t>
  </si>
  <si>
    <t>DESCRIPCIÓN/ ALCANCE</t>
  </si>
  <si>
    <t>UNIDAD DE MEDIDA</t>
  </si>
  <si>
    <t>META</t>
  </si>
  <si>
    <t>FECHA</t>
  </si>
  <si>
    <t>DEPENDENCIA RESPONSABLE</t>
  </si>
  <si>
    <t>TOTAL VIG</t>
  </si>
  <si>
    <t>Inicio</t>
  </si>
  <si>
    <t>Fin</t>
  </si>
  <si>
    <t>Condiciones institucionales idóneas para la promoción de la participación ciudadana</t>
  </si>
  <si>
    <t>Documento</t>
  </si>
  <si>
    <t>N/A</t>
  </si>
  <si>
    <t>Oficina Asesora de Planeación y Finanzas/ Subdirección de Desarrollo Organizacional</t>
  </si>
  <si>
    <t>Equipo de trabajo conformado</t>
  </si>
  <si>
    <t>Identificación de Instancias de participación, fuente legal y alcance de la participación de la instancia en la gestión institucional (decisoria o de incidencia)</t>
  </si>
  <si>
    <t>Equipo de trabajo institucional líder del proceso de Participación ciudadana y Rendición de Cuentas</t>
  </si>
  <si>
    <t>Promoción efectiva de la participación ciudadana</t>
  </si>
  <si>
    <t>Ejecutar los espacios de participación según la programación establecida</t>
  </si>
  <si>
    <t>Oficina Asesora de Planeación y Finanzas</t>
  </si>
  <si>
    <t>Oficina de Control Interno</t>
  </si>
  <si>
    <t>CUMPLIMIENTO PROYECTADO</t>
  </si>
  <si>
    <t>Equipo de trabajo institucional líder del proceso de Participación ciudadana y Rendición de Cuentas / Oficina Asesora de Planeación y Finanzas</t>
  </si>
  <si>
    <t>Elaborado por: MEN- Oficina Asesora de Planeación y Finanzas. Equipo lider Proceso participación ciudadana y rendición de cuentas</t>
  </si>
  <si>
    <t>T1
(Corte 31/03/2022)</t>
  </si>
  <si>
    <t>T2
(Corte 30/06/2022)</t>
  </si>
  <si>
    <t>T3
(Corte 30/09/2022)</t>
  </si>
  <si>
    <t>T4
(Corte 31/12/2022)</t>
  </si>
  <si>
    <t>Plan Anticorrupción y Atención al Ciudadano 2022</t>
  </si>
  <si>
    <t>Documentar las características de los grupos de valor del MEN identificando demandas, necesidades o preferencias de información en el marco de la gestión institucional, así como los canales de publicación y difusión consultadas por estos grupos</t>
  </si>
  <si>
    <t>#</t>
  </si>
  <si>
    <t>CIERRE
(Al corte 15/01/2023)</t>
  </si>
  <si>
    <t>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participación ciudadana</t>
  </si>
  <si>
    <t>Actualización del equipo de trabajo institucional del proceso de participación ciudadana y rendición de cuentas</t>
  </si>
  <si>
    <t>Cualificar al equipo de trabajo institucional  del proceso de Participación ciudadana y Rendición de Cuentas en temas relacionados con participación ciudadana y rendición de cuentas</t>
  </si>
  <si>
    <t>Porcentaje de implementación de la estrategia de sensibilización y cualificación en PC y RdC</t>
  </si>
  <si>
    <t>Establecer el calendario de programación de espacios de participación ciudadana durante la vigencia, aprobarlo y publicarlo</t>
  </si>
  <si>
    <t xml:space="preserve">Generación, validación y publicación del calendario de espacios de participación ciudadana que se implementarán durante la vigencia, definiendo las características de cada espacio. </t>
  </si>
  <si>
    <t>Identificar los recursos, alianzas, convenios y presupuesto asociado a las actividades que se implementarán en la entidad para promover la participación ciudadana.</t>
  </si>
  <si>
    <t>Definir y programar las actividades en materia de participación ciudadana que serán realizadas por las instancias de participación bajo el liderazgo de la Entidad.</t>
  </si>
  <si>
    <t>Matriz identificación de instancias de participación ciudadana del MEN</t>
  </si>
  <si>
    <t>Espacios de participación ciudadana del MEN identificados</t>
  </si>
  <si>
    <t>Identificar las instancias de participación establecidas y vigentes, bajo el liderazgo de la Entidad, así como aquellas en las que participa como asistente.</t>
  </si>
  <si>
    <t>Espacios de participación ciudadana del MEN implementados y monitoreados</t>
  </si>
  <si>
    <t>Desarrollo de los espacios de participación ciudadana por parte de las dependencias misionales y de apoyo responsables de su ejecución</t>
  </si>
  <si>
    <t xml:space="preserve">Hacer monitoreo al desarrollo de los espacios de participación ciudadana, conforme a la programación establecida
</t>
  </si>
  <si>
    <t>Identificación de recursos, alianzas, convenios, programación de presupuesto asociado al desarrollo de actividades que se implementarán para la promoción de la participación ciudadana.
Esta actividad incluye la focalización de recursos de inversión en el trazador de la política transversal de Participación Ciudadana.</t>
  </si>
  <si>
    <t>Monitoreo al desarrollo de los espacios de participación ciudadana de acuerdo con el instrumento definido para tal fin.
Esta actividad incluye el seguimiento a la ejecución de recursos de inversión focalizados en la política transversal de participación ciudadana.</t>
  </si>
  <si>
    <t>Porcentaje de implementación del monitoreo al desarrollo de espacios de participación ciudadana</t>
  </si>
  <si>
    <t>Diseño e implementación de una estrategia para presentar a los grupos de valor del MEN los avances de los compromisos adquiridos en los espacios de participación ciudadana</t>
  </si>
  <si>
    <t>Informar a la ciudadanía los avances de los compromisos adquiridos por la Entidad en los espacios de participación ciudadana</t>
  </si>
  <si>
    <t>Diseño e implementación de una estrategia de comunicación que permita impulsar y promover los canales y mecanismos de Participación Ciudadana y Rendición de Cuentas del MEN, involucrando el uso de las tecnologías de información</t>
  </si>
  <si>
    <t xml:space="preserve">Porcentaje de implementación de la estrategia de comunicación </t>
  </si>
  <si>
    <t>Oficina Asesora de Planeación y Finanzas/ Subdirección de Desarrollo Organizacional/ Oficina Asesora de comunicaciones</t>
  </si>
  <si>
    <t>Identificar las necesidades de los grupos de valor en materia de información, canales y mecanismos de participación ciudadana y rendición de cuentas</t>
  </si>
  <si>
    <t>Porcentaje de implementación de mecanismos de interacción con la ciudadanía y grupos de valor del MEN</t>
  </si>
  <si>
    <t>Diseño e implementación de mecanismos permanentes de interacción con la ciudadanía, a través de los canales institucionales, incluido el menú Participa y el Portal Educación Rinde Cuentas, que permitan fortalecer la estrategia de participacion ciudadana,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 en el desarrollo de planes, programas y estrategias educativas, según sea el caso.
Esta actividad incluye los mecanismos de interacción con la ciudadanía en general y grupos de valor del MEN, a través de la página web y el Portal Educación Rinde cuentas.</t>
  </si>
  <si>
    <t>Preparar y llevar a cabo acciones de sensibilización sobre rendición de cuentas dirigidos a los grupos de valor del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</si>
  <si>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
Así mismo, esta estrategia incluye la definición y puesta en marcha de un tablero de resultados que permita presentar a la ciudadanía en general, los avances en materia de implementación de la estrategia de participación ciudadana y rendición de cuentas.</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</si>
  <si>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</si>
  <si>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</si>
  <si>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Caracterización de los grupos de valor en la participación ciudadana actualizada*</t>
  </si>
  <si>
    <t>Equipo de trabajo institucional líder del proceso de Participación ciudadana y Rendición de Cuentas actualizado y capacitado*</t>
  </si>
  <si>
    <t>Canales y mecanismos institucionales de participación ciudadana y rendición de cuentas promovidos*</t>
  </si>
  <si>
    <t>Mecanismos de interacción con la ciudadanía para fortalecer la estrategia de participación ciudadana, implementados*</t>
  </si>
  <si>
    <t>Acciones de sensibilización a los grupos de valor del MEN realizadas*</t>
  </si>
  <si>
    <t>Informe de evaluación del Plan de Participación Ciudadana y Rendición de Cuentas realizado*</t>
  </si>
  <si>
    <t>Informe de resultados de implementación del Plan de Participación Ciudadadana y Rendición de Cuentas generado y publicado*</t>
  </si>
  <si>
    <t xml:space="preserve">Analizar la implementación de la estrategia de participación ciudadana, y el resultado de los espacios desarrollados durante la vigencia
</t>
  </si>
  <si>
    <t>Analizar los resultados, evaluar y generar un informe de los resultados de implementación de la estrategia de participación ciudadana de la Entidad.
Esta actividad incluye la documentación de buenas prácticas realizadas por la Entidad en materia de participación ciudadana</t>
  </si>
  <si>
    <t>Nota (1): Este documento atiende los lineamientos definidos por el Manual Operativo del Modelo Integrado de Planeación y Gestión y anexo Criterios diferenciales(versión 4- Mar 2021). Formato adaptado para el Ministerio de Educación Nacional</t>
  </si>
  <si>
    <t>Nota (2): (*) Metas compartidas entre las estrategias de participación ciudadana y la estrategia de rendición de cuentas.</t>
  </si>
  <si>
    <t>Programación de las acciones a realizarse durante la vigencia para cada uno de los espacios de participación ciudadana identificados, estableciendo cronogramas de trabajo</t>
  </si>
  <si>
    <t>Promover los canales y mecanismos institucionales de Participación ciudadana y Rendición de Cuentas, a través del uso de Tecnologías de la Información del MEN</t>
  </si>
  <si>
    <t>OBSERVACIONES OAPF</t>
  </si>
  <si>
    <t>Actividad Permanente (Viene desde 2020)
Se ajustó redacción</t>
  </si>
  <si>
    <t>Actividad Permanente (Viene desde 2020) 
Se ajustó redacción y se delimitó alcance</t>
  </si>
  <si>
    <t>Actividad Permanente (Viene desde 2020)</t>
  </si>
  <si>
    <t>Actividad Permanente (Viene desde 2020)
Se delimitó alcance</t>
  </si>
  <si>
    <t>Actividad Permanente (Viene desde 2020)
Se ajustó redacción y se delimitó alcance</t>
  </si>
  <si>
    <t>Actividad Permanente (Viene desde 2020)
Se ajustó redacción</t>
  </si>
  <si>
    <t>Nueva actividad para 2022</t>
  </si>
  <si>
    <t>Se replanteó y ajustó para la vigencia 2022</t>
  </si>
  <si>
    <t>Actividad Permanente (Viene desde 2020)
Se ajustó redacción y delimitó alcance</t>
  </si>
  <si>
    <t>Actualizar el equipo de trabajo MEN 2022 que lidere el proceso de planeación e implementación de los ejercicios de participación ciudadana y rendición de cuentas</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</si>
  <si>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Específicamente para la vigencia 2022 se plantea la promoción y seguimiento a la cualificación del equipo de PC y RdC del MEN, en los cursos de la Escuela Corporativa sobre Transparencia y acceso a la información pública y Veedurías Ciudadanas</t>
  </si>
  <si>
    <t>Versión: 1- (27/01/2022)</t>
  </si>
  <si>
    <t>Avances implementación Estrategia  - Primer trimestre- corte marzo 31</t>
  </si>
  <si>
    <t>Avance T1</t>
  </si>
  <si>
    <t>Avance Descriptivo</t>
  </si>
  <si>
    <t>Medio de verificación</t>
  </si>
  <si>
    <t>En la página web se encuentra publicada la V10 del documento de caracterización de grupos de interés y de valor. Este documento se encuentra publicado en página web en el enlace: https://www.mineducacion.gov.co/portal/atencion-al-ciudadano/Participacion-Ciudadana/387447:Caracterizacion-de-grupos-de-interes-y-de-valor</t>
  </si>
  <si>
    <t xml:space="preserve">1a. Documento Caracterización de Partes Interesadas Interesadas (grupos de valor y de interés) 2022 (v10 enero 2022) publicada en https://www.mineducacion.gov.co/1780/articles-387447_recurso_19.pdf
1b. Anexo caracterización de partes interesadas v3.
</t>
  </si>
  <si>
    <t>Durante el primer trimestre se realizó la actualización de los contactos del equipo de trabajo institucional de participación ciudadana y rendición de cuentas para la vigencia 2022.</t>
  </si>
  <si>
    <t>2a. Matriz Equipo participación ciudadana 2022
2b. Correo Jefe OAPF (enero 2022)- Identificación espacios e instancias y datos equipo PCyRdC2022</t>
  </si>
  <si>
    <t>En el marco del espacio de sensibilización para Enlaces de Reporte SIG realizado el 31 de marzo de 2022, se adelantó la sensibilización sobre el plan de participación ciudadana 2022, donde fueron presentadas las Estrategias de Rendición de Cuentas y Participación Ciudadana de 2022, os ajustes metodológicos para el seguimiento al PPC en 2022, así como los resultados del PPC 2021.</t>
  </si>
  <si>
    <t>3a. Presentación Plan de Participacion Ciudadana 2022
3b. Lista de asistencia al evento.</t>
  </si>
  <si>
    <t>Durante el primer trimestre el Ministerio de Educación Nacional identificó, programó y publicó el listado de espacios realizados a través de las instancias de participación ciudadana, que incluyen las instancias de autoridad y de incidencia. En el marco de esta identificación, se caracterizaron algunos aspectos relevantes de la instancia, como su categoría, frecuencia de realización, objeto y costos asociados, entre otros aspectos, que se encuentran relacionados en la Matriz de identificación.</t>
  </si>
  <si>
    <t>4 a 7. Matriz excel Identificación Instancias Participación Ciudadana 2022</t>
  </si>
  <si>
    <t xml:space="preserve">Se viene adelantando la implementación de los espacios de participación definidos conforme al cronograma establecido. Al respecto, la OAPF realizó el monitoreo trimestral correspondiente al desarrollo de dichos espacios, de acuerdo con el instrumento definido.
Respecto al seguimiento, cabe mencionar que, de acuerdo con las orientaciones sobre ajustes metodológicos que se implementarán en 2022, desde la OAPF se brinda asistencia técnica a las áreas durante el mes de abril en el proceso de reporte para la consolidación y publicación del reporte de seguimiento del primer trimestre.
</t>
  </si>
  <si>
    <t>Desde la página web del Ministerio se tiene habilitado los sitios Participa que tiene como objetivo mantener informada a la ciudadanía sobre los espacios, mecanismos y acciones que el Ministerio de Educación Nacional implementa en cumplimiento de la política de participación ciudadana en la gestión pública. 
El usuario puede encontrar en este sitio información sobre: 
Planeación y/o presupuesto participativo
Consulta ciudadana
Colaboración e innovación abierta
Rendición de cuentas
Control social entre otros temas de interés para la ciudadanía.
Así mismo, se cuenta con el sitio Educación Rinde Cuentas, donde se presenta la gestión sobre las acciones y proyectos ejecutados con sus resultados para fortalecer la prestación del servicio educativo, orientado a brindar oportunidades de acceso y permanencia de millones de niños y jóvenes de todos los niveles educativos en el sistema educativo colombiano.  
Todos estos sitios son actualizados permanentemente generando así mayor transparencia entre los grupos de interés y son compartidos  periodicamente a través de las redes sociales del Ministerio.
Toda la información se puede consultar en: 
https://www.mineducacion.gov.co/portal/Participa/
https://educacionrindecuentas.mineducacion.gov.co/espacios/rendicion-de-cuentas-2021/</t>
  </si>
  <si>
    <t>10. Acceso botón participa en el enlace: https://www.mineducacion.gov.co/portal/Participa/</t>
  </si>
  <si>
    <t>Cómo mecanismos permanentes de interacción con la ciudadanía, desde la oficina Asesora de Comunicaciones y a través de los canales institucionales de comunicación interna y externa se mantuvo informada a la comunidad educativa, medios de comunicación, servidores y contratistas y ciudadanía en general sobre los planes, proyectos y políticas que se imparten desde el Ministerio de Educación.
Así durante el primer trimestre de 2022, se divulgaron 831 comunicados de prensa.
Dentro de los temas divulgados se cuentan: 
•	Con el acompañamiento constante del Ministerio de Educación, continúa el retorno de los estudiantes a las clases presenciales en las Instituciones Educativas del país.
•	programa de Alimentación Escolar en el país.
•	Entrega de obras de mejoramiento de colegios en el País.
•	Prueba Saber Pro 
•	Colombia conmemora el Día Internacional de la Educación con el retorno presencial a las aulas para avanzar en el aprendizaje y desarrollo integral de los niños, niñas y jóvenes.
•	Nuevas normas que fortalecen el Programa de Alimentación Escolar en el país
•	Vacunación a niños y adolescentes permitirá retorno seguro a clases
•	Este cuento es tuyo. Transforma el presente de la niñez y adolescencia.
•	Encuentro de Líderes de Cobertura 2022, espacio para trabajar en equipo por el acceso, bienestar y permanencia de los estudiantes en el sistema educativo.
•	Estrategia Política pública ‘Evaluar para Avanzar’.
•	Taller Construyendo País en las regiones entre otros temas de interés para los grupos de valor.
Así mismo, la página web del Ministerio de Educación Nacional registró 5.536.865 visitas de usuarios que vieron los contenidos sobre la gestión del Ministerio divulgada a través de este medio. Por su parte, en las redes sociales institucionales estos contenidos tuvieron un alcance de 20.765.714. 
En cuanto a las comunicaciones internas en este período se realizaron 713 acciones comunicativas. 
Entre los temas divulgados a través de los diferentes medios de comunicación internos se cuentan: Más seguros menos Covid, Regreso a la Presencialidad, Hoy es Viernes, Sistema Integrado de Gestión, Circular 005 de 2022, Café para Conversar e Inspirar, Campaña del Comisionero, Campaña de Inclusión y Accesibilidad de la Unidad de Atención al Ciuddano, campaña ‘Contratación le Cuenta con la publicación de un boletín de periodicidad trimestral y  Semana del Reconocimiento a la Diversidad entre otros. 
Así mismo, la Oficina Asesora de Comunicaciones continúo apoyando a las diferentes áreas del Ministerio en la divulgación de la información relacionada con los espacios de diálogo que ha realizado el Ministerio de Educación Nacional para dar a conocer los avances y retos de la cartera educativa. En ese sentido se divulgaron los siguientes contenidos:
•	Trabajo articulado entre el Ministerio de Educación, a través de la Unidad de Alimentación y la Contraloría General de la República, permite mejor control del programa de Alimentación Escolar en el país.
•	Desde los territorios comparten experiencias sobre el retorno a la presencialidad acompañada por el Ministerio de Educación y las Entidades Territoriales Certificadas.
•	Diálogo con los rectores de las Instituciones de Educación Superior Públicas, el Ministerio reitera la importancia de regresar a la presencialidad
•	El Ministerio de Educación llevó a cabo el Encuentro de Líderes de Cobertura 2022, espacio para trabajar en equipo por el acceso, bienestar y permanencia de los estudiantes en el sistema educativo.
•	Encuentro de líderes por una educación de calidad, se compartió la apuesta de política “Evaluar para Avanzar”
•	Gobierno nacional avanza en la entrega de nuevos y mejorados espacios educativos y acompaña a las regiones en el regreso presencial a las aulas.</t>
  </si>
  <si>
    <t>11. Notas de prensa sobre los eventos realizados publicadas en la sección Sala de Prensa de la página web del Ministerio, https://www.mineducacion.gov.co/portal/salaprensa/</t>
  </si>
  <si>
    <t>En relación con los temas divulgados sobre participación ciudadana y rendición de cuentas, en el primer trimestre 2022, la Oficina Asesora de Comunicaciones divulgó a través de los medios internos y externos los planes institucionales los cuales en principio estuvieron para comentarios, sugerencias y observaciones de la ciudadanía y así garantizar la participación. Posterior se divulgaron en el numeral 4 del sitio Transparencia de la página web. Además, fueron socializados por las redes sociales y los medios internos institucionales. 
Así mismo, la Oficina Asesora de Comunicación publicó los contenidos enviados por las áreas con destino al portal Educación Rinde Cuentas. De esta manera los grupos de valor tienen acceso a la información donde se explica de manera amplia las acciones llevadas a cabo por la Cartera de Educación.
En materia de sensibilización, se actualizó la infografía de resultados relevantes del proceso de Participación Ciudadana y Rendición de Cuentas 2021,</t>
  </si>
  <si>
    <t>14. Planes institucionales sometidos a consulta ciudadana: 
https://www.mineducacion.gov.co/portal/salaprensa/Calendario-de-actividades-y-eventos/409014:Plan-Anticorrupcion-y-de-Atencion-al-Ciudadano-2022
https://www.mineducacion.gov.co/portal/salaprensa/Calendario-de-actividades-y-eventos/409015:Consulta-Plan-de-Accion-Institucional-2022
14b Planes institucionales aprobados https://www.mineducacion.gov.co/portal/micrositios-institucionales/Modelo-Integrado-de-Planeacion-y-Gestion/Mapa-planes/362792:Plan-Estrategico-Institucional-y-Plan-de-Accion-Institucional</t>
  </si>
  <si>
    <t>No aplica para el periodo evaluado</t>
  </si>
  <si>
    <t>Monitoreo 2022-ITrim: 13/04/2022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</si>
</sst>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24"/>
      <color theme="1"/>
      <name val="Calibri"/>
      <family val="2"/>
      <scheme val="minor"/>
    </font>
    <font>
      <sz val="36"/>
      <color theme="1"/>
      <name val="Calibri"/>
      <family val="2"/>
      <scheme val="minor"/>
    </font>
    <font>
      <b/>
      <sz val="12"/>
      <color theme="0"/>
      <name val="Arial"/>
      <family val="2"/>
    </font>
    <font>
      <b/>
      <sz val="12"/>
      <color theme="1"/>
      <name val="Arial"/>
      <family val="2"/>
    </font>
    <font>
      <sz val="36"/>
      <color theme="1"/>
      <name val="Arial"/>
      <family val="2"/>
    </font>
    <font>
      <sz val="24"/>
      <color theme="1"/>
      <name val="Arial"/>
      <family val="2"/>
    </font>
    <font>
      <b/>
      <sz val="36"/>
      <color theme="1"/>
      <name val="Arial"/>
      <family val="2"/>
    </font>
    <font>
      <b/>
      <sz val="36"/>
      <color theme="0"/>
      <name val="Arial"/>
      <family val="2"/>
    </font>
    <font>
      <sz val="10"/>
      <color theme="1"/>
      <name val="Arial"/>
      <family val="2"/>
    </font>
    <font>
      <b/>
      <sz val="16"/>
      <color theme="0"/>
      <name val="Arial"/>
      <family val="2"/>
    </font>
    <font>
      <sz val="8"/>
      <name val="Calibri"/>
      <family val="2"/>
      <scheme val="minor"/>
    </font>
    <font>
      <sz val="11"/>
      <color theme="1"/>
      <name val="Arial"/>
      <family val="2"/>
    </font>
    <font>
      <b/>
      <sz val="16"/>
      <color theme="1"/>
      <name val="Arial"/>
      <family val="2"/>
    </font>
    <font>
      <sz val="11"/>
      <name val="Arial"/>
      <family val="2"/>
    </font>
    <font>
      <b/>
      <sz val="11"/>
      <color theme="1"/>
      <name val="Arial"/>
      <family val="2"/>
    </font>
    <font>
      <sz val="11"/>
      <color rgb="FF000000"/>
      <name val="Arial"/>
      <family val="2"/>
    </font>
    <font>
      <sz val="11"/>
      <color rgb="FF0070C0"/>
      <name val="Arial"/>
      <family val="2"/>
    </font>
    <font>
      <b/>
      <sz val="11"/>
      <color theme="0"/>
      <name val="Arial"/>
      <family val="2"/>
    </font>
    <font>
      <b/>
      <sz val="10"/>
      <color theme="0"/>
      <name val="Arial"/>
      <family val="2"/>
    </font>
    <font>
      <u/>
      <sz val="11"/>
      <color theme="10"/>
      <name val="Calibri"/>
      <family val="2"/>
      <scheme val="minor"/>
    </font>
    <font>
      <sz val="11"/>
      <name val="Calibri"/>
      <family val="2"/>
      <scheme val="minor"/>
    </font>
  </fonts>
  <fills count="12">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002060"/>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theme="4" tint="0.39997558519241921"/>
        <bgColor indexed="64"/>
      </patternFill>
    </fill>
  </fills>
  <borders count="26">
    <border>
      <left/>
      <right/>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right/>
      <top/>
      <bottom style="medium">
        <color theme="0"/>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medium">
        <color theme="1" tint="0.499984740745262"/>
      </left>
      <right/>
      <top style="thin">
        <color theme="2" tint="-0.499984740745262"/>
      </top>
      <bottom style="medium">
        <color theme="1" tint="0.499984740745262"/>
      </bottom>
      <diagonal/>
    </border>
    <border>
      <left/>
      <right style="medium">
        <color theme="1" tint="0.499984740745262"/>
      </right>
      <top style="thin">
        <color theme="2" tint="-0.499984740745262"/>
      </top>
      <bottom style="medium">
        <color theme="1" tint="0.499984740745262"/>
      </bottom>
      <diagonal/>
    </border>
    <border>
      <left style="thin">
        <color theme="0"/>
      </left>
      <right/>
      <top style="thin">
        <color theme="0"/>
      </top>
      <bottom/>
      <diagonal/>
    </border>
    <border>
      <left style="medium">
        <color theme="0"/>
      </left>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2" tint="-0.499984740745262"/>
      </left>
      <right style="thin">
        <color theme="2" tint="-0.499984740745262"/>
      </right>
      <top style="thin">
        <color indexed="64"/>
      </top>
      <bottom/>
      <diagonal/>
    </border>
  </borders>
  <cellStyleXfs count="2">
    <xf numFmtId="0" fontId="0" fillId="0" borderId="0"/>
    <xf numFmtId="0" fontId="20" fillId="0" borderId="0" applyNumberFormat="0" applyFill="0" applyBorder="0" applyAlignment="0" applyProtection="0"/>
  </cellStyleXfs>
  <cellXfs count="134">
    <xf numFmtId="0" fontId="0" fillId="0" borderId="0" xfId="0"/>
    <xf numFmtId="0" fontId="2" fillId="0" borderId="0" xfId="0" applyFont="1"/>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5" fillId="0" borderId="0" xfId="0" applyFont="1" applyAlignment="1">
      <alignment horizontal="center" vertical="center" wrapText="1"/>
    </xf>
    <xf numFmtId="0" fontId="5" fillId="3" borderId="0" xfId="0" applyFont="1" applyFill="1" applyAlignment="1">
      <alignment horizontal="center" vertical="center" wrapText="1"/>
    </xf>
    <xf numFmtId="0" fontId="6" fillId="3" borderId="0" xfId="0" applyFont="1" applyFill="1" applyAlignment="1">
      <alignment horizontal="left" vertical="center" wrapText="1"/>
    </xf>
    <xf numFmtId="0" fontId="4" fillId="3" borderId="0" xfId="0" applyFont="1" applyFill="1" applyAlignment="1">
      <alignment horizontal="right" vertical="center"/>
    </xf>
    <xf numFmtId="9" fontId="3" fillId="8" borderId="10" xfId="0" applyNumberFormat="1" applyFont="1" applyFill="1" applyBorder="1" applyAlignment="1">
      <alignment horizontal="center" vertical="center"/>
    </xf>
    <xf numFmtId="0" fontId="5" fillId="3" borderId="0" xfId="0" applyFont="1" applyFill="1" applyAlignment="1">
      <alignment horizontal="center" vertical="center"/>
    </xf>
    <xf numFmtId="0" fontId="5" fillId="3" borderId="0" xfId="0" applyFont="1" applyFill="1" applyAlignment="1">
      <alignment horizontal="left" vertical="center" wrapText="1"/>
    </xf>
    <xf numFmtId="0" fontId="7" fillId="3" borderId="0" xfId="0" applyFont="1" applyFill="1" applyAlignment="1">
      <alignment horizontal="right" vertical="center"/>
    </xf>
    <xf numFmtId="9" fontId="8" fillId="3" borderId="0" xfId="0" applyNumberFormat="1" applyFont="1" applyFill="1" applyAlignment="1">
      <alignment horizontal="center" vertical="center"/>
    </xf>
    <xf numFmtId="0" fontId="5" fillId="3" borderId="0" xfId="0" applyFont="1" applyFill="1" applyAlignment="1">
      <alignment horizontal="center" wrapText="1"/>
    </xf>
    <xf numFmtId="0" fontId="5" fillId="3" borderId="0" xfId="0" applyFont="1" applyFill="1"/>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4" fillId="0" borderId="0" xfId="0" applyFont="1" applyFill="1" applyAlignment="1">
      <alignment horizontal="right" vertical="center"/>
    </xf>
    <xf numFmtId="9" fontId="3" fillId="0" borderId="0"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0" xfId="0" applyFont="1" applyFill="1"/>
    <xf numFmtId="0" fontId="9" fillId="0" borderId="0" xfId="0" applyFont="1" applyFill="1" applyAlignment="1">
      <alignment horizontal="left" vertical="top"/>
    </xf>
    <xf numFmtId="0" fontId="9" fillId="0" borderId="0" xfId="0" applyFont="1" applyAlignment="1">
      <alignment horizontal="left" vertical="top"/>
    </xf>
    <xf numFmtId="0" fontId="9" fillId="3" borderId="0" xfId="0" applyFont="1" applyFill="1" applyAlignment="1">
      <alignment horizontal="left" vertical="top"/>
    </xf>
    <xf numFmtId="0" fontId="5" fillId="3" borderId="0" xfId="0" applyFont="1" applyFill="1" applyAlignment="1">
      <alignment horizontal="center"/>
    </xf>
    <xf numFmtId="0" fontId="2" fillId="0" borderId="0" xfId="0" applyFont="1" applyAlignment="1">
      <alignment horizontal="center"/>
    </xf>
    <xf numFmtId="0" fontId="12" fillId="3" borderId="11" xfId="0" applyFont="1" applyFill="1" applyBorder="1" applyAlignment="1">
      <alignment horizontal="center" vertical="center"/>
    </xf>
    <xf numFmtId="0" fontId="12" fillId="5" borderId="11" xfId="0" applyFont="1" applyFill="1" applyBorder="1" applyAlignment="1">
      <alignment horizontal="center" vertical="center"/>
    </xf>
    <xf numFmtId="9" fontId="15" fillId="6" borderId="11" xfId="0" applyNumberFormat="1" applyFont="1" applyFill="1" applyBorder="1" applyAlignment="1">
      <alignment horizontal="center" vertical="center"/>
    </xf>
    <xf numFmtId="0" fontId="12" fillId="4" borderId="11" xfId="0" applyFont="1" applyFill="1" applyBorder="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lignment horizontal="justify" vertical="center" wrapText="1"/>
    </xf>
    <xf numFmtId="0" fontId="12" fillId="0" borderId="11" xfId="0" applyFont="1" applyBorder="1" applyAlignment="1">
      <alignment horizontal="center" vertical="center" wrapText="1"/>
    </xf>
    <xf numFmtId="0" fontId="12" fillId="0" borderId="11" xfId="0" applyFont="1" applyBorder="1" applyAlignment="1">
      <alignment horizontal="left" vertical="center" wrapText="1"/>
    </xf>
    <xf numFmtId="9" fontId="12" fillId="4" borderId="11" xfId="0" applyNumberFormat="1" applyFont="1" applyFill="1" applyBorder="1" applyAlignment="1">
      <alignment horizontal="center" vertical="center"/>
    </xf>
    <xf numFmtId="9" fontId="12" fillId="5" borderId="11" xfId="0" applyNumberFormat="1" applyFont="1" applyFill="1" applyBorder="1" applyAlignment="1">
      <alignment horizontal="center" vertical="center"/>
    </xf>
    <xf numFmtId="9" fontId="12" fillId="9" borderId="11" xfId="0" applyNumberFormat="1" applyFont="1" applyFill="1" applyBorder="1" applyAlignment="1">
      <alignment horizontal="center" vertical="center"/>
    </xf>
    <xf numFmtId="9" fontId="12" fillId="0" borderId="11" xfId="0" applyNumberFormat="1" applyFont="1" applyFill="1" applyBorder="1" applyAlignment="1">
      <alignment horizontal="center" vertical="center"/>
    </xf>
    <xf numFmtId="0" fontId="12" fillId="5" borderId="11" xfId="0" applyFont="1" applyFill="1" applyBorder="1" applyAlignment="1">
      <alignment horizontal="center" vertical="center" wrapText="1"/>
    </xf>
    <xf numFmtId="0" fontId="12" fillId="0" borderId="11" xfId="0" applyFont="1" applyBorder="1" applyAlignment="1">
      <alignment horizontal="center" vertical="center"/>
    </xf>
    <xf numFmtId="0" fontId="14" fillId="0" borderId="11" xfId="0" applyFont="1" applyBorder="1" applyAlignment="1">
      <alignment horizontal="center" vertical="center" wrapText="1"/>
    </xf>
    <xf numFmtId="0" fontId="3" fillId="11" borderId="11"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12" fillId="3" borderId="11" xfId="0" applyFont="1" applyFill="1" applyBorder="1" applyAlignment="1">
      <alignment horizontal="left" vertical="center" wrapText="1"/>
    </xf>
    <xf numFmtId="0" fontId="12" fillId="3" borderId="11" xfId="0" applyFont="1" applyFill="1" applyBorder="1" applyAlignment="1">
      <alignment horizontal="center" vertical="center" wrapText="1"/>
    </xf>
    <xf numFmtId="14" fontId="14" fillId="3" borderId="11" xfId="0" applyNumberFormat="1" applyFont="1" applyFill="1" applyBorder="1" applyAlignment="1">
      <alignment horizontal="center" vertical="center"/>
    </xf>
    <xf numFmtId="0" fontId="14" fillId="3" borderId="11" xfId="0" applyFont="1" applyFill="1" applyBorder="1" applyAlignment="1">
      <alignment horizontal="center" vertical="center"/>
    </xf>
    <xf numFmtId="0" fontId="12" fillId="3" borderId="11" xfId="0" applyFont="1" applyFill="1" applyBorder="1" applyAlignment="1">
      <alignment horizontal="justify" vertical="center" wrapText="1"/>
    </xf>
    <xf numFmtId="14" fontId="12" fillId="3" borderId="12" xfId="0" applyNumberFormat="1" applyFont="1" applyFill="1" applyBorder="1" applyAlignment="1">
      <alignment horizontal="center" vertical="center"/>
    </xf>
    <xf numFmtId="14" fontId="12" fillId="3" borderId="14" xfId="0" applyNumberFormat="1" applyFont="1" applyFill="1" applyBorder="1" applyAlignment="1">
      <alignment horizontal="center" vertical="center"/>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4" fillId="3" borderId="11" xfId="0" applyFont="1" applyFill="1" applyBorder="1" applyAlignment="1">
      <alignment horizontal="center" vertical="center" wrapText="1"/>
    </xf>
    <xf numFmtId="14" fontId="12" fillId="3" borderId="11" xfId="0" applyNumberFormat="1" applyFont="1" applyFill="1" applyBorder="1" applyAlignment="1">
      <alignment horizontal="center" vertical="center"/>
    </xf>
    <xf numFmtId="0" fontId="12" fillId="5" borderId="11"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7" fillId="3" borderId="11" xfId="0" applyFont="1" applyFill="1" applyBorder="1" applyAlignment="1">
      <alignment vertical="center" wrapText="1"/>
    </xf>
    <xf numFmtId="0" fontId="12" fillId="4" borderId="11" xfId="0" applyFont="1" applyFill="1" applyBorder="1" applyAlignment="1">
      <alignment horizontal="center" vertical="center"/>
    </xf>
    <xf numFmtId="9" fontId="15" fillId="6" borderId="16" xfId="0" applyNumberFormat="1" applyFont="1" applyFill="1" applyBorder="1" applyAlignment="1">
      <alignment horizontal="center" vertical="center"/>
    </xf>
    <xf numFmtId="9" fontId="15" fillId="6" borderId="17" xfId="0" applyNumberFormat="1" applyFont="1" applyFill="1" applyBorder="1" applyAlignment="1">
      <alignment horizontal="center" vertical="center"/>
    </xf>
    <xf numFmtId="0" fontId="1" fillId="0" borderId="0" xfId="0" applyFont="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9" fontId="12" fillId="4" borderId="12" xfId="0" applyNumberFormat="1" applyFont="1" applyFill="1" applyBorder="1" applyAlignment="1">
      <alignment horizontal="center" vertical="center"/>
    </xf>
    <xf numFmtId="9" fontId="12" fillId="4" borderId="13" xfId="0" applyNumberFormat="1" applyFont="1" applyFill="1" applyBorder="1" applyAlignment="1">
      <alignment horizontal="center" vertical="center"/>
    </xf>
    <xf numFmtId="9" fontId="12" fillId="4" borderId="14" xfId="0" applyNumberFormat="1" applyFont="1" applyFill="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9" fontId="12" fillId="5" borderId="12" xfId="0" applyNumberFormat="1" applyFont="1" applyFill="1" applyBorder="1" applyAlignment="1">
      <alignment horizontal="center" vertical="center"/>
    </xf>
    <xf numFmtId="9" fontId="12" fillId="5" borderId="13" xfId="0" applyNumberFormat="1" applyFont="1" applyFill="1" applyBorder="1" applyAlignment="1">
      <alignment horizontal="center" vertical="center"/>
    </xf>
    <xf numFmtId="9" fontId="12" fillId="5" borderId="14" xfId="0" applyNumberFormat="1" applyFont="1" applyFill="1" applyBorder="1" applyAlignment="1">
      <alignment horizontal="center" vertical="center"/>
    </xf>
    <xf numFmtId="0" fontId="12" fillId="0" borderId="11" xfId="0" applyFont="1" applyBorder="1" applyAlignment="1">
      <alignment horizontal="left" vertical="center" wrapText="1"/>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7" fillId="3" borderId="11" xfId="0" applyFont="1" applyFill="1" applyBorder="1" applyAlignment="1">
      <alignment horizontal="left" vertical="center" wrapText="1"/>
    </xf>
    <xf numFmtId="0" fontId="13" fillId="0" borderId="11" xfId="0" applyFont="1" applyBorder="1" applyAlignment="1">
      <alignment horizontal="center" vertical="center" wrapText="1"/>
    </xf>
    <xf numFmtId="0" fontId="14" fillId="3" borderId="12"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5" borderId="11" xfId="0" applyFont="1" applyFill="1" applyBorder="1" applyAlignment="1">
      <alignment horizontal="center" vertical="center" wrapText="1"/>
    </xf>
    <xf numFmtId="0" fontId="12" fillId="3" borderId="11" xfId="0" applyFont="1" applyFill="1" applyBorder="1" applyAlignment="1">
      <alignment horizontal="justify" vertical="top" wrapText="1"/>
    </xf>
    <xf numFmtId="0" fontId="5" fillId="3" borderId="0" xfId="0" applyFont="1" applyFill="1" applyAlignment="1">
      <alignment horizontal="left" vertical="top" wrapText="1"/>
    </xf>
    <xf numFmtId="0" fontId="12" fillId="0" borderId="12" xfId="0" applyFont="1" applyBorder="1" applyAlignment="1">
      <alignment horizontal="left" vertical="center" wrapText="1"/>
    </xf>
    <xf numFmtId="0" fontId="12" fillId="0" borderId="14" xfId="0" applyFont="1" applyBorder="1" applyAlignment="1">
      <alignment horizontal="left" vertical="center" wrapText="1"/>
    </xf>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12" fillId="0" borderId="12" xfId="0" applyFont="1" applyBorder="1" applyAlignment="1">
      <alignment horizontal="left" vertical="top" wrapText="1"/>
    </xf>
    <xf numFmtId="0" fontId="12" fillId="0" borderId="14" xfId="0" applyFont="1" applyBorder="1" applyAlignment="1">
      <alignment horizontal="left" vertical="top" wrapText="1"/>
    </xf>
    <xf numFmtId="0" fontId="14" fillId="3" borderId="12"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8" fillId="11" borderId="12" xfId="0" applyFont="1" applyFill="1" applyBorder="1" applyAlignment="1">
      <alignment horizontal="center" vertical="center" wrapText="1"/>
    </xf>
    <xf numFmtId="0" fontId="18" fillId="11" borderId="14" xfId="0" applyFont="1" applyFill="1" applyBorder="1" applyAlignment="1">
      <alignment horizontal="center" vertical="center" wrapText="1"/>
    </xf>
    <xf numFmtId="0" fontId="17" fillId="0" borderId="11" xfId="0" applyFont="1" applyBorder="1" applyAlignment="1">
      <alignment vertical="center" wrapText="1"/>
    </xf>
    <xf numFmtId="0" fontId="17" fillId="7" borderId="12" xfId="0" applyFont="1" applyFill="1" applyBorder="1" applyAlignment="1">
      <alignment horizontal="left" vertical="center" wrapText="1"/>
    </xf>
    <xf numFmtId="0" fontId="17" fillId="7" borderId="14" xfId="0" applyFont="1" applyFill="1" applyBorder="1" applyAlignment="1">
      <alignment horizontal="left" vertical="center" wrapText="1"/>
    </xf>
    <xf numFmtId="0" fontId="16" fillId="7" borderId="12"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9" fontId="3" fillId="8" borderId="18" xfId="0" applyNumberFormat="1" applyFont="1" applyFill="1" applyBorder="1" applyAlignment="1">
      <alignment horizontal="center" vertical="center"/>
    </xf>
    <xf numFmtId="9" fontId="3" fillId="8" borderId="19" xfId="0" applyNumberFormat="1" applyFont="1" applyFill="1" applyBorder="1" applyAlignment="1">
      <alignment horizontal="center" vertical="center"/>
    </xf>
    <xf numFmtId="0" fontId="12" fillId="0" borderId="11" xfId="0" applyFont="1" applyBorder="1" applyAlignment="1">
      <alignment horizontal="center" vertical="center"/>
    </xf>
    <xf numFmtId="0" fontId="12" fillId="5" borderId="11" xfId="0" applyFont="1" applyFill="1" applyBorder="1" applyAlignment="1">
      <alignment horizontal="center" vertical="center"/>
    </xf>
    <xf numFmtId="0" fontId="3" fillId="2" borderId="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0" fillId="2" borderId="21" xfId="0" applyFont="1" applyFill="1" applyBorder="1" applyAlignment="1">
      <alignment horizontal="center" vertical="center"/>
    </xf>
    <xf numFmtId="0" fontId="10" fillId="2" borderId="15" xfId="0" applyFont="1" applyFill="1" applyBorder="1" applyAlignment="1">
      <alignment horizontal="center" vertical="center"/>
    </xf>
    <xf numFmtId="0" fontId="0" fillId="0" borderId="11" xfId="0" applyBorder="1" applyAlignment="1">
      <alignment horizontal="left" vertical="top" wrapText="1"/>
    </xf>
    <xf numFmtId="9" fontId="0" fillId="0" borderId="22" xfId="0" applyNumberFormat="1"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9" fontId="12" fillId="3" borderId="12" xfId="0" applyNumberFormat="1" applyFont="1" applyFill="1" applyBorder="1" applyAlignment="1">
      <alignment horizontal="center" vertical="center" wrapText="1"/>
    </xf>
    <xf numFmtId="0" fontId="12" fillId="3" borderId="25"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0" fillId="0" borderId="23" xfId="0" applyBorder="1" applyAlignment="1">
      <alignment horizontal="left" vertical="top" wrapText="1"/>
    </xf>
    <xf numFmtId="0" fontId="21" fillId="0" borderId="23" xfId="1" applyFont="1" applyBorder="1" applyAlignment="1">
      <alignment horizontal="left" vertical="center" wrapText="1"/>
    </xf>
    <xf numFmtId="0" fontId="0" fillId="0" borderId="24" xfId="0" applyBorder="1" applyAlignment="1">
      <alignment horizontal="left" vertical="top" wrapText="1"/>
    </xf>
    <xf numFmtId="0" fontId="20" fillId="0" borderId="24" xfId="1" applyBorder="1" applyAlignment="1">
      <alignment horizontal="left" vertical="center" wrapText="1"/>
    </xf>
    <xf numFmtId="0" fontId="21" fillId="0" borderId="24" xfId="1"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861AD816-3FCE-4DB0-990D-F0BACEECC1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educacion.gov.co/portal/salaprensa/Calendario-de-actividades-y-eventos/409014:Plan-Anticorrupcion-y-de-Atencion-al-Ciudadano-2022" TargetMode="External"/><Relationship Id="rId1" Type="http://schemas.openxmlformats.org/officeDocument/2006/relationships/hyperlink" Target="https://www.mineducacion.gov.co/portal/Participa/"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AD76E-27A5-4257-8526-FC7A97BDC475}">
  <sheetPr>
    <tabColor theme="0"/>
  </sheetPr>
  <dimension ref="A1:S120"/>
  <sheetViews>
    <sheetView showGridLines="0" tabSelected="1" view="pageBreakPreview" zoomScale="70" zoomScaleNormal="50" zoomScaleSheetLayoutView="70" workbookViewId="0">
      <selection activeCell="R13" sqref="R13:R14"/>
    </sheetView>
  </sheetViews>
  <sheetFormatPr baseColWidth="10" defaultColWidth="11.42578125" defaultRowHeight="46.5" x14ac:dyDescent="0.7"/>
  <cols>
    <col min="1" max="1" width="28.85546875" style="1" customWidth="1"/>
    <col min="2" max="2" width="26.85546875" style="1" customWidth="1"/>
    <col min="3" max="3" width="5.7109375" style="25" customWidth="1"/>
    <col min="4" max="4" width="21.5703125" style="25" hidden="1" customWidth="1"/>
    <col min="5" max="5" width="37.140625" style="1" customWidth="1"/>
    <col min="6" max="6" width="68.7109375" style="1" hidden="1" customWidth="1"/>
    <col min="7" max="7" width="18.28515625" style="1" customWidth="1"/>
    <col min="8" max="8" width="17.5703125" style="1" customWidth="1"/>
    <col min="9" max="9" width="18.42578125" style="1" hidden="1" customWidth="1"/>
    <col min="10" max="10" width="20.140625" style="1" hidden="1" customWidth="1"/>
    <col min="11" max="11" width="18.140625" style="1" hidden="1" customWidth="1"/>
    <col min="12" max="12" width="14.42578125" style="1" hidden="1" customWidth="1"/>
    <col min="13" max="13" width="12.85546875" style="1" customWidth="1"/>
    <col min="14" max="14" width="18.7109375" style="1" bestFit="1" customWidth="1"/>
    <col min="15" max="15" width="15.5703125" style="1" bestFit="1" customWidth="1"/>
    <col min="16" max="16" width="22" style="1" customWidth="1"/>
    <col min="17" max="17" width="11.42578125" style="1"/>
    <col min="18" max="18" width="61.85546875" style="1" customWidth="1"/>
    <col min="19" max="19" width="50.140625" style="1" customWidth="1"/>
    <col min="20" max="16384" width="11.42578125" style="1"/>
  </cols>
  <sheetData>
    <row r="1" spans="1:19" ht="46.5" customHeight="1" x14ac:dyDescent="0.7">
      <c r="A1" s="62" t="s">
        <v>30</v>
      </c>
      <c r="B1" s="62"/>
      <c r="C1" s="62"/>
      <c r="D1" s="62"/>
      <c r="E1" s="62"/>
      <c r="F1" s="62"/>
      <c r="G1" s="62"/>
      <c r="H1" s="62"/>
      <c r="I1" s="62"/>
      <c r="J1" s="62"/>
      <c r="K1" s="62"/>
      <c r="L1" s="62"/>
      <c r="M1" s="62"/>
      <c r="N1" s="62"/>
      <c r="O1" s="62"/>
      <c r="P1" s="62"/>
      <c r="Q1" s="62"/>
      <c r="R1" s="62"/>
      <c r="S1" s="62"/>
    </row>
    <row r="2" spans="1:19" ht="46.5" customHeight="1" x14ac:dyDescent="0.7">
      <c r="A2" s="62"/>
      <c r="B2" s="62"/>
      <c r="C2" s="62"/>
      <c r="D2" s="62"/>
      <c r="E2" s="62"/>
      <c r="F2" s="62"/>
      <c r="G2" s="62"/>
      <c r="H2" s="62"/>
      <c r="I2" s="62"/>
      <c r="J2" s="62"/>
      <c r="K2" s="62"/>
      <c r="L2" s="62"/>
      <c r="M2" s="62"/>
      <c r="N2" s="62"/>
      <c r="O2" s="62"/>
      <c r="P2" s="62"/>
      <c r="Q2" s="62"/>
      <c r="R2" s="62"/>
      <c r="S2" s="62"/>
    </row>
    <row r="3" spans="1:19" ht="16.5" customHeight="1" x14ac:dyDescent="0.7">
      <c r="A3" s="62"/>
      <c r="B3" s="62"/>
      <c r="C3" s="62"/>
      <c r="D3" s="62"/>
      <c r="E3" s="62"/>
      <c r="F3" s="62"/>
      <c r="G3" s="62"/>
      <c r="H3" s="62"/>
      <c r="I3" s="62"/>
      <c r="J3" s="62"/>
      <c r="K3" s="62"/>
      <c r="L3" s="62"/>
      <c r="M3" s="62"/>
      <c r="N3" s="62"/>
      <c r="O3" s="62"/>
      <c r="P3" s="62"/>
      <c r="Q3" s="62"/>
      <c r="R3" s="62"/>
      <c r="S3" s="62"/>
    </row>
    <row r="4" spans="1:19" ht="17.25" hidden="1" customHeight="1" thickBot="1" x14ac:dyDescent="0.75">
      <c r="A4" s="62"/>
      <c r="B4" s="62"/>
      <c r="C4" s="62"/>
      <c r="D4" s="62"/>
      <c r="E4" s="62"/>
      <c r="F4" s="62"/>
      <c r="G4" s="62"/>
      <c r="H4" s="62"/>
      <c r="I4" s="62"/>
      <c r="J4" s="62"/>
      <c r="K4" s="62"/>
      <c r="L4" s="62"/>
      <c r="M4" s="62"/>
      <c r="N4" s="62"/>
      <c r="O4" s="62"/>
      <c r="P4" s="62"/>
      <c r="Q4" s="62"/>
      <c r="R4" s="62"/>
      <c r="S4" s="62"/>
    </row>
    <row r="5" spans="1:19" ht="27.75" hidden="1" customHeight="1" thickBot="1" x14ac:dyDescent="0.75">
      <c r="A5" s="62"/>
      <c r="B5" s="62"/>
      <c r="C5" s="62"/>
      <c r="D5" s="62"/>
      <c r="E5" s="62"/>
      <c r="F5" s="62"/>
      <c r="G5" s="62"/>
      <c r="H5" s="62"/>
      <c r="I5" s="62"/>
      <c r="J5" s="62"/>
      <c r="K5" s="62"/>
      <c r="L5" s="62"/>
      <c r="M5" s="62"/>
      <c r="N5" s="62"/>
      <c r="O5" s="62"/>
      <c r="P5" s="62"/>
      <c r="Q5" s="62"/>
      <c r="R5" s="62"/>
      <c r="S5" s="62"/>
    </row>
    <row r="6" spans="1:19" ht="28.5" customHeight="1" thickBot="1" x14ac:dyDescent="0.75">
      <c r="A6" s="120" t="s">
        <v>0</v>
      </c>
      <c r="B6" s="121"/>
      <c r="C6" s="121"/>
      <c r="D6" s="121"/>
      <c r="E6" s="121"/>
      <c r="F6" s="121"/>
      <c r="G6" s="121"/>
      <c r="H6" s="121"/>
      <c r="I6" s="121"/>
      <c r="J6" s="121"/>
      <c r="K6" s="121"/>
      <c r="L6" s="121"/>
      <c r="M6" s="121"/>
      <c r="N6" s="121"/>
      <c r="O6" s="121"/>
      <c r="P6" s="121"/>
      <c r="Q6" s="121"/>
      <c r="R6" s="121"/>
      <c r="S6" s="121"/>
    </row>
    <row r="7" spans="1:19" ht="31.5" customHeight="1" x14ac:dyDescent="0.7">
      <c r="A7" s="75" t="s">
        <v>1</v>
      </c>
      <c r="B7" s="63" t="s">
        <v>2</v>
      </c>
      <c r="C7" s="63" t="s">
        <v>32</v>
      </c>
      <c r="D7" s="109" t="s">
        <v>76</v>
      </c>
      <c r="E7" s="63" t="s">
        <v>3</v>
      </c>
      <c r="F7" s="63" t="s">
        <v>4</v>
      </c>
      <c r="G7" s="77" t="s">
        <v>5</v>
      </c>
      <c r="H7" s="79" t="s">
        <v>6</v>
      </c>
      <c r="I7" s="80"/>
      <c r="J7" s="80"/>
      <c r="K7" s="80"/>
      <c r="L7" s="80"/>
      <c r="M7" s="81"/>
      <c r="N7" s="79" t="s">
        <v>7</v>
      </c>
      <c r="O7" s="81"/>
      <c r="P7" s="82" t="s">
        <v>8</v>
      </c>
      <c r="Q7" s="116" t="s">
        <v>89</v>
      </c>
      <c r="R7" s="77"/>
      <c r="S7" s="82"/>
    </row>
    <row r="8" spans="1:19" ht="50.1" customHeight="1" x14ac:dyDescent="0.7">
      <c r="A8" s="76"/>
      <c r="B8" s="64"/>
      <c r="C8" s="64"/>
      <c r="D8" s="110"/>
      <c r="E8" s="64"/>
      <c r="F8" s="64"/>
      <c r="G8" s="78"/>
      <c r="H8" s="2" t="s">
        <v>26</v>
      </c>
      <c r="I8" s="2" t="s">
        <v>27</v>
      </c>
      <c r="J8" s="2" t="s">
        <v>28</v>
      </c>
      <c r="K8" s="2" t="s">
        <v>29</v>
      </c>
      <c r="L8" s="2" t="s">
        <v>33</v>
      </c>
      <c r="M8" s="2" t="s">
        <v>9</v>
      </c>
      <c r="N8" s="3" t="s">
        <v>10</v>
      </c>
      <c r="O8" s="3" t="s">
        <v>11</v>
      </c>
      <c r="P8" s="83"/>
      <c r="Q8" s="117" t="s">
        <v>90</v>
      </c>
      <c r="R8" s="118" t="s">
        <v>91</v>
      </c>
      <c r="S8" s="119" t="s">
        <v>92</v>
      </c>
    </row>
    <row r="9" spans="1:19" ht="108.75" customHeight="1" x14ac:dyDescent="0.7">
      <c r="A9" s="85" t="s">
        <v>12</v>
      </c>
      <c r="B9" s="84" t="s">
        <v>63</v>
      </c>
      <c r="C9" s="45">
        <v>1</v>
      </c>
      <c r="D9" s="91" t="s">
        <v>82</v>
      </c>
      <c r="E9" s="48" t="s">
        <v>31</v>
      </c>
      <c r="F9" s="92" t="s">
        <v>34</v>
      </c>
      <c r="G9" s="45" t="s">
        <v>13</v>
      </c>
      <c r="H9" s="59">
        <v>1</v>
      </c>
      <c r="I9" s="59"/>
      <c r="J9" s="26">
        <v>0</v>
      </c>
      <c r="K9" s="26">
        <v>0</v>
      </c>
      <c r="L9" s="26" t="s">
        <v>14</v>
      </c>
      <c r="M9" s="27">
        <f>+SUM(H9:K9)</f>
        <v>1</v>
      </c>
      <c r="N9" s="54">
        <v>44593</v>
      </c>
      <c r="O9" s="54">
        <v>44742</v>
      </c>
      <c r="P9" s="45" t="s">
        <v>15</v>
      </c>
      <c r="Q9" s="39">
        <v>1</v>
      </c>
      <c r="R9" s="122" t="s">
        <v>93</v>
      </c>
      <c r="S9" s="122" t="s">
        <v>94</v>
      </c>
    </row>
    <row r="10" spans="1:19" ht="28.5" customHeight="1" x14ac:dyDescent="0.7">
      <c r="A10" s="85"/>
      <c r="B10" s="84"/>
      <c r="C10" s="45"/>
      <c r="D10" s="91"/>
      <c r="E10" s="48"/>
      <c r="F10" s="92"/>
      <c r="G10" s="45"/>
      <c r="H10" s="28">
        <v>0.6</v>
      </c>
      <c r="I10" s="28">
        <v>1</v>
      </c>
      <c r="J10" s="28">
        <v>1</v>
      </c>
      <c r="K10" s="28">
        <v>1</v>
      </c>
      <c r="L10" s="28"/>
      <c r="M10" s="28">
        <v>1</v>
      </c>
      <c r="N10" s="54"/>
      <c r="O10" s="54"/>
      <c r="P10" s="45"/>
      <c r="Q10" s="28">
        <v>1</v>
      </c>
      <c r="R10" s="122"/>
      <c r="S10" s="122"/>
    </row>
    <row r="11" spans="1:19" ht="81" customHeight="1" x14ac:dyDescent="0.7">
      <c r="A11" s="85"/>
      <c r="B11" s="84" t="s">
        <v>64</v>
      </c>
      <c r="C11" s="51">
        <v>2</v>
      </c>
      <c r="D11" s="55" t="s">
        <v>82</v>
      </c>
      <c r="E11" s="86" t="s">
        <v>86</v>
      </c>
      <c r="F11" s="88" t="s">
        <v>35</v>
      </c>
      <c r="G11" s="45" t="s">
        <v>16</v>
      </c>
      <c r="H11" s="29">
        <v>1</v>
      </c>
      <c r="I11" s="26">
        <v>0</v>
      </c>
      <c r="J11" s="26">
        <v>0</v>
      </c>
      <c r="K11" s="26">
        <v>0</v>
      </c>
      <c r="L11" s="26" t="s">
        <v>14</v>
      </c>
      <c r="M11" s="27">
        <f>+SUM(H11:K11)</f>
        <v>1</v>
      </c>
      <c r="N11" s="46">
        <v>44593</v>
      </c>
      <c r="O11" s="46">
        <v>44620</v>
      </c>
      <c r="P11" s="45" t="s">
        <v>21</v>
      </c>
      <c r="Q11" s="39">
        <v>1</v>
      </c>
      <c r="R11" s="122" t="s">
        <v>95</v>
      </c>
      <c r="S11" s="122" t="s">
        <v>96</v>
      </c>
    </row>
    <row r="12" spans="1:19" ht="31.5" customHeight="1" x14ac:dyDescent="0.7">
      <c r="A12" s="85"/>
      <c r="B12" s="84"/>
      <c r="C12" s="52"/>
      <c r="D12" s="55"/>
      <c r="E12" s="87"/>
      <c r="F12" s="89"/>
      <c r="G12" s="45"/>
      <c r="H12" s="28">
        <v>1</v>
      </c>
      <c r="I12" s="28">
        <v>1</v>
      </c>
      <c r="J12" s="28">
        <v>1</v>
      </c>
      <c r="K12" s="28">
        <v>1</v>
      </c>
      <c r="L12" s="28"/>
      <c r="M12" s="28">
        <v>1</v>
      </c>
      <c r="N12" s="46"/>
      <c r="O12" s="46"/>
      <c r="P12" s="45"/>
      <c r="Q12" s="28">
        <v>1</v>
      </c>
      <c r="R12" s="122"/>
      <c r="S12" s="122"/>
    </row>
    <row r="13" spans="1:19" ht="108.75" customHeight="1" x14ac:dyDescent="0.7">
      <c r="A13" s="85"/>
      <c r="B13" s="84"/>
      <c r="C13" s="51">
        <v>3</v>
      </c>
      <c r="D13" s="55" t="s">
        <v>78</v>
      </c>
      <c r="E13" s="88" t="s">
        <v>36</v>
      </c>
      <c r="F13" s="90" t="s">
        <v>87</v>
      </c>
      <c r="G13" s="45" t="s">
        <v>37</v>
      </c>
      <c r="H13" s="34">
        <v>0.25</v>
      </c>
      <c r="I13" s="36">
        <v>0.5</v>
      </c>
      <c r="J13" s="36">
        <v>0.75</v>
      </c>
      <c r="K13" s="36">
        <v>1</v>
      </c>
      <c r="L13" s="30" t="s">
        <v>14</v>
      </c>
      <c r="M13" s="35">
        <v>1</v>
      </c>
      <c r="N13" s="46">
        <v>44593</v>
      </c>
      <c r="O13" s="46">
        <v>44926</v>
      </c>
      <c r="P13" s="45"/>
      <c r="Q13" s="123">
        <v>0.25</v>
      </c>
      <c r="R13" s="122" t="s">
        <v>97</v>
      </c>
      <c r="S13" s="124" t="s">
        <v>98</v>
      </c>
    </row>
    <row r="14" spans="1:19" ht="30" customHeight="1" x14ac:dyDescent="0.7">
      <c r="A14" s="85"/>
      <c r="B14" s="84"/>
      <c r="C14" s="52"/>
      <c r="D14" s="55"/>
      <c r="E14" s="89"/>
      <c r="F14" s="90"/>
      <c r="G14" s="45"/>
      <c r="H14" s="28">
        <v>0.25</v>
      </c>
      <c r="I14" s="28">
        <v>0.5</v>
      </c>
      <c r="J14" s="28">
        <v>0.75</v>
      </c>
      <c r="K14" s="28">
        <v>1</v>
      </c>
      <c r="L14" s="28"/>
      <c r="M14" s="28">
        <v>1</v>
      </c>
      <c r="N14" s="46"/>
      <c r="O14" s="46"/>
      <c r="P14" s="45"/>
      <c r="Q14" s="28">
        <v>0.25</v>
      </c>
      <c r="R14" s="122"/>
      <c r="S14" s="125"/>
    </row>
    <row r="15" spans="1:19" ht="66.75" customHeight="1" x14ac:dyDescent="0.7">
      <c r="A15" s="85"/>
      <c r="B15" s="44" t="s">
        <v>43</v>
      </c>
      <c r="C15" s="32">
        <v>4</v>
      </c>
      <c r="D15" s="38" t="s">
        <v>79</v>
      </c>
      <c r="E15" s="33" t="s">
        <v>44</v>
      </c>
      <c r="F15" s="33" t="s">
        <v>17</v>
      </c>
      <c r="G15" s="45" t="s">
        <v>42</v>
      </c>
      <c r="H15" s="59">
        <v>1</v>
      </c>
      <c r="I15" s="114">
        <v>0</v>
      </c>
      <c r="J15" s="114">
        <v>0</v>
      </c>
      <c r="K15" s="114">
        <v>0</v>
      </c>
      <c r="L15" s="114" t="s">
        <v>14</v>
      </c>
      <c r="M15" s="115">
        <f>+SUM(H15:K17)</f>
        <v>1</v>
      </c>
      <c r="N15" s="54">
        <v>44593</v>
      </c>
      <c r="O15" s="54">
        <v>44651</v>
      </c>
      <c r="P15" s="45" t="s">
        <v>18</v>
      </c>
      <c r="Q15" s="51">
        <v>1</v>
      </c>
      <c r="R15" s="44" t="s">
        <v>99</v>
      </c>
      <c r="S15" s="127" t="s">
        <v>100</v>
      </c>
    </row>
    <row r="16" spans="1:19" ht="66.75" customHeight="1" x14ac:dyDescent="0.7">
      <c r="A16" s="85"/>
      <c r="B16" s="44"/>
      <c r="C16" s="32">
        <v>5</v>
      </c>
      <c r="D16" s="38" t="s">
        <v>79</v>
      </c>
      <c r="E16" s="31" t="s">
        <v>41</v>
      </c>
      <c r="F16" s="31" t="s">
        <v>74</v>
      </c>
      <c r="G16" s="45"/>
      <c r="H16" s="59"/>
      <c r="I16" s="114"/>
      <c r="J16" s="114"/>
      <c r="K16" s="114"/>
      <c r="L16" s="114"/>
      <c r="M16" s="115"/>
      <c r="N16" s="54"/>
      <c r="O16" s="54"/>
      <c r="P16" s="45"/>
      <c r="Q16" s="111"/>
      <c r="R16" s="44"/>
      <c r="S16" s="128"/>
    </row>
    <row r="17" spans="1:19" ht="66" customHeight="1" x14ac:dyDescent="0.7">
      <c r="A17" s="85"/>
      <c r="B17" s="44"/>
      <c r="C17" s="32">
        <v>6</v>
      </c>
      <c r="D17" s="38" t="s">
        <v>80</v>
      </c>
      <c r="E17" s="33" t="s">
        <v>40</v>
      </c>
      <c r="F17" s="33" t="s">
        <v>48</v>
      </c>
      <c r="G17" s="45"/>
      <c r="H17" s="59"/>
      <c r="I17" s="114"/>
      <c r="J17" s="114"/>
      <c r="K17" s="114"/>
      <c r="L17" s="114"/>
      <c r="M17" s="115"/>
      <c r="N17" s="54"/>
      <c r="O17" s="54"/>
      <c r="P17" s="45"/>
      <c r="Q17" s="111"/>
      <c r="R17" s="44"/>
      <c r="S17" s="128"/>
    </row>
    <row r="18" spans="1:19" ht="45.75" customHeight="1" x14ac:dyDescent="0.7">
      <c r="A18" s="85"/>
      <c r="B18" s="44"/>
      <c r="C18" s="45">
        <v>7</v>
      </c>
      <c r="D18" s="55" t="s">
        <v>81</v>
      </c>
      <c r="E18" s="48" t="s">
        <v>38</v>
      </c>
      <c r="F18" s="48" t="s">
        <v>39</v>
      </c>
      <c r="G18" s="45"/>
      <c r="H18" s="59"/>
      <c r="I18" s="114"/>
      <c r="J18" s="114"/>
      <c r="K18" s="114"/>
      <c r="L18" s="114"/>
      <c r="M18" s="115"/>
      <c r="N18" s="54"/>
      <c r="O18" s="54"/>
      <c r="P18" s="45"/>
      <c r="Q18" s="52"/>
      <c r="R18" s="44"/>
      <c r="S18" s="128"/>
    </row>
    <row r="19" spans="1:19" ht="18.75" customHeight="1" x14ac:dyDescent="0.7">
      <c r="A19" s="85"/>
      <c r="B19" s="44"/>
      <c r="C19" s="45"/>
      <c r="D19" s="55"/>
      <c r="E19" s="48"/>
      <c r="F19" s="48"/>
      <c r="G19" s="45"/>
      <c r="H19" s="28">
        <v>1</v>
      </c>
      <c r="I19" s="28">
        <v>1</v>
      </c>
      <c r="J19" s="28">
        <v>1</v>
      </c>
      <c r="K19" s="28">
        <v>1</v>
      </c>
      <c r="L19" s="28"/>
      <c r="M19" s="28">
        <v>1</v>
      </c>
      <c r="N19" s="54"/>
      <c r="O19" s="54"/>
      <c r="P19" s="45"/>
      <c r="Q19" s="28">
        <v>1</v>
      </c>
      <c r="R19" s="44"/>
      <c r="S19" s="128"/>
    </row>
    <row r="20" spans="1:19" ht="48" customHeight="1" x14ac:dyDescent="0.7">
      <c r="A20" s="85" t="s">
        <v>19</v>
      </c>
      <c r="B20" s="74" t="s">
        <v>45</v>
      </c>
      <c r="C20" s="32">
        <v>8</v>
      </c>
      <c r="D20" s="38" t="s">
        <v>79</v>
      </c>
      <c r="E20" s="33" t="s">
        <v>20</v>
      </c>
      <c r="F20" s="33" t="s">
        <v>46</v>
      </c>
      <c r="G20" s="51" t="s">
        <v>50</v>
      </c>
      <c r="H20" s="65">
        <v>0.25</v>
      </c>
      <c r="I20" s="65">
        <v>0.5</v>
      </c>
      <c r="J20" s="65">
        <v>0.75</v>
      </c>
      <c r="K20" s="65">
        <v>1</v>
      </c>
      <c r="L20" s="68" t="s">
        <v>14</v>
      </c>
      <c r="M20" s="71">
        <v>1</v>
      </c>
      <c r="N20" s="54">
        <v>44593</v>
      </c>
      <c r="O20" s="54">
        <v>44926</v>
      </c>
      <c r="P20" s="45" t="s">
        <v>24</v>
      </c>
      <c r="Q20" s="126">
        <v>0.25</v>
      </c>
      <c r="R20" s="44" t="s">
        <v>101</v>
      </c>
      <c r="S20" s="128"/>
    </row>
    <row r="21" spans="1:19" ht="90.75" customHeight="1" x14ac:dyDescent="0.7">
      <c r="A21" s="85"/>
      <c r="B21" s="74"/>
      <c r="C21" s="32">
        <v>9</v>
      </c>
      <c r="D21" s="38" t="s">
        <v>79</v>
      </c>
      <c r="E21" s="33" t="s">
        <v>47</v>
      </c>
      <c r="F21" s="33" t="s">
        <v>49</v>
      </c>
      <c r="G21" s="111"/>
      <c r="H21" s="66"/>
      <c r="I21" s="66"/>
      <c r="J21" s="66"/>
      <c r="K21" s="66"/>
      <c r="L21" s="69"/>
      <c r="M21" s="72"/>
      <c r="N21" s="54"/>
      <c r="O21" s="54"/>
      <c r="P21" s="45"/>
      <c r="Q21" s="111"/>
      <c r="R21" s="44"/>
      <c r="S21" s="128"/>
    </row>
    <row r="22" spans="1:19" ht="45" customHeight="1" x14ac:dyDescent="0.7">
      <c r="A22" s="85"/>
      <c r="B22" s="74"/>
      <c r="C22" s="56">
        <v>10</v>
      </c>
      <c r="D22" s="102" t="s">
        <v>83</v>
      </c>
      <c r="E22" s="94" t="s">
        <v>52</v>
      </c>
      <c r="F22" s="94" t="s">
        <v>51</v>
      </c>
      <c r="G22" s="111"/>
      <c r="H22" s="67"/>
      <c r="I22" s="67"/>
      <c r="J22" s="67"/>
      <c r="K22" s="67"/>
      <c r="L22" s="70"/>
      <c r="M22" s="73"/>
      <c r="N22" s="54"/>
      <c r="O22" s="54"/>
      <c r="P22" s="45"/>
      <c r="Q22" s="52"/>
      <c r="R22" s="44"/>
      <c r="S22" s="128"/>
    </row>
    <row r="23" spans="1:19" ht="22.5" customHeight="1" x14ac:dyDescent="0.7">
      <c r="A23" s="85"/>
      <c r="B23" s="74"/>
      <c r="C23" s="57"/>
      <c r="D23" s="103"/>
      <c r="E23" s="95"/>
      <c r="F23" s="95"/>
      <c r="G23" s="52"/>
      <c r="H23" s="28">
        <v>0.25</v>
      </c>
      <c r="I23" s="28">
        <v>0.5</v>
      </c>
      <c r="J23" s="28">
        <v>0.75</v>
      </c>
      <c r="K23" s="28">
        <v>1</v>
      </c>
      <c r="L23" s="28"/>
      <c r="M23" s="28">
        <v>1</v>
      </c>
      <c r="N23" s="54"/>
      <c r="O23" s="54"/>
      <c r="P23" s="45"/>
      <c r="Q23" s="28">
        <v>0.25</v>
      </c>
      <c r="R23" s="44"/>
      <c r="S23" s="89"/>
    </row>
    <row r="24" spans="1:19" ht="102.75" customHeight="1" x14ac:dyDescent="0.7">
      <c r="A24" s="85"/>
      <c r="B24" s="104" t="s">
        <v>65</v>
      </c>
      <c r="C24" s="56">
        <v>11</v>
      </c>
      <c r="D24" s="41" t="s">
        <v>84</v>
      </c>
      <c r="E24" s="90" t="s">
        <v>75</v>
      </c>
      <c r="F24" s="90" t="s">
        <v>53</v>
      </c>
      <c r="G24" s="53" t="s">
        <v>54</v>
      </c>
      <c r="H24" s="36">
        <v>0.25</v>
      </c>
      <c r="I24" s="36">
        <v>0.5</v>
      </c>
      <c r="J24" s="36">
        <v>0.75</v>
      </c>
      <c r="K24" s="36">
        <v>1</v>
      </c>
      <c r="L24" s="37" t="s">
        <v>14</v>
      </c>
      <c r="M24" s="35">
        <v>1</v>
      </c>
      <c r="N24" s="49">
        <v>44593</v>
      </c>
      <c r="O24" s="49">
        <v>44926</v>
      </c>
      <c r="P24" s="40" t="s">
        <v>55</v>
      </c>
      <c r="Q24" s="123">
        <v>0.25</v>
      </c>
      <c r="R24" s="129" t="s">
        <v>102</v>
      </c>
      <c r="S24" s="130" t="s">
        <v>103</v>
      </c>
    </row>
    <row r="25" spans="1:19" ht="22.5" customHeight="1" x14ac:dyDescent="0.7">
      <c r="A25" s="85"/>
      <c r="B25" s="104"/>
      <c r="C25" s="57"/>
      <c r="D25" s="41"/>
      <c r="E25" s="90"/>
      <c r="F25" s="90"/>
      <c r="G25" s="53"/>
      <c r="H25" s="28">
        <v>0.25</v>
      </c>
      <c r="I25" s="28">
        <v>0.5</v>
      </c>
      <c r="J25" s="28">
        <v>0.75</v>
      </c>
      <c r="K25" s="28">
        <v>1</v>
      </c>
      <c r="L25" s="28" t="s">
        <v>14</v>
      </c>
      <c r="M25" s="28">
        <v>1</v>
      </c>
      <c r="N25" s="50"/>
      <c r="O25" s="50"/>
      <c r="P25" s="40"/>
      <c r="Q25" s="28">
        <v>0.25</v>
      </c>
      <c r="R25" s="131"/>
      <c r="S25" s="132"/>
    </row>
    <row r="26" spans="1:19" ht="295.5" customHeight="1" x14ac:dyDescent="0.7">
      <c r="A26" s="85"/>
      <c r="B26" s="96" t="s">
        <v>66</v>
      </c>
      <c r="C26" s="56">
        <v>12</v>
      </c>
      <c r="D26" s="42" t="s">
        <v>83</v>
      </c>
      <c r="E26" s="94" t="s">
        <v>56</v>
      </c>
      <c r="F26" s="98" t="s">
        <v>58</v>
      </c>
      <c r="G26" s="100" t="s">
        <v>57</v>
      </c>
      <c r="H26" s="36">
        <v>0.25</v>
      </c>
      <c r="I26" s="36">
        <v>0.5</v>
      </c>
      <c r="J26" s="36">
        <v>0.75</v>
      </c>
      <c r="K26" s="36">
        <v>1</v>
      </c>
      <c r="L26" s="37" t="s">
        <v>14</v>
      </c>
      <c r="M26" s="35">
        <v>1</v>
      </c>
      <c r="N26" s="49">
        <v>44593</v>
      </c>
      <c r="O26" s="49">
        <v>44926</v>
      </c>
      <c r="P26" s="40" t="s">
        <v>55</v>
      </c>
      <c r="Q26" s="123">
        <v>0.25</v>
      </c>
      <c r="R26" s="129" t="s">
        <v>104</v>
      </c>
      <c r="S26" s="124" t="s">
        <v>105</v>
      </c>
    </row>
    <row r="27" spans="1:19" ht="22.5" customHeight="1" x14ac:dyDescent="0.7">
      <c r="A27" s="85"/>
      <c r="B27" s="97"/>
      <c r="C27" s="57"/>
      <c r="D27" s="43"/>
      <c r="E27" s="95"/>
      <c r="F27" s="99"/>
      <c r="G27" s="101"/>
      <c r="H27" s="28">
        <v>0.25</v>
      </c>
      <c r="I27" s="28">
        <v>0.5</v>
      </c>
      <c r="J27" s="28">
        <v>0.75</v>
      </c>
      <c r="K27" s="28">
        <v>1</v>
      </c>
      <c r="L27" s="28" t="s">
        <v>14</v>
      </c>
      <c r="M27" s="28">
        <v>1</v>
      </c>
      <c r="N27" s="50"/>
      <c r="O27" s="50"/>
      <c r="P27" s="40"/>
      <c r="Q27" s="28">
        <v>0.25</v>
      </c>
      <c r="R27" s="131"/>
      <c r="S27" s="125"/>
    </row>
    <row r="28" spans="1:19" ht="110.25" customHeight="1" x14ac:dyDescent="0.7">
      <c r="A28" s="85"/>
      <c r="B28" s="58" t="s">
        <v>67</v>
      </c>
      <c r="C28" s="56">
        <v>13</v>
      </c>
      <c r="D28" s="41" t="s">
        <v>84</v>
      </c>
      <c r="E28" s="44" t="s">
        <v>59</v>
      </c>
      <c r="F28" s="48" t="s">
        <v>60</v>
      </c>
      <c r="G28" s="45" t="s">
        <v>37</v>
      </c>
      <c r="H28" s="36">
        <v>0.25</v>
      </c>
      <c r="I28" s="36">
        <v>0.5</v>
      </c>
      <c r="J28" s="36">
        <v>0.75</v>
      </c>
      <c r="K28" s="36">
        <v>1</v>
      </c>
      <c r="L28" s="37" t="s">
        <v>14</v>
      </c>
      <c r="M28" s="35">
        <v>1</v>
      </c>
      <c r="N28" s="46">
        <v>44593</v>
      </c>
      <c r="O28" s="46">
        <v>44926</v>
      </c>
      <c r="P28" s="53" t="s">
        <v>55</v>
      </c>
      <c r="Q28" s="123">
        <v>0.25</v>
      </c>
      <c r="R28" s="129" t="s">
        <v>106</v>
      </c>
      <c r="S28" s="130" t="s">
        <v>107</v>
      </c>
    </row>
    <row r="29" spans="1:19" ht="22.5" customHeight="1" x14ac:dyDescent="0.7">
      <c r="A29" s="85"/>
      <c r="B29" s="58"/>
      <c r="C29" s="57"/>
      <c r="D29" s="41"/>
      <c r="E29" s="44"/>
      <c r="F29" s="48"/>
      <c r="G29" s="45"/>
      <c r="H29" s="28">
        <v>0.25</v>
      </c>
      <c r="I29" s="28">
        <v>0.5</v>
      </c>
      <c r="J29" s="28">
        <v>0.75</v>
      </c>
      <c r="K29" s="28">
        <v>1</v>
      </c>
      <c r="L29" s="28" t="s">
        <v>14</v>
      </c>
      <c r="M29" s="28">
        <v>1</v>
      </c>
      <c r="N29" s="47"/>
      <c r="O29" s="47"/>
      <c r="P29" s="53"/>
      <c r="Q29" s="28">
        <v>0.25</v>
      </c>
      <c r="R29" s="131"/>
      <c r="S29" s="133"/>
    </row>
    <row r="30" spans="1:19" ht="65.25" hidden="1" customHeight="1" x14ac:dyDescent="0.7">
      <c r="A30" s="85"/>
      <c r="B30" s="58" t="s">
        <v>68</v>
      </c>
      <c r="C30" s="56">
        <v>14</v>
      </c>
      <c r="D30" s="55" t="s">
        <v>77</v>
      </c>
      <c r="E30" s="44" t="s">
        <v>61</v>
      </c>
      <c r="F30" s="48" t="s">
        <v>62</v>
      </c>
      <c r="G30" s="45" t="s">
        <v>13</v>
      </c>
      <c r="H30" s="30">
        <v>0</v>
      </c>
      <c r="I30" s="30">
        <v>0</v>
      </c>
      <c r="J30" s="30">
        <v>0</v>
      </c>
      <c r="K30" s="59">
        <v>1</v>
      </c>
      <c r="L30" s="59"/>
      <c r="M30" s="27">
        <f>+SUM(H30:K30)</f>
        <v>1</v>
      </c>
      <c r="N30" s="54">
        <v>44835</v>
      </c>
      <c r="O30" s="54">
        <v>44941</v>
      </c>
      <c r="P30" s="45" t="s">
        <v>22</v>
      </c>
      <c r="Q30" s="123">
        <v>0</v>
      </c>
      <c r="R30" s="45" t="s">
        <v>108</v>
      </c>
      <c r="S30" s="45" t="s">
        <v>14</v>
      </c>
    </row>
    <row r="31" spans="1:19" ht="22.5" hidden="1" customHeight="1" x14ac:dyDescent="0.7">
      <c r="A31" s="85"/>
      <c r="B31" s="58"/>
      <c r="C31" s="57"/>
      <c r="D31" s="55"/>
      <c r="E31" s="44"/>
      <c r="F31" s="48"/>
      <c r="G31" s="45"/>
      <c r="H31" s="28">
        <v>0</v>
      </c>
      <c r="I31" s="28">
        <v>0</v>
      </c>
      <c r="J31" s="28">
        <v>0</v>
      </c>
      <c r="K31" s="60">
        <v>1</v>
      </c>
      <c r="L31" s="61"/>
      <c r="M31" s="28">
        <v>1</v>
      </c>
      <c r="N31" s="54"/>
      <c r="O31" s="54"/>
      <c r="P31" s="45"/>
      <c r="Q31" s="28">
        <v>0</v>
      </c>
      <c r="R31" s="45"/>
      <c r="S31" s="45"/>
    </row>
    <row r="32" spans="1:19" ht="86.25" hidden="1" customHeight="1" x14ac:dyDescent="0.7">
      <c r="A32" s="85"/>
      <c r="B32" s="105" t="s">
        <v>69</v>
      </c>
      <c r="C32" s="107">
        <v>15</v>
      </c>
      <c r="D32" s="55" t="s">
        <v>85</v>
      </c>
      <c r="E32" s="44" t="s">
        <v>70</v>
      </c>
      <c r="F32" s="48" t="s">
        <v>71</v>
      </c>
      <c r="G32" s="45" t="s">
        <v>13</v>
      </c>
      <c r="H32" s="30">
        <v>0</v>
      </c>
      <c r="I32" s="30">
        <v>0</v>
      </c>
      <c r="J32" s="30">
        <v>0</v>
      </c>
      <c r="K32" s="59">
        <v>1</v>
      </c>
      <c r="L32" s="59"/>
      <c r="M32" s="27">
        <f>+SUM(H32:K32)</f>
        <v>1</v>
      </c>
      <c r="N32" s="54">
        <v>44835</v>
      </c>
      <c r="O32" s="54">
        <v>44941</v>
      </c>
      <c r="P32" s="51" t="s">
        <v>21</v>
      </c>
      <c r="Q32" s="123">
        <v>0</v>
      </c>
      <c r="R32" s="51" t="s">
        <v>108</v>
      </c>
      <c r="S32" s="51" t="s">
        <v>14</v>
      </c>
    </row>
    <row r="33" spans="1:19" ht="22.5" hidden="1" customHeight="1" x14ac:dyDescent="0.7">
      <c r="A33" s="85"/>
      <c r="B33" s="106"/>
      <c r="C33" s="108"/>
      <c r="D33" s="55"/>
      <c r="E33" s="44"/>
      <c r="F33" s="48"/>
      <c r="G33" s="45"/>
      <c r="H33" s="28">
        <v>0</v>
      </c>
      <c r="I33" s="28">
        <v>0</v>
      </c>
      <c r="J33" s="28">
        <v>0</v>
      </c>
      <c r="K33" s="60">
        <v>1</v>
      </c>
      <c r="L33" s="61"/>
      <c r="M33" s="28">
        <v>1</v>
      </c>
      <c r="N33" s="54"/>
      <c r="O33" s="54"/>
      <c r="P33" s="52"/>
      <c r="Q33" s="28">
        <v>0</v>
      </c>
      <c r="R33" s="52"/>
      <c r="S33" s="52"/>
    </row>
    <row r="34" spans="1:19" ht="21.75" customHeight="1" thickBot="1" x14ac:dyDescent="0.75">
      <c r="A34" s="4"/>
      <c r="B34" s="5"/>
      <c r="C34" s="5"/>
      <c r="D34" s="5"/>
      <c r="E34" s="6"/>
      <c r="F34" s="6"/>
      <c r="G34" s="7" t="s">
        <v>23</v>
      </c>
      <c r="H34" s="8">
        <f>+(H10+H12+H14+H19+H23+H25+H27+H29+H31+H33)/10</f>
        <v>0.38500000000000001</v>
      </c>
      <c r="I34" s="8">
        <f t="shared" ref="I34:M34" si="0">+(I10+I12+I14+I19+I23+I25+I27+I29+I31+I33)/10</f>
        <v>0.55000000000000004</v>
      </c>
      <c r="J34" s="8">
        <f t="shared" si="0"/>
        <v>0.67500000000000004</v>
      </c>
      <c r="K34" s="112">
        <f t="shared" si="0"/>
        <v>1</v>
      </c>
      <c r="L34" s="113"/>
      <c r="M34" s="8">
        <f t="shared" si="0"/>
        <v>1</v>
      </c>
      <c r="N34" s="9"/>
      <c r="O34" s="9"/>
      <c r="P34" s="5"/>
      <c r="Q34" s="8">
        <f>+(Q10+Q12+Q14+Q19+Q23+Q25+Q27+Q29+Q31+Q33)/10</f>
        <v>0.42499999999999999</v>
      </c>
    </row>
    <row r="35" spans="1:19" s="20" customFormat="1" ht="26.25" customHeight="1" x14ac:dyDescent="0.7">
      <c r="A35" s="15"/>
      <c r="B35" s="15"/>
      <c r="C35" s="15"/>
      <c r="D35" s="15"/>
      <c r="E35" s="16"/>
      <c r="F35" s="16"/>
      <c r="G35" s="17"/>
      <c r="H35" s="18"/>
      <c r="I35" s="18"/>
      <c r="J35" s="18"/>
      <c r="K35" s="18"/>
      <c r="L35" s="18"/>
      <c r="M35" s="18"/>
      <c r="N35" s="19"/>
      <c r="O35" s="19"/>
      <c r="P35" s="15"/>
    </row>
    <row r="36" spans="1:19" s="20" customFormat="1" ht="16.5" customHeight="1" x14ac:dyDescent="0.7">
      <c r="A36" s="21" t="s">
        <v>72</v>
      </c>
      <c r="B36" s="15"/>
      <c r="C36" s="15"/>
      <c r="D36" s="15"/>
      <c r="E36" s="16"/>
      <c r="F36" s="16"/>
      <c r="G36" s="17"/>
      <c r="H36" s="18"/>
      <c r="I36" s="18"/>
      <c r="J36" s="18"/>
      <c r="K36" s="18"/>
      <c r="L36" s="18"/>
      <c r="M36" s="18"/>
      <c r="N36" s="19"/>
      <c r="O36" s="19"/>
      <c r="P36" s="15"/>
    </row>
    <row r="37" spans="1:19" s="20" customFormat="1" ht="16.5" customHeight="1" x14ac:dyDescent="0.7">
      <c r="A37" s="21" t="s">
        <v>73</v>
      </c>
      <c r="B37" s="15"/>
      <c r="C37" s="15"/>
      <c r="D37" s="15"/>
      <c r="E37" s="16"/>
      <c r="F37" s="16"/>
      <c r="G37" s="17"/>
      <c r="H37" s="18"/>
      <c r="I37" s="18"/>
      <c r="J37" s="18"/>
      <c r="K37" s="18"/>
      <c r="L37" s="18"/>
      <c r="M37" s="18"/>
      <c r="N37" s="19"/>
      <c r="O37" s="19"/>
      <c r="P37" s="15"/>
    </row>
    <row r="38" spans="1:19" ht="16.5" customHeight="1" x14ac:dyDescent="0.7">
      <c r="A38" s="22" t="s">
        <v>25</v>
      </c>
      <c r="B38" s="5"/>
      <c r="C38" s="5"/>
      <c r="D38" s="5"/>
      <c r="E38" s="10"/>
      <c r="F38" s="10"/>
      <c r="G38" s="11"/>
      <c r="H38" s="12"/>
      <c r="I38" s="12"/>
      <c r="J38" s="12"/>
      <c r="K38" s="12"/>
      <c r="L38" s="12"/>
      <c r="M38" s="12"/>
      <c r="N38" s="9"/>
      <c r="O38" s="9"/>
      <c r="P38" s="13"/>
    </row>
    <row r="39" spans="1:19" ht="15" customHeight="1" x14ac:dyDescent="0.7">
      <c r="A39" s="23" t="s">
        <v>88</v>
      </c>
      <c r="B39" s="14"/>
      <c r="C39" s="24"/>
      <c r="D39" s="24"/>
      <c r="E39" s="14"/>
      <c r="F39" s="14"/>
      <c r="G39" s="14"/>
      <c r="H39" s="14"/>
      <c r="I39" s="14"/>
      <c r="J39" s="14"/>
      <c r="K39" s="14"/>
      <c r="L39" s="14"/>
      <c r="M39" s="14"/>
      <c r="N39" s="14"/>
      <c r="O39" s="14"/>
      <c r="P39" s="13"/>
    </row>
    <row r="40" spans="1:19" ht="20.100000000000001" customHeight="1" x14ac:dyDescent="0.7">
      <c r="A40" s="23" t="s">
        <v>109</v>
      </c>
      <c r="B40" s="14"/>
      <c r="C40" s="24"/>
      <c r="D40" s="24"/>
      <c r="E40" s="14"/>
      <c r="F40" s="14"/>
      <c r="G40" s="14"/>
      <c r="H40" s="14"/>
      <c r="I40" s="14"/>
      <c r="J40" s="14"/>
      <c r="K40" s="14"/>
      <c r="L40" s="14"/>
      <c r="M40" s="14"/>
      <c r="N40" s="14"/>
      <c r="O40" s="14"/>
      <c r="P40" s="13"/>
    </row>
    <row r="41" spans="1:19" ht="20.100000000000001" customHeight="1" x14ac:dyDescent="0.7">
      <c r="A41" s="93"/>
      <c r="B41" s="93"/>
      <c r="C41" s="93"/>
      <c r="D41" s="93"/>
      <c r="E41" s="93"/>
      <c r="F41" s="93"/>
      <c r="G41" s="93"/>
      <c r="H41" s="93"/>
      <c r="I41" s="93"/>
      <c r="J41" s="93"/>
      <c r="K41" s="93"/>
      <c r="L41" s="93"/>
      <c r="M41" s="14"/>
      <c r="N41" s="14"/>
      <c r="O41" s="14"/>
      <c r="P41" s="13"/>
    </row>
    <row r="42" spans="1:19" ht="20.100000000000001" customHeight="1" x14ac:dyDescent="0.7">
      <c r="A42" s="14"/>
      <c r="B42" s="14"/>
      <c r="C42" s="24"/>
      <c r="D42" s="24"/>
      <c r="E42" s="14"/>
      <c r="F42" s="14"/>
      <c r="G42" s="14"/>
      <c r="H42" s="14"/>
      <c r="I42" s="14"/>
      <c r="J42" s="14"/>
      <c r="K42" s="14"/>
      <c r="L42" s="14"/>
      <c r="M42" s="14"/>
      <c r="N42" s="14"/>
      <c r="O42" s="14"/>
      <c r="P42" s="13"/>
    </row>
    <row r="43" spans="1:19" ht="20.100000000000001" customHeight="1" x14ac:dyDescent="0.7">
      <c r="A43" s="14"/>
      <c r="B43" s="14"/>
      <c r="C43" s="24"/>
      <c r="D43" s="24"/>
      <c r="E43" s="14"/>
      <c r="F43" s="14"/>
      <c r="G43" s="14"/>
      <c r="H43" s="14"/>
      <c r="I43" s="14"/>
      <c r="J43" s="14"/>
      <c r="K43" s="14"/>
      <c r="L43" s="14"/>
      <c r="M43" s="14"/>
      <c r="N43" s="14"/>
      <c r="O43" s="14"/>
      <c r="P43" s="13"/>
    </row>
    <row r="44" spans="1:19" ht="20.100000000000001" customHeight="1" x14ac:dyDescent="0.7">
      <c r="A44" s="14"/>
      <c r="B44" s="14"/>
      <c r="C44" s="24"/>
      <c r="D44" s="24"/>
      <c r="E44" s="14"/>
      <c r="F44" s="14"/>
      <c r="G44" s="14"/>
      <c r="H44" s="14"/>
      <c r="I44" s="14"/>
      <c r="J44" s="14"/>
      <c r="K44" s="14"/>
      <c r="L44" s="14"/>
      <c r="M44" s="14"/>
      <c r="N44" s="14"/>
      <c r="O44" s="14"/>
      <c r="P44" s="13"/>
    </row>
    <row r="45" spans="1:19" ht="20.100000000000001" customHeight="1" x14ac:dyDescent="0.7">
      <c r="A45" s="14"/>
      <c r="B45" s="14"/>
      <c r="C45" s="24"/>
      <c r="D45" s="24"/>
      <c r="E45" s="14"/>
      <c r="F45" s="14"/>
      <c r="G45" s="14"/>
      <c r="H45" s="14"/>
      <c r="I45" s="14"/>
      <c r="J45" s="14"/>
      <c r="K45" s="14"/>
      <c r="L45" s="14"/>
      <c r="M45" s="14"/>
      <c r="N45" s="14"/>
      <c r="O45" s="14"/>
      <c r="P45" s="13"/>
    </row>
    <row r="46" spans="1:19" ht="20.100000000000001" customHeight="1" x14ac:dyDescent="0.7">
      <c r="A46" s="14"/>
      <c r="B46" s="14"/>
      <c r="C46" s="24"/>
      <c r="D46" s="24"/>
      <c r="E46" s="14"/>
      <c r="F46" s="14"/>
      <c r="G46" s="14"/>
      <c r="H46" s="14"/>
      <c r="I46" s="14"/>
      <c r="J46" s="14"/>
      <c r="K46" s="14"/>
      <c r="L46" s="14"/>
      <c r="M46" s="14"/>
      <c r="N46" s="14"/>
      <c r="O46" s="14"/>
      <c r="P46" s="13"/>
    </row>
    <row r="47" spans="1:19" ht="20.100000000000001" customHeight="1" x14ac:dyDescent="0.7"/>
    <row r="48" spans="1:19" ht="20.100000000000001" customHeight="1" x14ac:dyDescent="0.7"/>
    <row r="49" ht="20.100000000000001" customHeight="1" x14ac:dyDescent="0.7"/>
    <row r="50" ht="20.100000000000001" customHeight="1" x14ac:dyDescent="0.7"/>
    <row r="51" ht="20.100000000000001" customHeight="1" x14ac:dyDescent="0.7"/>
    <row r="52" ht="20.100000000000001" customHeight="1" x14ac:dyDescent="0.7"/>
    <row r="53" ht="20.100000000000001" customHeight="1" x14ac:dyDescent="0.7"/>
    <row r="54" ht="20.100000000000001" customHeight="1" x14ac:dyDescent="0.7"/>
    <row r="55" ht="20.100000000000001" customHeight="1" x14ac:dyDescent="0.7"/>
    <row r="56" ht="20.100000000000001" customHeight="1" x14ac:dyDescent="0.7"/>
    <row r="57" ht="20.100000000000001" customHeight="1" x14ac:dyDescent="0.7"/>
    <row r="58" ht="20.100000000000001" customHeight="1" x14ac:dyDescent="0.7"/>
    <row r="59" ht="20.100000000000001" customHeight="1" x14ac:dyDescent="0.7"/>
    <row r="60" ht="20.100000000000001" customHeight="1" x14ac:dyDescent="0.7"/>
    <row r="61" ht="20.100000000000001" customHeight="1" x14ac:dyDescent="0.7"/>
    <row r="62" ht="20.100000000000001" customHeight="1" x14ac:dyDescent="0.7"/>
    <row r="63" ht="20.100000000000001" customHeight="1" x14ac:dyDescent="0.7"/>
    <row r="64" ht="20.100000000000001" customHeight="1" x14ac:dyDescent="0.7"/>
    <row r="65" ht="20.100000000000001" customHeight="1" x14ac:dyDescent="0.7"/>
    <row r="66" ht="20.100000000000001" customHeight="1" x14ac:dyDescent="0.7"/>
    <row r="67" ht="20.100000000000001" customHeight="1" x14ac:dyDescent="0.7"/>
    <row r="68" ht="20.100000000000001" customHeight="1" x14ac:dyDescent="0.7"/>
    <row r="69" ht="20.100000000000001" customHeight="1" x14ac:dyDescent="0.7"/>
    <row r="70" ht="20.100000000000001" customHeight="1" x14ac:dyDescent="0.7"/>
    <row r="71" ht="20.100000000000001" customHeight="1" x14ac:dyDescent="0.7"/>
    <row r="72" ht="20.100000000000001" customHeight="1" x14ac:dyDescent="0.7"/>
    <row r="73" ht="20.100000000000001" customHeight="1" x14ac:dyDescent="0.7"/>
    <row r="74" ht="20.100000000000001" customHeight="1" x14ac:dyDescent="0.7"/>
    <row r="75" ht="20.100000000000001" customHeight="1" x14ac:dyDescent="0.7"/>
    <row r="76" ht="20.100000000000001" customHeight="1" x14ac:dyDescent="0.7"/>
    <row r="77" ht="20.100000000000001" customHeight="1" x14ac:dyDescent="0.7"/>
    <row r="78" ht="20.100000000000001" customHeight="1" x14ac:dyDescent="0.7"/>
    <row r="79" ht="20.100000000000001" customHeight="1" x14ac:dyDescent="0.7"/>
    <row r="80" ht="20.100000000000001" customHeight="1" x14ac:dyDescent="0.7"/>
    <row r="81" ht="20.100000000000001" customHeight="1" x14ac:dyDescent="0.7"/>
    <row r="82" ht="20.100000000000001" customHeight="1" x14ac:dyDescent="0.7"/>
    <row r="83" ht="20.100000000000001" customHeight="1" x14ac:dyDescent="0.7"/>
    <row r="84" ht="20.100000000000001" customHeight="1" x14ac:dyDescent="0.7"/>
    <row r="85" ht="20.100000000000001" customHeight="1" x14ac:dyDescent="0.7"/>
    <row r="86" ht="20.100000000000001" customHeight="1" x14ac:dyDescent="0.7"/>
    <row r="87" ht="20.100000000000001" customHeight="1" x14ac:dyDescent="0.7"/>
    <row r="88" ht="20.100000000000001" customHeight="1" x14ac:dyDescent="0.7"/>
    <row r="89" ht="20.100000000000001" customHeight="1" x14ac:dyDescent="0.7"/>
    <row r="90" ht="20.100000000000001" customHeight="1" x14ac:dyDescent="0.7"/>
    <row r="91" ht="20.100000000000001" customHeight="1" x14ac:dyDescent="0.7"/>
    <row r="92" ht="20.100000000000001" customHeight="1" x14ac:dyDescent="0.7"/>
    <row r="93" ht="20.100000000000001" customHeight="1" x14ac:dyDescent="0.7"/>
    <row r="94" ht="20.100000000000001" customHeight="1" x14ac:dyDescent="0.7"/>
    <row r="95" ht="20.100000000000001" customHeight="1" x14ac:dyDescent="0.7"/>
    <row r="96" ht="20.100000000000001" customHeight="1" x14ac:dyDescent="0.7"/>
    <row r="97" ht="20.100000000000001" customHeight="1" x14ac:dyDescent="0.7"/>
    <row r="98" ht="20.100000000000001" customHeight="1" x14ac:dyDescent="0.7"/>
    <row r="99" ht="20.100000000000001" customHeight="1" x14ac:dyDescent="0.7"/>
    <row r="100" ht="20.100000000000001" customHeight="1" x14ac:dyDescent="0.7"/>
    <row r="101" ht="20.100000000000001" customHeight="1" x14ac:dyDescent="0.7"/>
    <row r="102" ht="20.100000000000001" customHeight="1" x14ac:dyDescent="0.7"/>
    <row r="103" ht="20.100000000000001" customHeight="1" x14ac:dyDescent="0.7"/>
    <row r="104" ht="20.100000000000001" customHeight="1" x14ac:dyDescent="0.7"/>
    <row r="105" ht="20.100000000000001" customHeight="1" x14ac:dyDescent="0.7"/>
    <row r="106" ht="20.100000000000001" customHeight="1" x14ac:dyDescent="0.7"/>
    <row r="107" ht="20.100000000000001" customHeight="1" x14ac:dyDescent="0.7"/>
    <row r="108" ht="20.100000000000001" customHeight="1" x14ac:dyDescent="0.7"/>
    <row r="109" ht="20.100000000000001" customHeight="1" x14ac:dyDescent="0.7"/>
    <row r="110" ht="20.100000000000001" customHeight="1" x14ac:dyDescent="0.7"/>
    <row r="111" ht="20.100000000000001" customHeight="1" x14ac:dyDescent="0.7"/>
    <row r="112" ht="20.100000000000001" customHeight="1" x14ac:dyDescent="0.7"/>
    <row r="113" ht="20.100000000000001" customHeight="1" x14ac:dyDescent="0.7"/>
    <row r="114" ht="20.100000000000001" customHeight="1" x14ac:dyDescent="0.7"/>
    <row r="115" ht="20.100000000000001" customHeight="1" x14ac:dyDescent="0.7"/>
    <row r="116" ht="20.100000000000001" customHeight="1" x14ac:dyDescent="0.7"/>
    <row r="117" ht="20.100000000000001" customHeight="1" x14ac:dyDescent="0.7"/>
    <row r="118" ht="20.100000000000001" customHeight="1" x14ac:dyDescent="0.7"/>
    <row r="119" ht="20.100000000000001" customHeight="1" x14ac:dyDescent="0.7"/>
    <row r="120" ht="20.100000000000001" customHeight="1" x14ac:dyDescent="0.7"/>
  </sheetData>
  <autoFilter ref="A8:P34" xr:uid="{AAEAD76E-27A5-4257-8526-FC7A97BDC475}"/>
  <mergeCells count="143">
    <mergeCell ref="A1:S5"/>
    <mergeCell ref="R28:R29"/>
    <mergeCell ref="S28:S29"/>
    <mergeCell ref="R30:R31"/>
    <mergeCell ref="S30:S31"/>
    <mergeCell ref="R32:R33"/>
    <mergeCell ref="S32:S33"/>
    <mergeCell ref="R20:R23"/>
    <mergeCell ref="R24:R25"/>
    <mergeCell ref="S24:S25"/>
    <mergeCell ref="R26:R27"/>
    <mergeCell ref="S26:S27"/>
    <mergeCell ref="Q20:Q22"/>
    <mergeCell ref="S15:S23"/>
    <mergeCell ref="Q7:S7"/>
    <mergeCell ref="A6:S6"/>
    <mergeCell ref="R9:R10"/>
    <mergeCell ref="S9:S10"/>
    <mergeCell ref="R15:R19"/>
    <mergeCell ref="R11:R12"/>
    <mergeCell ref="S11:S12"/>
    <mergeCell ref="R13:R14"/>
    <mergeCell ref="S13:S14"/>
    <mergeCell ref="Q15:Q18"/>
    <mergeCell ref="D7:D8"/>
    <mergeCell ref="G20:G23"/>
    <mergeCell ref="N20:N23"/>
    <mergeCell ref="O20:O23"/>
    <mergeCell ref="P20:P23"/>
    <mergeCell ref="K34:L34"/>
    <mergeCell ref="O24:O25"/>
    <mergeCell ref="P24:P25"/>
    <mergeCell ref="P9:P10"/>
    <mergeCell ref="O11:O12"/>
    <mergeCell ref="P11:P14"/>
    <mergeCell ref="G13:G14"/>
    <mergeCell ref="N13:N14"/>
    <mergeCell ref="O13:O14"/>
    <mergeCell ref="P15:P19"/>
    <mergeCell ref="E18:E19"/>
    <mergeCell ref="F18:F19"/>
    <mergeCell ref="J15:J18"/>
    <mergeCell ref="K15:K18"/>
    <mergeCell ref="L15:L18"/>
    <mergeCell ref="M15:M18"/>
    <mergeCell ref="N15:N19"/>
    <mergeCell ref="O15:O19"/>
    <mergeCell ref="I15:I18"/>
    <mergeCell ref="A41:L41"/>
    <mergeCell ref="A20:A33"/>
    <mergeCell ref="F28:F29"/>
    <mergeCell ref="G32:G33"/>
    <mergeCell ref="N32:N33"/>
    <mergeCell ref="C22:C23"/>
    <mergeCell ref="E22:E23"/>
    <mergeCell ref="F22:F23"/>
    <mergeCell ref="G24:G25"/>
    <mergeCell ref="N24:N25"/>
    <mergeCell ref="B26:B27"/>
    <mergeCell ref="E26:E27"/>
    <mergeCell ref="F26:F27"/>
    <mergeCell ref="C24:C25"/>
    <mergeCell ref="C26:C27"/>
    <mergeCell ref="G26:G27"/>
    <mergeCell ref="D22:D23"/>
    <mergeCell ref="E24:E25"/>
    <mergeCell ref="F24:F25"/>
    <mergeCell ref="B24:B25"/>
    <mergeCell ref="B32:B33"/>
    <mergeCell ref="C32:C33"/>
    <mergeCell ref="K32:L32"/>
    <mergeCell ref="K33:L33"/>
    <mergeCell ref="H15:H18"/>
    <mergeCell ref="B9:B10"/>
    <mergeCell ref="E9:E10"/>
    <mergeCell ref="F9:F10"/>
    <mergeCell ref="G9:G10"/>
    <mergeCell ref="B15:B19"/>
    <mergeCell ref="G15:G19"/>
    <mergeCell ref="N11:N12"/>
    <mergeCell ref="N9:N10"/>
    <mergeCell ref="D18:D19"/>
    <mergeCell ref="O9:O10"/>
    <mergeCell ref="C11:C12"/>
    <mergeCell ref="E11:E12"/>
    <mergeCell ref="F11:F12"/>
    <mergeCell ref="C13:C14"/>
    <mergeCell ref="E13:E14"/>
    <mergeCell ref="F13:F14"/>
    <mergeCell ref="D9:D10"/>
    <mergeCell ref="D11:D12"/>
    <mergeCell ref="D13:D14"/>
    <mergeCell ref="C7:C8"/>
    <mergeCell ref="C9:C10"/>
    <mergeCell ref="C18:C19"/>
    <mergeCell ref="H20:H22"/>
    <mergeCell ref="I20:I22"/>
    <mergeCell ref="J20:J22"/>
    <mergeCell ref="K20:K22"/>
    <mergeCell ref="L20:L22"/>
    <mergeCell ref="M20:M22"/>
    <mergeCell ref="B20:B23"/>
    <mergeCell ref="A7:A8"/>
    <mergeCell ref="B7:B8"/>
    <mergeCell ref="E7:E8"/>
    <mergeCell ref="F7:F8"/>
    <mergeCell ref="G7:G8"/>
    <mergeCell ref="H7:M7"/>
    <mergeCell ref="N7:O7"/>
    <mergeCell ref="P7:P8"/>
    <mergeCell ref="H9:I9"/>
    <mergeCell ref="B11:B14"/>
    <mergeCell ref="G11:G12"/>
    <mergeCell ref="A9:A19"/>
    <mergeCell ref="C28:C29"/>
    <mergeCell ref="B30:B31"/>
    <mergeCell ref="E30:E31"/>
    <mergeCell ref="F30:F31"/>
    <mergeCell ref="G30:G31"/>
    <mergeCell ref="K30:L30"/>
    <mergeCell ref="N30:N31"/>
    <mergeCell ref="O30:O31"/>
    <mergeCell ref="P30:P31"/>
    <mergeCell ref="K31:L31"/>
    <mergeCell ref="C30:C31"/>
    <mergeCell ref="B28:B29"/>
    <mergeCell ref="D28:D29"/>
    <mergeCell ref="D30:D31"/>
    <mergeCell ref="P26:P27"/>
    <mergeCell ref="D24:D25"/>
    <mergeCell ref="D26:D27"/>
    <mergeCell ref="E28:E29"/>
    <mergeCell ref="G28:G29"/>
    <mergeCell ref="N28:N29"/>
    <mergeCell ref="O28:O29"/>
    <mergeCell ref="E32:E33"/>
    <mergeCell ref="F32:F33"/>
    <mergeCell ref="N26:N27"/>
    <mergeCell ref="O26:O27"/>
    <mergeCell ref="P32:P33"/>
    <mergeCell ref="P28:P29"/>
    <mergeCell ref="O32:O33"/>
    <mergeCell ref="D32:D33"/>
  </mergeCells>
  <phoneticPr fontId="11" type="noConversion"/>
  <hyperlinks>
    <hyperlink ref="S24" r:id="rId1" display="https://www.mineducacion.gov.co/portal/Participa/" xr:uid="{9520504B-849D-4545-A802-6522EAB2AE7D}"/>
    <hyperlink ref="S28" r:id="rId2" display="https://www.mineducacion.gov.co/portal/salaprensa/Calendario-de-actividades-y-eventos/409014:Plan-Anticorrupcion-y-de-Atencion-al-Ciudadano-2022" xr:uid="{6B78EB4E-F96A-4AF7-A76E-B6B7E80E8DF6}"/>
  </hyperlinks>
  <pageMargins left="0.7" right="0.7" top="0.75" bottom="0.75" header="0.3" footer="0.3"/>
  <pageSetup paperSize="5" scale="29" orientation="landscape" horizontalDpi="4294967294" verticalDpi="4294967294" r:id="rId3"/>
  <rowBreaks count="1" manualBreakCount="1">
    <brk id="27" max="18"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9" ma:contentTypeDescription="Crear nuevo documento." ma:contentTypeScope="" ma:versionID="81f45e0331f5cd9d2619ef04b34537c7">
  <xsd:schema xmlns:xsd="http://www.w3.org/2001/XMLSchema" xmlns:xs="http://www.w3.org/2001/XMLSchema" xmlns:p="http://schemas.microsoft.com/office/2006/metadata/properties" xmlns:ns2="c46af148-e09e-41e7-8c99-1d2d5d395de8" xmlns:ns3="6f736cb2-930f-4b8a-9e67-d67d82e844c1" targetNamespace="http://schemas.microsoft.com/office/2006/metadata/properties" ma:root="true" ma:fieldsID="e3b1fcc5f1388223dbce3a42193958ad" ns2:_="" ns3:_="">
    <xsd:import namespace="c46af148-e09e-41e7-8c99-1d2d5d395de8"/>
    <xsd:import namespace="6f736cb2-930f-4b8a-9e67-d67d82e844c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736cb2-930f-4b8a-9e67-d67d82e844c1"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5A640C-6A0E-432D-AA68-60DFA94F688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71BB3EA-8921-4387-A7EE-D4EE67080FB1}">
  <ds:schemaRefs>
    <ds:schemaRef ds:uri="http://schemas.microsoft.com/sharepoint/v3/contenttype/forms"/>
  </ds:schemaRefs>
</ds:datastoreItem>
</file>

<file path=customXml/itemProps3.xml><?xml version="1.0" encoding="utf-8"?>
<ds:datastoreItem xmlns:ds="http://schemas.openxmlformats.org/officeDocument/2006/customXml" ds:itemID="{47306E73-1323-4426-A2C3-6B712CD62D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6af148-e09e-41e7-8c99-1d2d5d395de8"/>
    <ds:schemaRef ds:uri="6f736cb2-930f-4b8a-9e67-d67d82e844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6. Participación Ciudadana </vt:lpstr>
      <vt:lpstr>'6. Participación Ciudadana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57316</dc:creator>
  <cp:lastModifiedBy>Sonia Esperanza Casas Merchan</cp:lastModifiedBy>
  <dcterms:created xsi:type="dcterms:W3CDTF">2021-07-13T15:13:56Z</dcterms:created>
  <dcterms:modified xsi:type="dcterms:W3CDTF">2022-04-13T19:40:42Z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ies>
</file>