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77873338-2F76-43C0-9797-8F1C80B5EAC1}" xr6:coauthVersionLast="45" xr6:coauthVersionMax="45" xr10:uidLastSave="{00000000-0000-0000-0000-000000000000}"/>
  <bookViews>
    <workbookView xWindow="-110" yWindow="-110" windowWidth="19420" windowHeight="10420" tabRatio="876" xr2:uid="{00000000-000D-0000-FFFF-FFFF00000000}"/>
  </bookViews>
  <sheets>
    <sheet name="1. Mapa de Riesgos Corrupción" sheetId="3" r:id="rId1"/>
    <sheet name="2 Racionalización de Trámites" sheetId="10" state="hidden" r:id="rId2"/>
    <sheet name="2 Racionalización de Trámites." sheetId="21" r:id="rId3"/>
    <sheet name="3. Rendición de Cuentas" sheetId="17" r:id="rId4"/>
    <sheet name="4. Servicio al ciudadano" sheetId="14" r:id="rId5"/>
    <sheet name="5. Transparencia y Acceso IP" sheetId="1" r:id="rId6"/>
    <sheet name="6. Participación Ciudadana " sheetId="22" r:id="rId7"/>
    <sheet name="7.Iniciativas Adicionales" sheetId="19" r:id="rId8"/>
    <sheet name="VERSIONAMIENTO" sheetId="20" r:id="rId9"/>
  </sheets>
  <definedNames>
    <definedName name="_xlnm._FilterDatabase" localSheetId="0" hidden="1">'1. Mapa de Riesgos Corrupción'!$A$3:$G$3</definedName>
    <definedName name="_xlnm._FilterDatabase" localSheetId="1" hidden="1">'2 Racionalización de Trámites'!$A$5:$WUY$5</definedName>
    <definedName name="_xlnm._FilterDatabase" localSheetId="2" hidden="1">'2 Racionalización de Trámites.'!$A$6:$WVS$10</definedName>
    <definedName name="_xlnm._FilterDatabase" localSheetId="3" hidden="1">'3. Rendición de Cuentas'!$A$7:$S$43</definedName>
    <definedName name="_xlnm._FilterDatabase" localSheetId="4" hidden="1">'4. Servicio al ciudadano'!$A$5:$L$24</definedName>
    <definedName name="_xlnm._FilterDatabase" localSheetId="5" hidden="1">'5. Transparencia y Acceso IP'!$B$5:$M$36</definedName>
    <definedName name="_xlnm._FilterDatabase" localSheetId="6" hidden="1">'6. Participación Ciudadana '!$A$8:$N$29</definedName>
    <definedName name="aaa" localSheetId="1">#REF!</definedName>
    <definedName name="aaa" localSheetId="2">#REF!</definedName>
    <definedName name="aaa" localSheetId="3">#REF!</definedName>
    <definedName name="aaa" localSheetId="4">#REF!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 localSheetId="6">#REF!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 localSheetId="6">#REF!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 localSheetId="6">#REF!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 localSheetId="6">#REF!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 localSheetId="6">#REF!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 localSheetId="6">#REF!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 localSheetId="6">#REF!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 localSheetId="6">#REF!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 localSheetId="6">#REF!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 localSheetId="6">#REF!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 localSheetId="6">#REF!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 localSheetId="6">#REF!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 localSheetId="6">#REF!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 localSheetId="6">#REF!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 localSheetId="6">#REF!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 localSheetId="6">#REF!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 localSheetId="6">#REF!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 localSheetId="6">#REF!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 localSheetId="6">#REF!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 localSheetId="6">#REF!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 localSheetId="6">#REF!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 localSheetId="6">#REF!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 localSheetId="6">#REF!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 localSheetId="6">#REF!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 localSheetId="6">#REF!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 localSheetId="6">#REF!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 localSheetId="6">#REF!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 localSheetId="6">#REF!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 localSheetId="6">#REF!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 localSheetId="6">#REF!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 localSheetId="6">#REF!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 localSheetId="6">#REF!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 localSheetId="6">#REF!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 localSheetId="6">#REF!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 localSheetId="6">#REF!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 localSheetId="6">#REF!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 localSheetId="6">#REF!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 localSheetId="6">#REF!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 localSheetId="6">#REF!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 localSheetId="6">#REF!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 localSheetId="6">#REF!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 localSheetId="6">#REF!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 localSheetId="6">#REF!</definedName>
    <definedName name="Acción_9">#REF!</definedName>
    <definedName name="_xlnm.Print_Area" localSheetId="1">'2 Racionalización de Trámites'!$A$1:$M$5</definedName>
    <definedName name="_xlnm.Print_Area" localSheetId="2">'2 Racionalización de Trámites.'!$A$1:$M$10</definedName>
    <definedName name="_xlnm.Print_Area" localSheetId="5">'5. Transparencia y Acceso IP'!$A$1:$H$36</definedName>
    <definedName name="DH_1" localSheetId="1">#REF!</definedName>
    <definedName name="DH_1" localSheetId="2">#REF!</definedName>
    <definedName name="DH_1" localSheetId="3">#REF!</definedName>
    <definedName name="DH_1" localSheetId="4">#REF!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 localSheetId="6">#REF!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 localSheetId="6">#REF!</definedName>
    <definedName name="Rendicion">#REF!</definedName>
    <definedName name="vgvvj" localSheetId="1">#REF!</definedName>
    <definedName name="vgvvj" localSheetId="2">#REF!</definedName>
    <definedName name="vgvvj" localSheetId="3">#REF!</definedName>
    <definedName name="vgvvj" localSheetId="4">#REF!</definedName>
    <definedName name="vgvvj" localSheetId="6">#REF!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5" i="17" l="1"/>
  <c r="O29" i="22" l="1"/>
  <c r="K29" i="22"/>
  <c r="I29" i="22"/>
  <c r="H29" i="22"/>
  <c r="G29" i="22"/>
  <c r="F29" i="22"/>
  <c r="K27" i="22"/>
  <c r="K25" i="22"/>
  <c r="K15" i="22"/>
  <c r="K13" i="22"/>
  <c r="K11" i="22"/>
  <c r="K9" i="22"/>
  <c r="N45" i="17" l="1"/>
  <c r="L45" i="17"/>
  <c r="M45" i="17"/>
  <c r="K45" i="17"/>
  <c r="P43" i="17"/>
  <c r="P41" i="17" l="1"/>
  <c r="P39" i="17"/>
  <c r="P33" i="17"/>
  <c r="P31" i="17"/>
  <c r="P29" i="17"/>
  <c r="P14" i="17"/>
  <c r="P10" i="17"/>
  <c r="P8" i="17"/>
</calcChain>
</file>

<file path=xl/sharedStrings.xml><?xml version="1.0" encoding="utf-8"?>
<sst xmlns="http://schemas.openxmlformats.org/spreadsheetml/2006/main" count="811" uniqueCount="536">
  <si>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</si>
  <si>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</si>
  <si>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</si>
  <si>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</si>
  <si>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</si>
  <si>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</si>
  <si>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</si>
  <si>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</si>
  <si>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</si>
  <si>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</si>
  <si>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</si>
  <si>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</si>
  <si>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</si>
  <si>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</si>
  <si>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</si>
  <si>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</si>
  <si>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</si>
  <si>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</si>
  <si>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</si>
  <si>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</si>
  <si>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</si>
  <si>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</si>
  <si>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</si>
  <si>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</si>
  <si>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</si>
  <si>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</si>
  <si>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</si>
  <si>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</si>
  <si>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</si>
  <si>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</si>
  <si>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</si>
  <si>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</si>
  <si>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</si>
  <si>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</si>
  <si>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</si>
  <si>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</si>
  <si>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</si>
  <si>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</si>
  <si>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</si>
  <si>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</si>
  <si>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</si>
  <si>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</si>
  <si>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</si>
  <si>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</si>
  <si>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</si>
  <si>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</si>
  <si>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</si>
  <si>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</si>
  <si>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</si>
  <si>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</si>
  <si>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</si>
  <si>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</si>
  <si>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</si>
  <si>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</si>
  <si>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</si>
  <si>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</si>
  <si>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</si>
  <si>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</si>
  <si>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</si>
  <si>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</si>
  <si>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</si>
  <si>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</si>
  <si>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</si>
  <si>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</si>
  <si>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</si>
  <si>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</si>
  <si>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</si>
  <si>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</si>
  <si>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</si>
  <si>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</si>
  <si>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</si>
  <si>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</si>
  <si>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</si>
  <si>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</si>
  <si>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</si>
  <si>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</si>
  <si>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</si>
  <si>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</si>
  <si>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</si>
  <si>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</si>
  <si>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</si>
  <si>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</si>
  <si>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</si>
  <si>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</si>
  <si>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</si>
  <si>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</si>
  <si>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</si>
  <si>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</si>
  <si>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</si>
  <si>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</si>
  <si>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</si>
  <si>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</si>
  <si>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</si>
  <si>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</si>
  <si>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</si>
  <si>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</si>
  <si>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Diseñar y aplicar encuesta de satisfacción para el cliente de procesos y servicios internos</t>
  </si>
  <si>
    <t>Encuesta de satisfacción aplicada</t>
  </si>
  <si>
    <t>Subcomponente 4
Normativo y procedimental</t>
  </si>
  <si>
    <t>Informes de PQRSD publicados trimestralmente</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</si>
  <si>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</si>
  <si>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</si>
  <si>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</si>
  <si>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</si>
  <si>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</si>
  <si>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</si>
  <si>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</si>
  <si>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</si>
  <si>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</si>
  <si>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</si>
  <si>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</si>
  <si>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</si>
  <si>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</si>
  <si>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</si>
  <si>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</si>
  <si>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</si>
  <si>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</si>
  <si>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</si>
  <si>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</si>
  <si>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</si>
  <si>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</si>
  <si>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</si>
  <si>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</si>
  <si>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</si>
  <si>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</si>
  <si>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</si>
  <si>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</si>
  <si>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</si>
  <si>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</si>
  <si>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</si>
  <si>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</si>
  <si>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</si>
  <si>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</si>
  <si>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</si>
  <si>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</si>
  <si>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</si>
  <si>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</si>
  <si>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</si>
  <si>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</si>
  <si>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</si>
  <si>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</si>
  <si>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</si>
  <si>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</si>
  <si>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</si>
  <si>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</si>
  <si>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</si>
  <si>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</si>
  <si>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</si>
  <si>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</si>
  <si>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</si>
  <si>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</si>
  <si>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</si>
  <si>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</si>
  <si>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</si>
  <si>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</si>
  <si>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</si>
  <si>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</si>
  <si>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</si>
  <si>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</si>
  <si>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</si>
  <si>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</si>
  <si>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</si>
  <si>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</si>
  <si>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</si>
  <si>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</si>
  <si>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</si>
  <si>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</si>
  <si>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</si>
  <si>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</si>
  <si>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</si>
  <si>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</si>
  <si>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</si>
  <si>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</si>
  <si>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</si>
  <si>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</si>
  <si>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</si>
  <si>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</si>
  <si>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</si>
  <si>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</si>
  <si>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</si>
  <si>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</si>
  <si>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</si>
  <si>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</si>
  <si>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</si>
  <si>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</si>
  <si>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</si>
  <si>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</si>
  <si>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</si>
  <si>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</si>
  <si>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</si>
  <si>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</si>
  <si>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</si>
  <si>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</si>
  <si>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</si>
  <si>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</si>
  <si>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</si>
  <si>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</si>
  <si>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</si>
  <si>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</si>
  <si>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</si>
  <si>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</si>
  <si>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</si>
  <si>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</si>
  <si>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</si>
  <si>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</si>
  <si>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</si>
  <si>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</si>
  <si>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</si>
  <si>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</si>
  <si>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</si>
  <si>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</si>
  <si>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</si>
  <si>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</si>
  <si>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</si>
  <si>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</si>
  <si>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</si>
  <si>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</si>
  <si>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</si>
  <si>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</si>
  <si>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</si>
  <si>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</si>
  <si>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</si>
  <si>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</si>
  <si>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</si>
  <si>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</si>
  <si>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</si>
  <si>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</si>
  <si>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</si>
  <si>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</si>
  <si>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</si>
  <si>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</si>
  <si>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</si>
  <si>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</si>
  <si>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</si>
  <si>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</si>
  <si>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</si>
  <si>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</si>
  <si>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</si>
  <si>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</si>
  <si>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</si>
  <si>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</si>
  <si>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</si>
  <si>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</si>
  <si>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</si>
  <si>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</si>
  <si>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</si>
  <si>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</si>
  <si>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</si>
  <si>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</si>
  <si>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</si>
  <si>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</si>
  <si>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</si>
  <si>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</si>
  <si>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</si>
  <si>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</si>
  <si>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</si>
  <si>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</si>
  <si>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</si>
  <si>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</si>
  <si>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</si>
  <si>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</si>
  <si>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</si>
  <si>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</si>
  <si>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</si>
  <si>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</si>
  <si>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</si>
  <si>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</si>
  <si>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</si>
  <si>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</si>
  <si>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</si>
  <si>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</si>
  <si>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</si>
  <si>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</si>
  <si>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</si>
  <si>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</si>
  <si>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</si>
  <si>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</si>
  <si>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</si>
  <si>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</si>
  <si>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</si>
  <si>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</si>
  <si>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</si>
  <si>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</si>
  <si>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</si>
  <si>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</si>
  <si>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</si>
  <si>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</si>
  <si>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</si>
  <si>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</si>
  <si>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</si>
  <si>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</si>
  <si>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</si>
  <si>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</si>
  <si>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</si>
  <si>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</si>
  <si>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</si>
  <si>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</si>
  <si>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</si>
  <si>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</si>
  <si>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</si>
  <si>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</si>
  <si>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</si>
  <si>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</si>
  <si>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</si>
  <si>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</si>
  <si>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</si>
  <si>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</si>
  <si>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</si>
  <si>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</si>
  <si>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</si>
  <si>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</si>
  <si>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</si>
  <si>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</si>
  <si>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</si>
  <si>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</si>
  <si>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</si>
  <si>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</si>
  <si>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</si>
  <si>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</si>
  <si>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</si>
  <si>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</si>
  <si>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Ejecutar los espacios de participación según la programación establecida</t>
  </si>
  <si>
    <t>Desarrollo de los espacios de participación por parte de las dependencias misionales y de apoyo responsables de su ejecución</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</si>
  <si>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</si>
  <si>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</si>
  <si>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</si>
  <si>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</si>
  <si>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</si>
  <si>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</si>
  <si>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</si>
  <si>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</si>
  <si>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</si>
  <si>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</si>
  <si>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</si>
  <si>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</si>
  <si>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</si>
  <si>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</si>
  <si>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</si>
  <si>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</si>
  <si>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</si>
  <si>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</si>
  <si>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</si>
  <si>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</si>
  <si>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</si>
  <si>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</si>
  <si>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</si>
  <si>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Consolidación de una agenda de trabajo con la secretaria de transparencia</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</si>
  <si>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</si>
  <si>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</si>
  <si>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</si>
  <si>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</si>
  <si>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</si>
  <si>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</si>
  <si>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</si>
  <si>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</si>
  <si>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</si>
  <si>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</si>
  <si>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Historial de Cambios </t>
  </si>
  <si>
    <t>Versión </t>
  </si>
  <si>
    <t>Fecha </t>
  </si>
  <si>
    <t>Observaciones </t>
  </si>
  <si>
    <t>1 </t>
  </si>
  <si>
    <t>Enero de 2021 </t>
  </si>
  <si>
    <t>Se crea el documento de conformidad con los lineamientos institucionales establecidos y la normatividad vigente.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</si>
  <si>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</si>
  <si>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</si>
  <si>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</si>
  <si>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</si>
  <si>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</si>
  <si>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</si>
  <si>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</si>
  <si>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</si>
  <si>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</si>
  <si>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</si>
  <si>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</si>
  <si>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</si>
  <si>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Porcentaje avance 
Trimestre</t>
  </si>
  <si>
    <t>Monitoreo 1er trimestre (Describa los avances)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</si>
  <si>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</si>
  <si>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</si>
  <si>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</si>
  <si>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</si>
  <si>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</si>
  <si>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</si>
  <si>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</si>
  <si>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</si>
  <si>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 xml:space="preserve">Avances implementación Estrategia </t>
  </si>
  <si>
    <t>Avance Descriptivo</t>
  </si>
  <si>
    <t>Medio de verificación</t>
  </si>
  <si>
    <t>Avance T1</t>
  </si>
  <si>
    <t>Dependencias misionales Oficina Asesora Jurídica
Oficina Asesora de Comunicaciones</t>
  </si>
  <si>
    <t>Todas las dependencias responsables de la información Oficina Asesora de Comunicaciones
Unidad de Atención al Ciudadano
Subdirección de Desarrollo Organizacional</t>
  </si>
  <si>
    <t>Todas las dependencias responsables de la información Oficina Asesora de Comunicaciones
Subdirección de Desarrollo Organizacional</t>
  </si>
  <si>
    <t xml:space="preserve">        PLAN ANTICORRUPCIÓN Y DE ATENCIÓN AL CIUDADANO - PAAC 2021
MINISTERIO DE EDUCACIÓN NACIONAL </t>
  </si>
  <si>
    <t>Implementación de un nuevo canal de atención Call Back</t>
  </si>
  <si>
    <t>Durante el I trimestre de 2021 se realizó y publico pieza comunicativa sobre " consejos para responder las PQRSD a los ciudadanos ":: 👈</t>
  </si>
  <si>
    <t>Durante el primer trimestre de 2021 se elaboró y publico el informe trimestral de PQRSD en el micrositio de atención al ciudadano y en el link de transparencia del MEN.</t>
  </si>
  <si>
    <t>El registro de activos de información  se encuentra publicado en la página web del Ministerio</t>
  </si>
  <si>
    <t>Se genero el informe mensual de registro único de peticiones de enero, febrero y  marzo   el cual es publicado en la sección de transparencia.</t>
  </si>
  <si>
    <t>El mapa de riesgos de corrupción fue actualizado y publicado en el link de transparencia del MEN el 31 de enero de 2021</t>
  </si>
  <si>
    <t>Mapa actualizado a 31 de enero de 2021, se realizará revisión y ajuste durante la vigencia</t>
  </si>
  <si>
    <t>Mapa actualizado a 31 de enero de 2021, se  ajustará en la medida que los líderes de proceso hagan la solicitud.</t>
  </si>
  <si>
    <t xml:space="preserve">Revisar y actualizar los riesgos de corrupción y soborno de la Entidad de manera conjunta con las dependencias responsables. </t>
  </si>
  <si>
    <t>Sí</t>
  </si>
  <si>
    <t xml:space="preserve">Personal del Centro de Contacto, Front Offiece, Personal de archivo 
</t>
  </si>
  <si>
    <t>No aplica para este periodo</t>
  </si>
  <si>
    <t>Durante el I trimestre , se actualizaron los datos de operación de los trámites y OPA en la plataforma SUIT.</t>
  </si>
  <si>
    <t xml:space="preserve">Durante el primer trimestre, la Unidad de Atención al Ciudadano atendió y dio respuesta a 9.385 PQRSD con Un porcentaje de oportunidad del 100%. </t>
  </si>
  <si>
    <t xml:space="preserve">La Oficina de Control Interno actualmente adelanta las actividades pertinentes para realizar el seguimiento con corte a 30 de abril, para proceder a la verificación y consolidación del componente Plan Anticorrupción y de Atención al Ciudadano: "Gestión de riesgos de corrupción" </t>
  </si>
  <si>
    <t>Una vez se finalice la consolidación del seguimiento  al componente del Plan Anticorrupción y de Atención al Ciudadano: "Gestión de riesgos de corrupción", será remitido a la Oficina Asesora de comunicaciones dentro del termino establecido, para su publicación en el Link de transparencia del Ministerio de Educación Nacional.</t>
  </si>
  <si>
    <t xml:space="preserve">Esta actividad no aplica para el presente periodo de reporte, dado que la auditoria especial a participación ciudadana y rendición de cuentas esta programada en el segundo semestre de 2021 </t>
  </si>
  <si>
    <t>N.A</t>
  </si>
  <si>
    <t>Esta actividad no aplica para el presente periodo de reporte, dado que la auditoria especial a participación ciudadana y rendición de cuentas esta programada en el segundo semestre de 2021.</t>
  </si>
  <si>
    <t>Realizar diez Cafés para Conversar e Inspirar, en los que toda la entidad se emocione, se informe, se conecte, reflexione y proponga nuevas y mejores maneras de trabajar, informar, cumplir y aportar.</t>
  </si>
  <si>
    <t xml:space="preserve">
Durante el I trimestre,  se realizó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</si>
  <si>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 xml:space="preserve">
Durante el I trimestre, se genero el informe de PQRSD  con los porcentajes de oportunidad y atención  el cual se encuentra publicado en la sección de transparencia.</t>
  </si>
  <si>
    <t>Durante el I trimestre, se realizó el informe de Derechos de Petición de información el cual se encuentra incluido en el informe general de PQRSD  el cual se encuentra publicado en la página WEB del Ministerio sección de transparencia.</t>
  </si>
  <si>
    <t>Durante el I trimestre, se generó el informe mensual de los meses de octubre, noviembre, diciembre   para 50 dependencias y grupos de trabajo   en el cual se puede evidenciar el volumen de requerimientos radicados y el nivel de oportunidad obtenido para cada una de las dependidas del MEN, el análisis y las recomendaciones para subir los porcentajes de oportunidad.</t>
  </si>
  <si>
    <t xml:space="preserve">       PLAN ANTICORRUPCIÓN Y DE ATENCIÓN AL CIUDADANO - PAAC 2021
MINISTERIO DE EDUCACIÓN NACIONAL MEN</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</si>
  <si>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</si>
  <si>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 xml:space="preserve">Adelantar procesos de cualificación a servidores(as), que permitan incrementar las competencias en temas relacionados con Atención al Ciudadano </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</si>
  <si>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</si>
  <si>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</si>
  <si>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</si>
  <si>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</si>
  <si>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En el transcurso de la vigencia se realizará la incorporación de los riesgos reputacionales identificados por las dependencias</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</si>
  <si>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</si>
  <si>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</si>
  <si>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Asistir al 100 % de  las ferias de atención al ciudadano programadas por el DNP</t>
  </si>
  <si>
    <t xml:space="preserve">Durante el I trimestre del 2021 no fueron  programadas por el DNP   ferias Nacionales de Servicio al Ciudadano </t>
  </si>
  <si>
    <t>Informe Trimestral con radicados extemporáneos  De Gestión de PQRSD por dependencia</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</si>
  <si>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</si>
  <si>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</si>
  <si>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</si>
  <si>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</si>
  <si>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Servidores del  Ministerio de Educación capacitados por el PNSC</t>
  </si>
  <si>
    <t>El índice de información clasificada y reservada se encuentra publicado en la página web del Ministerio</t>
  </si>
  <si>
    <t>Realizar  seguimiento  mensual  de las  PQRSD para que sean  atendidas  de manera oportuna y con calidad.</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</si>
  <si>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</si>
  <si>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</si>
  <si>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</si>
  <si>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</si>
  <si>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</si>
  <si>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</si>
  <si>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10 cafés al año</t>
  </si>
  <si>
    <t>Atendiendo la Resolución 1519 de Mintic, durante el I trimestre, se rediseño la estructura y el contenido del micrositio Transparencia y Acceso a la Información Publica ubicado en la página web del MEN. La información del año 2020 de este micrositio se colocó en un histórico para consulta de la ciudadanía.
Enlace: https://www.mineducacion.gov.co/portal/atencion-al-ciudadano/Transparencia-y-acceso-a-informacion-publica/349495:Transparencia-y-acceso-a-informacion-publica</t>
  </si>
  <si>
    <t xml:space="preserve">
Durante el I trimestre, se realizó la actualización en la página web del Ministerio del formulario de PQRSD  también se actualizo la información   publicada en del link de transparencia según lo indicado en la Ley 2052 de 2020.
</t>
  </si>
  <si>
    <t xml:space="preserve">Durante el I  trimestre, se publicaron en la página web institucional nueve proyectos normativos para que los ciudadanos hicieran comentarios, sugerencias y observaciones sobre los proyectos de norma que el Ministerio de Educación Nacional pone a disposición de la ciudadanía. 
Enlace:https://www.mineducacion.gov.co/portal/secciones-complementarias/Proyectos-normativos-para-observaciones-ciudadanas/
</t>
  </si>
  <si>
    <t xml:space="preserve">Durante el I trimestre, se actualizó el esquema de publicación de información dando cumplimiento a la Resolución 1519 DE 2020,  el cual  se encuentra visible para consulta ciudadanía en la página web del MEN.
Enlace https://www.mineducacion.gov.co/portal/micrositios-institucionales/Modelo-Integrado-de-Planeacion-y-Gestion/Gestion-archivistica/387565:Esquema-de-Publicacion-de-la-Informacion
</t>
  </si>
  <si>
    <t>De conformidad con la Guía de Accesibilidad de Contenidos Web -WCAG en su versión 2.1 y el  plan de trabajo propuesto para dar cumplimiento con los criterios de accesibilidad nivel AA , a continuación se presentan los avances realizados durante el I trimestre en la página web: 
1.	Videos en vivo con texto descriptivo (caption): Los contenidos audiovisuales en vivo que se presentan en el sitio web del Ministerio de Educación Nacional son videos embebidos de transmisiones desde YouTube, correspondientes a eventos de interés general. Todas estos, cuentan con el recurso de texto descriptivo. 
Fuente: https://www.mineducacion.gov.co/portal/micrositios-institucionales/COVID-19/393904:Video-informativo 
 Fuente: https://youtu.be/cB-0_oM0Pls 
2.	Descripción de audio para videos pregrabados: Desde el 1 de enero de 2021, los videos pregrabados que se incorporan en el sitio web del Ministerio de Educación Nacional cuentan con transcripciones textuales alusivas al audio.
 Fuente: https://www.mineducacion.gov.co/portal/salaprensa/Videos/ 
3.	El contenido no restringe su visualización y funcionamiento a una única orientación de pantalla, como vertical u horizontal, a menos que sea esencial una orientación de pantalla específica
Las plantillas empleadas en el sitio web se basan en el principio de diseño líquido, con lo cual el contenido se adapta al dispositivo del usuario. Asimismo, cuando se desarrollan especiales o micrositios, se configuran diseños adaptativos; de tal forma que la navegación y lectura se realiza de acuerdo con el tamaño de la pantalla. 
Plantilla versión escritorio
Plantilla versión móvil
Micrositio configurado para versión escritorio http://redes.colombiaaprende.edu.co/ntg/ninos/ 
Micrositio configurado para versión móvil http://redes.colombiaaprende.edu.co/ntg/ninos/ 
4.	El contraste mínimo entre el texto y fondo es, al menos, de 4.5:1. De acuerdo con validadores automáticos del contraste, el sitio web del Ministerio de Educación Nacional registra 11.58:1
Fuente: https://contrastchecker.com/ 
5.	Texto que se aumenta al 200% sin perder la función del contenido. Con las opciones incluidas en la barra de accesibilidad del sitio web del Ministerio de Educación Nacional puede aumentarse el texto en un 200% sin que se altere el contenido.
 Textos al 100%, Textos al 200%
6.	No se produce pérdida de contenido o funcionalidad y se evita el desplazamiento horizontal cuando el contenido se presenta con un ancho de 320 píxeles. Cuando el contenido se muestra en un ancho de 320 píxeles, que es un tamaño estándar de los dispositivos móviles, no hay desplazamientos horizontales, ni se pierde contenido. Esto, debido al diseño líquido de las plantillas y a la configuración específica que se realiza en casos puntuales, como lo son micrositios o especiales.
Tamaño de 1140 pixeles de ancho
Tamaño de 320 pixeles de ancho
7.	Contraste de elementos no textuales de, al menos, 3:1. Para aquellos elementos como botones, controles e íconos, el contraste supera el radio mínimo exigido.
Contraste 4.31:1 en botones de encuesta:
Fuente: https://contrastchecker.com/
Contraste 3.42:1 en botones de íconos:
Fuente: https://contrastchecker.com/ 
8.	Usar con claridad encabezados y etiquetas. Todas las secciones cuentan con encabezados (h1, h2 ,h3, h4) y sus respectivas etiquetas.
Fuente: https://www.mineducacion.gov.co/portal/micrositios-institucionales/Modelo-Integrado-de-Planeacion-y-Gestion/Planeacion/362787:Plan-Anticorrupcion-y-de-Atencion-al-Ciudadano 
9.	Foco visible:  El foco obtenido mediante interfaz de teclado es visible y claro
 10.	Navegación consistente: En todo el sitio web se mantiene la barra de navegación general. Asimismo, la navegación contextual siempre está alineada a la izquierda, independientemente del estilo de los menús
Barra de navegación general permanente en todas las secciones
Navegación contextual alineada a la izquierda, independientemente del estilo del menú
11.	Identificación consistente: uso de iconos y botones, de manera consistente: Los botones en formularios, así como los íconos empleados, se conservan de manera consistente en cuanto a formas y colores: 
 12.	Detección de errores y ayudas cuando estos se cometen: la página web del Ministerio de Educación Nacional detecta automáticamente un error en la entrada de datos. El elemento erróneo es identificado y se describe al usuario mediante un texto.</t>
  </si>
  <si>
    <t>En el primer trimestre, se adelantaron diversas actividades relacionadas con el cumplimiento del plan de accesibilidad web del Ministerio de Educación Nacional, presentadas a continuación:
a.	El 100% de los contenidos audiovisuales (vídeos), que se incluyen en el sitio web del Ministerio de Educación Nacional, cuentan con textos (closed caption).
b.	Algunos contenidos específicos, como alocuciones de la ministra en eventos de interés nacional, cuentan con lengua de señas.
c.	A partir del 1 de enero de 2021, se está trabajando para que todos los contenidos no textuales publicados desde esa fecha hasta el presente, tales como imágenes e infografías, cuenten con descripciones.
d.	Desde el 1 de enero se han publicado 60 descripciones de contenidos multimedia (audios y videos), con el fin de ofrecer alternativas textuales o formatos alternativos.
e.	Todos los contenidos pueden aumentarse hasta un 200% sin que se pierda la estructura o lógica de estos. 
f.	Desde el 1 de enero de 2021, todas las tablas son empleadas para relacionar datos y no para organizar o dar diseño a la información.</t>
  </si>
  <si>
    <t>Durante el primer trimestre se realizó un (1) café para conversar e inspirar cuyo tema principal fue el retorno gradual, progresivo y seguro de estudiantes, docentes, Directivos y administrativos a las Instituciones Educativas. En el marco del café se realizó un conversatorio con la Ministra, los viceministros y la Secretaria General y como actividad de equipos se trabajó la actividad de círculo dorado para definir las prioridades del primer trimestre.</t>
  </si>
  <si>
    <t>Durante el primer trimestre, se realizó la actualización de la guía de Administración de Riesgo del Ministerio de acuerdo con los lineamientos del Departamento Administrativo de la  Función Pública incorporando el diseño de nuevos controles la cual fue publicada en el Sistema Integrado de Gestión bajo el código: PM-GU-01 Guía de administración del riesgo.</t>
  </si>
  <si>
    <t>Realizar monitoreo periódico al mapa de riesgos de corrupción y aplicar los ajustes a que haya lugar en caso de posibles cambios debidos a la ineficacia de los controles, el contexto externo e interno y/o riesgos emergentes; así como a las acciones del plan de manejo.</t>
  </si>
  <si>
    <t xml:space="preserve">  Subcomponente 1                           
Estructura administrativa y Direccionamiento estratégico </t>
  </si>
  <si>
    <t>Durante el primer trimestre se realizo la estructuración de la encuentra de satisfacción en la cual se tuvieron en cuenta aspectos de disposición hacia el servicio, oportunidad, calidad, sugerencias o comentarios.
La encuesta se puede visualizar a través del siguiente link: http://encuestas.mineducacion.gov.co/limesurvey/index.php/549369?newtest=Y&amp;lang=es</t>
  </si>
  <si>
    <t>Realizar campañas de participación de los servidores en el  curso virtual Gestión de la Transparencia, de la Escuela Corporativa para los servidores del MEN</t>
  </si>
  <si>
    <t xml:space="preserve">Durante el primer trimestre se avanzó en la estructuración del pliego de condiciones para el concurso de méritos abierto  para llevar a cabo el proceso de contratación con el fin de adoptar una  práctica en materia de estrategias antisoborno de acuerdo con lo establecido en el Pacto por La Transparencia
</t>
  </si>
  <si>
    <t xml:space="preserve">Durante el primer trimestre,  se realizo la primera versión del Protocolo del Ministerio de Educación Nacional en el marco RITA.
</t>
  </si>
  <si>
    <t>2.4</t>
  </si>
  <si>
    <t>Durante el I trimestre, se avanzo en la realización de dos mesas técnicas  para realizar los análisis de mejora a los procesos de PQRSD</t>
  </si>
  <si>
    <t>Durante el primer trimestre se realizó un primer acercamiento para la concertación de la agenda de trabajo  para la realización de actividades que promuevan al interior del MEN   la transparencia, la integridad y la prevención de la corrupción.</t>
  </si>
  <si>
    <t>Durante el primer trimestre se realizó la preparación del material que se utilizará en los espacios de capacitación que se realizaran en el segundo trimestre de la presente vigencia.</t>
  </si>
  <si>
    <t>Durante el primer se avanzo en la estructuración de los estudios previos para la contratación de la firma que apoyará la implementación del Sistema de Gestión Antisoborno, incluyendo la divulgación de los riesgos asociados al mismo</t>
  </si>
  <si>
    <t>Durante el primer trimestre se llevo a cabo la revisión del mapa de riesgos con cada dependencia, incluyendo las sesiones de socialización previas al monitoreo de los riesgos por parte de los responsables que se efectúa en el mes de abril, previa finalización del trimestre.</t>
  </si>
  <si>
    <t>Durante el primer trimestre se llevo a cabo la revisión del mapa de riesgos con cada dependencia, incluyendo las sesiones de socialización previas al monitoreo de los riesgos y reporte de la implementación de acciones de manejo por parte de los responsables que se efectúa en el mes de abril, previa finalización del trimestre.</t>
  </si>
  <si>
    <t>Durante el I trimestres se realizaron 151 informes mensuales para las dependencias y grupos de trabajo del Ministerio  consolidados  de la siguiente manera:
Enero 51
Febrero 50 
Marzo 50</t>
  </si>
  <si>
    <t>Durante el I trimestre, se remitió a la SDO mediante  comunicación interna No . 2021-IE-010183 el informe trimestral de extemporáneos correspondiente al IV trimestre 2020, también se remitió a la oficina de control interno disciplinario mediante comunicación interna  No 2021-IE-012922 el informe de extemporáneos  correspondiente  al IV trimestre de 2020.</t>
  </si>
  <si>
    <t>Durante el I trimestre, se realizaron las pruebas funcionales según lo establecido en el cronograma las cuales fueron exitosas en el ambiente de prueba y aprobadas por parte de la jefe de la UAC, con el objetivo de continuar con la implementación en ambiente de producción y dejar implementado el nuevo canal web callback o devolución de llamada.</t>
  </si>
  <si>
    <t>Durante el I trimestre, se inició la campaña interna con enfoque diferencial realizando los guiones y grabación de videos en Lengua de señas Colombianas del horario de atención y los servicios que se encuentran disponibles para los ciudadanos</t>
  </si>
  <si>
    <t>Durante el I trimestre,  se realizó la actualización y publicación del protocolo de atención incluyendo los nuevos canales horarios  de atención.</t>
  </si>
  <si>
    <t>Durante el I trimestre se cualificaron 80 servidores de la UAC entre personal de planta , contratistas, y tercerizados con el objetivo de fortalecer las competencias el tema desarrollado durante la capacitación fue protocolo  de atención para la vigencia 2021.</t>
  </si>
  <si>
    <t xml:space="preserve">
Durante el I trimestre , 21 profesionales del del centro de contacto realizaron  el curso de "Integridad, Transparencia y Lucha contra la Corrupción".</t>
  </si>
  <si>
    <t xml:space="preserve">Durante el I trimestre, se participó en los siguientes encuentros:
•	Tercer encuentro transversal de servicio al Ciudadano
•	Capacitación Gestión del Riesgo, Guía de actualización del riesgo </t>
  </si>
  <si>
    <t xml:space="preserve">Durante el primer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
</t>
  </si>
  <si>
    <t>Durante el I trimestre de 2021 se realizó la revisión del Módulo de Organización y Empleo en el SIGEP. Se evidenció que el Módulo de Empleo se encuentra en un 69,2% en cuanto a la vinculación de la planta de personal, teniendo en cuenta que en el Módulo de Organización se debe actualizar la Planta Temporal y de esta manera vincular a los servidores de esta naturaleza. Actualmente se está proyectando el oficio de solicitud al DAFP.
Se encuentran vinculados el 100% de los contratistas que tienen un contrato vigente a la fecha en el MEN, el cual corresponde a un total 674 contratistas. La información se encuentra acuatizada en el SIGEP.
SECOP II:
https://community.secop.gov.co/Public/Tendering/ContractNoticeManagement/Index?currentLanguage=es-CO&amp;Page=login&amp;Country=CO&amp;SkinName=CCE</t>
  </si>
  <si>
    <t>Plan Anticorrupción y Atención al Ciudadano 2021</t>
  </si>
  <si>
    <t>Avances implementación Estrategia  - primer trimestre corte 31 de marzo</t>
  </si>
  <si>
    <t>El documento se encuentra publicado en la pagina web institicional y se puede encontrar en el siguente enlace: https://www.mineducacion.gov.co/1759/articles-387447_recurso_13.pdf</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</si>
  <si>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</si>
  <si>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</si>
  <si>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</si>
  <si>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</si>
  <si>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</si>
  <si>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</si>
  <si>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Ejecución y Seguimiento a los espacios de participacipon programados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</si>
  <si>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</si>
  <si>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</si>
  <si>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</si>
  <si>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</si>
  <si>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NA</t>
  </si>
  <si>
    <t>Durante el primer trimestre se realizó la actualización de la caracterización de los grupos de valor en la cual se incluyó información de gestión estadística, tramites y otros procedimientos administrativos y la comparación de trámites con respecto a la línea base 2018 y la actualización de los datos de los colaboradores.</t>
  </si>
  <si>
    <t>No aplica para este periodo de reporte</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</si>
  <si>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</si>
  <si>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Esquema  de publicación de información: https://www.mineducacion.gov.co/1759/articles-387565_recurso_4.pdf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</si>
  <si>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</si>
  <si>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 xml:space="preserve">1. Informe de comunicaciones interna marzo
2. Informe de comunicaciones externa marzo
3. Informe redes sociales marzo </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</si>
  <si>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</si>
  <si>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</si>
  <si>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</si>
  <si>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</si>
  <si>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</si>
  <si>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</si>
  <si>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</si>
  <si>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</si>
  <si>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Esta actividad no aplica para el presente periodo de reporte</t>
  </si>
  <si>
    <t>Oficina de Planeación y Finanzas 
Subdirección de Desarrollo Organizacional</t>
  </si>
  <si>
    <t>1. Correo electrónico de SDO enviado el 26 de marzo
2. Portal educación rinde cuentas - cronograma de espacios a corte marzo: gestionmineducacion.info/espacios/</t>
  </si>
  <si>
    <t>En el portal Educación rinde cuentas se incluyó la programación de espacios de participación del primer trimestre, adicionalmente la Subdirección de Desarrollo Organizacional de acuerdo a solicitud realizada previamente a las EAV  incluyo información y material actualizado sobre avances en gestión.</t>
  </si>
  <si>
    <t xml:space="preserve"> Informe trimestral de la información publicada en el portal educación rinde cuentas</t>
  </si>
  <si>
    <t xml:space="preserve">
Durante el primer trimestre  se avanzó en el cálculo y producción de indicadores preliminares 2020 a partir de la información registrada en SIMAT.
Para el segundo trimestre se tiene contemplado incluir la información de eficiencia (aprobados, reprobados y desertores) asi como la información estadística de la vigencia 2020, acorde con el calendario de publicación cargado en al página Web del MEN.
https://datos.gov.co/browse?Informaci%C3%B3n-de-la-Entidad_Nombre-de-la-Entidad=Ministerio+de+Educaci%C3%B3n+Nacional&amp;limitTo=datasets&amp;sortBy=newest&amp;utf8=%E2%9C%93
</t>
  </si>
  <si>
    <t>En el marco del laboratorio de innovación del MEN, durante el I Trimestre se diseñó un reto  con el objetivo  de sensibilizar a los servidores del MEN y del Sector sobre la importancia de la atención de las PQRSD con estrategias de lenguaje claro. Lo anterior para fortalecer la cultura del servicio en relacion a la comprensión de las respuestas dadas a la ciudadanía</t>
  </si>
  <si>
    <t>Durante el primer trimestre, el curso de Transparencia,  se ha venidado desarrollando de la siguiente manera:  
Servidores Inscritos: 125, de los cuales  102  han culminado el curso, del total de inscritos un (1)  servidor cuentan  con avance del curso por encima del 70% &lt;100,, dieciseis (16) servidores  tienen algún nivel de avance por debajo de 70% y  seis servidores (6)  servidores  Inscritos sin avance. Asi las cosas el indicador de participaciòn  en el curso en menciòn  es  del 82%</t>
  </si>
  <si>
    <t>Durante el primer trimestre, se estructurò el plan de trabajo, esta actividad se tiene estructurada en el marco del Fortalecimiento Organizacional, especificamente "Metodologías ágiles, Cultura basada en riesgos, Analítica institucional a partir de las PQRS, Fortalecimiento de la memoria institucional , entre otros".</t>
  </si>
  <si>
    <t>Dentro de la estratégia, se encuentra contemplado la socialización de las mejoras que se implementen en el trámite, una vez haya finalizado la primera parte del ejercicio.</t>
  </si>
  <si>
    <t>Dentro de la estratégia, se encuentra contemplado la medición de los beneficios que reibirán los usuarios en terminos de reducción de tiempos, documentos, requisitos, etc como producto de la mejora del trámite.</t>
  </si>
  <si>
    <t>Durante el primer trimestre se realizaron piezas gráficas orientadas a dar claridad sobre los parámetros de autoevaluación, verificación y evaluación de las condiciones de calidad de carácter institucional establecidas en la Resolución 15224 de 2020, las cuales fueron socializadas a las Instituciones de Educación Superior.
Asimismo, la Dirección de Calidad de la Educación Superior continúa realizando pruebas funcionales a la plataforma nuevo Saces con la participación de las Instituciones de Educación Superior con el propósito de recibir sus impresiones y comentarios sobre la plataforma y el manejo de los diferentes procesos asociados a registro calificado</t>
  </si>
  <si>
    <t>Durante el primer trimestre, se trabajó en la primera versión del protocolo de evaluación académica el cual proporciona lineamientos generales para la evaluación académica de CONACES.
Asimismo la Subdirección de Aseguramiento continuo con las actividades de descongestión de los recursos de reposición a partir de la suscripción de un contrato que apoye la gestión del procedimiento administrativo de convalidaciones en lo referente a los recursos de reposición y apelación.
Adicionalmente, se ha implementado un canal de atención virtual personalizado que brinda información y orientación sobre el trámite a efectos de atender las inquietudes de la ciudadanía y grupos de valor.
Por último, se diseñó e implementó el esquema de monitoreo del proceso realizando seguimientos semanales a todas las actividades enmarcadas en el trámite de convalidación de títulos de estudios de pregrado otorgados en el exterior, permitiendo conocer de manera temprana el estado actual de los procesos, con el fin de generar planes de acción y oportunidades de mejora para la atención de las mismas.</t>
  </si>
  <si>
    <t xml:space="preserve">Durante el primer trimestre, se recibió por parte de la Oficina Asesora Juridica los comentarios para ajuste al proyecto de resolución de Convalidación de estudios de preescolar, básica y media realizados en el exterior, la cual se encuentra en vallidación de los asesores juridicos de la Dirección de Calidad para continuar con el trámite.
</t>
  </si>
  <si>
    <t>Durante el primer trimestre, se realizaron mesas de trabajo con los servidores de la Unidad de Atención al Ciudadano con el fin de revisar las inconsistencias presentadas en los mensajes de notificación que reciben los ciudadanos relacionados con la claridad de la información del trámite,  para lo cual se presentó la propuesta de modificación a las notificaciones que fueron aprobadas por la jefe de la Unidad de Atención al Ciudadano, se realizó el requerimiento a la Oficina de Tecnología y Sistemas de Información a través de la mesa de ayuda, para la modificación en el aplicativo.</t>
  </si>
  <si>
    <t>Una vez se formalice la mejora, el usuario recibirá  los beneficios del trámite.</t>
  </si>
  <si>
    <t>Dentro de la estratégia, se encuentra contemplado la medición de los beneficios que recibirán los usuarios en terminos de reducción de tiempos, documentos, requisitos, etc como producto de la mejora del trámite.</t>
  </si>
  <si>
    <t>En el primer 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</si>
  <si>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Se cuenta con el sistema de gestión documental- SGDA, el cual emite los reportes de las PQRSD de las dependencias del MEN las cuales son reportadas por la UAC y  publicados en la pagina web</t>
  </si>
  <si>
    <t>Durante el primer trimestre, se diseñò material informativo, desde la Subdirección se ha liderado el diseño y redacción de documentos asociados a la gestión del conocimiento del Ministerio. Dentro de los contenidos desarrollados  en el  mes de febrero se encuentran la infografía sobre el proceso de trámites y modelo de atención al ciudadano</t>
  </si>
  <si>
    <t>Se tiene previsto presentar el anàlisis de las PQRS con el respectivo análisis, en el comitè institucional de gestiòn y desempeño  el dia 30 de abril de acuerdo a lo establecido en el circular de reportes</t>
  </si>
  <si>
    <t xml:space="preserve">En el marco de fortalecer la atención de PQRSD solicitados por entes de control y gestión de proyectos de Ley, durante el primer trimestre  se entregó al Despacho de la Ministra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Asimismo, se asesoró al equipo en la utilización de herramientas colaborativas como teams y sharepoint para poder trabajar en línea con los interesados.  </t>
  </si>
  <si>
    <t>Durante el primer trimestre se avanzó en la estructuración del pliego de condiciones para el concurso de méritos abierto  para llevar a cabo el proceso de contratación con el fin de implementar un sistema antisoborno bajo la norma ISO 37001:2017 con base en el anàlisis de brechas realizado en el 2020</t>
  </si>
  <si>
    <t xml:space="preserve">En el primer trimestre se ha dado cumplimiento de manera oportuna a los establecido en los anexos o documentos técnicos, los cuales hacen parte de los Acuerdo/Convenios de intercambio de información suscritos por el MEN con entidades públicas; información cargada en los ftp dispuestos por las entidades para tal fin. </t>
  </si>
  <si>
    <t>En el primer trimestre de 2021 se entregaron requerimientos a la Oficina de Tecnología y Sistemas de Información (OTSI) para: i) Cargue y actualización de los indicadores creados en la fase I, acorde con su periodicidad y con el objetivo de hacer el cierre definitivo año 2020, ii) Se indagó por los nuevos indicadores que serán creados en el dashboard de la ficha de la ministra y su disponibilidad de información.</t>
  </si>
  <si>
    <t>Implementación del sistema antisoborno bajo la norma ISO 37001:2017</t>
  </si>
  <si>
    <t xml:space="preserve">
1 Sistema Antisoborno implementado</t>
  </si>
  <si>
    <t xml:space="preserve">Durante el primer trimestre, en el marco de la implementaciòn de la estrategia integral de servicio, se realizó la  Campaña de Contención  de Convalidaciones para la Atención virtual sobre convalidaciones de educaciòn superior, con el  objetivo de apoyar de manera virtual y efectiva a los ciudadanos nacionales y extranjeros en las consultas relacionadas con todas las etapas del proceso de convalidación de títulos de educación superior, se avanzó con el plan de descongestión, enfocado principalmente en resolver los recursos de reposición y apelación recibidos en desarrollo del proceso de convalidación y continuando con la transformación del trámite de convalidación de títulos y la optimización del servicio, se estableció  una estrategia en articulación con la Unidad de Atención al Ciudadano del Ministerio para tener una comunicación directa con los ciudadanos interesados en conocer el estado de avance de los recursos que han interpuesto. La estrategia tiene tres componentes: presencial, virtual y de llamadas telefónicas.
Tambien, se llevò a cabo en el marco del proyecto de implementación del CRM -Customer Relationship Management- dynamics 360, se realizó acompañamiento a la OTSI para generar la especificación de los requerimientos del módulo de asistencia técnica, priorizando los siguientes grupos de valor: IES, EAVS y ETC. En este sentido, en el transcurso de período se acompañó con la estructuración y lanzamiento de una encuesta para comprender las expectativas de las partes interesadas, de igual manera, se generaron 4 sesiones para profundizar en los requerimientos funcionales y 4 sesiones ágiles para confirmar los avances del equipo. 
</t>
  </si>
  <si>
    <t>Se ajustò la actividad 1.11, la cual inicialmente estaba como "Diagnóstico de cumplimiento de requisitos del modelo centrado en la transparencia y la prevención de la corrupción, incluido el soborno" y como producto "1 Diagnóstico realizado" por  "Implementación del sistema antisoborno bajo la norma ISO 37001:2017" y como producto "1 Sistema Antisoborno implementado". Esta modificaciòn teniendo en cuenta que el diagnostìco se realizò en la vigencia 2020.</t>
  </si>
  <si>
    <t>Durante el primer trimestre se consolidó el informe de las acciones establecidas para la implementación y cierre de brechas para las políticas del Modelo Integrado de Planeación y Gestion</t>
  </si>
  <si>
    <t>Durante el primer trimestre se avanzò en la estructuraciòn del protocolo para la gestiòn de conflictos de interés y  la guìa de conflictos de interès, con el objetivo de brindar a los colaboradores del Ministerio de Educación Nacional, los conocimientos necesarios en que pueden verse inmersos  en el desempeño de sus funciones, responsabilidades, roles y cargos, de tal manera que las decisiones en las cuales participen se encuentren siempre desprovistas de conflictos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</si>
</sst>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4"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b/>
      <sz val="16"/>
      <color theme="1"/>
      <name val="Arial"/>
      <family val="2"/>
    </font>
    <font>
      <sz val="10"/>
      <color theme="1"/>
      <name val="Calibri"/>
      <family val="2"/>
      <scheme val="minor"/>
    </font>
    <font>
      <sz val="36"/>
      <color theme="1"/>
      <name val="Calibri"/>
      <family val="2"/>
      <scheme val="minor"/>
    </font>
    <font>
      <sz val="10"/>
      <color theme="1" tint="4.9989318521683403E-2"/>
      <name val="Arial"/>
      <family val="2"/>
    </font>
    <font>
      <b/>
      <sz val="12"/>
      <color theme="1" tint="4.9989318521683403E-2"/>
      <name val="Arial"/>
      <family val="2"/>
    </font>
    <font>
      <b/>
      <sz val="14"/>
      <name val="Arial"/>
      <family val="2"/>
    </font>
    <font>
      <b/>
      <sz val="16"/>
      <name val="Arial"/>
      <family val="2"/>
    </font>
    <font>
      <b/>
      <sz val="22"/>
      <color theme="1"/>
      <name val="Arial"/>
      <family val="2"/>
    </font>
    <font>
      <sz val="14"/>
      <color theme="1" tint="4.9989318521683403E-2"/>
      <name val="Arial"/>
      <family val="2"/>
    </font>
    <font>
      <sz val="14"/>
      <color theme="1"/>
      <name val="Arial"/>
      <family val="2"/>
    </font>
    <font>
      <sz val="14"/>
      <name val="Arial"/>
      <family val="2"/>
    </font>
    <font>
      <b/>
      <sz val="12"/>
      <name val="Arial"/>
      <family val="2"/>
    </font>
    <font>
      <sz val="12"/>
      <name val="Arial"/>
      <family val="2"/>
    </font>
    <font>
      <sz val="11"/>
      <name val="Calibri"/>
      <family val="2"/>
      <scheme val="minor"/>
    </font>
    <font>
      <b/>
      <sz val="18"/>
      <color theme="1"/>
      <name val="Calibri"/>
      <family val="2"/>
      <scheme val="minor"/>
    </font>
    <font>
      <b/>
      <sz val="18"/>
      <name val="Arial"/>
      <family val="2"/>
    </font>
    <font>
      <b/>
      <sz val="18"/>
      <color theme="0"/>
      <name val="Calibri"/>
      <family val="2"/>
      <scheme val="minor"/>
    </font>
    <font>
      <b/>
      <sz val="10"/>
      <color theme="1" tint="4.9989318521683403E-2"/>
      <name val="Arial"/>
      <family val="2"/>
    </font>
    <font>
      <b/>
      <sz val="36"/>
      <color theme="0"/>
      <name val="Arial"/>
      <family val="2"/>
    </font>
    <font>
      <sz val="36"/>
      <color theme="1"/>
      <name val="Arial"/>
      <family val="2"/>
    </font>
    <font>
      <b/>
      <sz val="12"/>
      <color rgb="FF000000"/>
      <name val="Arial"/>
      <family val="2"/>
    </font>
    <font>
      <sz val="12"/>
      <color theme="1" tint="4.9989318521683403E-2"/>
      <name val="Arial"/>
      <family val="2"/>
    </font>
    <font>
      <sz val="12"/>
      <name val="Calibri"/>
      <family val="2"/>
      <scheme val="minor"/>
    </font>
    <font>
      <b/>
      <sz val="72"/>
      <color theme="1"/>
      <name val="Calibri"/>
      <family val="2"/>
      <scheme val="minor"/>
    </font>
    <font>
      <b/>
      <sz val="16"/>
      <color theme="0"/>
      <name val="Arial"/>
      <family val="2"/>
    </font>
    <font>
      <b/>
      <sz val="22"/>
      <color theme="1" tint="4.9989318521683403E-2"/>
      <name val="Arial"/>
      <family val="2"/>
    </font>
    <font>
      <b/>
      <sz val="22"/>
      <color theme="1"/>
      <name val="Calibri"/>
      <family val="2"/>
      <scheme val="minor"/>
    </font>
    <font>
      <b/>
      <sz val="24"/>
      <color theme="1"/>
      <name val="Calibri"/>
      <family val="2"/>
      <scheme val="minor"/>
    </font>
    <font>
      <b/>
      <sz val="22"/>
      <name val="Arial"/>
      <family val="2"/>
    </font>
    <font>
      <b/>
      <sz val="11"/>
      <color theme="1"/>
      <name val="Calibri"/>
      <family val="2"/>
      <scheme val="minor"/>
    </font>
    <font>
      <sz val="14"/>
      <color theme="1"/>
      <name val="Calibri"/>
      <family val="2"/>
      <scheme val="minor"/>
    </font>
    <font>
      <b/>
      <sz val="14"/>
      <color theme="1" tint="4.9989318521683403E-2"/>
      <name val="Arial"/>
      <family val="2"/>
    </font>
    <font>
      <b/>
      <sz val="18"/>
      <color theme="0"/>
      <name val="Arial"/>
      <family val="2"/>
    </font>
    <font>
      <sz val="18"/>
      <color theme="1"/>
      <name val="Calibri"/>
      <family val="2"/>
      <scheme val="minor"/>
    </font>
    <font>
      <b/>
      <sz val="12"/>
      <color rgb="FF7030A0"/>
      <name val="Arial"/>
      <family val="2"/>
    </font>
    <font>
      <b/>
      <sz val="14"/>
      <color rgb="FF7030A0"/>
      <name val="Arial"/>
      <family val="2"/>
    </font>
    <font>
      <sz val="16"/>
      <name val="Calibri"/>
      <family val="2"/>
      <scheme val="minor"/>
    </font>
    <font>
      <b/>
      <sz val="14"/>
      <color rgb="FF7030A0"/>
      <name val="Calibri"/>
      <family val="2"/>
      <scheme val="minor"/>
    </font>
    <font>
      <b/>
      <sz val="16"/>
      <color rgb="FF7030A0"/>
      <name val="Calibri"/>
      <family val="2"/>
      <scheme val="minor"/>
    </font>
    <font>
      <b/>
      <sz val="16"/>
      <color rgb="FF7030A0"/>
      <name val="Arial"/>
      <family val="2"/>
    </font>
    <font>
      <sz val="16"/>
      <name val="Arial"/>
      <family val="2"/>
    </font>
    <font>
      <b/>
      <sz val="12"/>
      <color rgb="FF7030A0"/>
      <name val="Calibri"/>
      <family val="2"/>
      <scheme val="minor"/>
    </font>
    <font>
      <b/>
      <sz val="14"/>
      <color rgb="FF000000"/>
      <name val="Arial"/>
      <family val="2"/>
    </font>
    <font>
      <sz val="12"/>
      <color rgb="FF000000"/>
      <name val="Arial"/>
      <family val="2"/>
    </font>
    <font>
      <sz val="24"/>
      <color theme="1"/>
      <name val="Arial"/>
      <family val="2"/>
    </font>
    <font>
      <b/>
      <sz val="36"/>
      <color theme="1"/>
      <name val="Arial"/>
      <family val="2"/>
    </font>
    <font>
      <sz val="16"/>
      <color rgb="FFFF0000"/>
      <name val="Calibri"/>
      <family val="2"/>
      <scheme val="minor"/>
    </font>
    <font>
      <b/>
      <sz val="20"/>
      <name val="Arial"/>
      <family val="2"/>
    </font>
    <font>
      <sz val="11"/>
      <color theme="0"/>
      <name val="Arial"/>
      <family val="2"/>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4"/>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top/>
      <bottom style="dashed">
        <color rgb="FF0070C0"/>
      </bottom>
      <diagonal/>
    </border>
    <border>
      <left style="dashed">
        <color rgb="FF0070C0"/>
      </left>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rgb="FF000000"/>
      </left>
      <right style="thin">
        <color rgb="FF000000"/>
      </right>
      <top style="thin">
        <color rgb="FF000000"/>
      </top>
      <bottom style="thin">
        <color rgb="FF000000"/>
      </bottom>
      <diagonal/>
    </border>
    <border>
      <left/>
      <right style="thin">
        <color theme="1" tint="0.499984740745262"/>
      </right>
      <top style="thin">
        <color theme="1" tint="0.499984740745262"/>
      </top>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theme="0" tint="-0.499984740745262"/>
      </right>
      <top style="thin">
        <color theme="0" tint="-0.499984740745262"/>
      </top>
      <bottom/>
      <diagonal/>
    </border>
    <border>
      <left/>
      <right style="thin">
        <color theme="1" tint="0.499984740745262"/>
      </right>
      <top/>
      <bottom style="thin">
        <color theme="1" tint="0.499984740745262"/>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style="thin">
        <color rgb="FF808080"/>
      </top>
      <bottom/>
      <diagonal/>
    </border>
    <border>
      <left style="thin">
        <color theme="1" tint="0.499984740745262"/>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indexed="64"/>
      </left>
      <right style="thin">
        <color indexed="64"/>
      </right>
      <top/>
      <bottom/>
      <diagonal/>
    </border>
    <border>
      <left style="thin">
        <color indexed="64"/>
      </left>
      <right/>
      <top style="thin">
        <color indexed="64"/>
      </top>
      <bottom/>
      <diagonal/>
    </border>
    <border>
      <left/>
      <right style="medium">
        <color theme="1" tint="0.499984740745262"/>
      </right>
      <top/>
      <bottom/>
      <diagonal/>
    </border>
    <border>
      <left style="thin">
        <color theme="2" tint="-0.249977111117893"/>
      </left>
      <right/>
      <top style="thin">
        <color theme="2" tint="-0.249977111117893"/>
      </top>
      <bottom style="thin">
        <color theme="2" tint="-0.249977111117893"/>
      </bottom>
      <diagonal/>
    </border>
    <border>
      <left style="thin">
        <color theme="1" tint="0.499984740745262"/>
      </left>
      <right/>
      <top style="thin">
        <color theme="1" tint="0.499984740745262"/>
      </top>
      <bottom style="medium">
        <color indexed="64"/>
      </bottom>
      <diagonal/>
    </border>
    <border>
      <left style="thin">
        <color rgb="FF0070C0"/>
      </left>
      <right style="thin">
        <color indexed="64"/>
      </right>
      <top style="thin">
        <color rgb="FF0070C0"/>
      </top>
      <bottom/>
      <diagonal/>
    </border>
    <border>
      <left style="thin">
        <color rgb="FF0070C0"/>
      </left>
      <right style="thin">
        <color indexed="64"/>
      </right>
      <top/>
      <bottom style="thin">
        <color rgb="FF0070C0"/>
      </bottom>
      <diagonal/>
    </border>
  </borders>
  <cellStyleXfs count="10">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61">
    <xf numFmtId="0" fontId="0" fillId="0" borderId="0" xfId="0"/>
    <xf numFmtId="0" fontId="11" fillId="0" borderId="0" xfId="0" applyFont="1"/>
    <xf numFmtId="9" fontId="12" fillId="6" borderId="6" xfId="0" applyNumberFormat="1" applyFont="1" applyFill="1" applyBorder="1" applyAlignment="1">
      <alignment horizontal="center" vertical="center"/>
    </xf>
    <xf numFmtId="0" fontId="10" fillId="2" borderId="0" xfId="2" applyFill="1"/>
    <xf numFmtId="0" fontId="10" fillId="0" borderId="0" xfId="2"/>
    <xf numFmtId="0" fontId="16" fillId="0" borderId="0" xfId="0" applyFont="1"/>
    <xf numFmtId="0" fontId="17" fillId="0" borderId="0" xfId="0" applyFont="1"/>
    <xf numFmtId="0" fontId="18" fillId="0" borderId="29" xfId="0" applyFont="1" applyBorder="1" applyAlignment="1">
      <alignment vertical="center" wrapText="1"/>
    </xf>
    <xf numFmtId="0" fontId="18" fillId="0" borderId="29" xfId="0" applyFont="1" applyBorder="1" applyAlignment="1">
      <alignment horizontal="center" vertical="center" wrapText="1"/>
    </xf>
    <xf numFmtId="0" fontId="12" fillId="8" borderId="28" xfId="0" applyFont="1" applyFill="1" applyBorder="1" applyAlignment="1">
      <alignment horizontal="center" vertical="center" wrapText="1"/>
    </xf>
    <xf numFmtId="0" fontId="6" fillId="6" borderId="5" xfId="0" applyFont="1" applyFill="1" applyBorder="1" applyAlignment="1">
      <alignment horizontal="center" vertical="center" textRotation="90"/>
    </xf>
    <xf numFmtId="0" fontId="6" fillId="6" borderId="5" xfId="0" applyFont="1" applyFill="1" applyBorder="1" applyAlignment="1">
      <alignment horizontal="center" vertical="center" textRotation="90" wrapText="1"/>
    </xf>
    <xf numFmtId="0" fontId="10" fillId="2" borderId="0" xfId="2" applyFont="1" applyFill="1"/>
    <xf numFmtId="0" fontId="12" fillId="8" borderId="4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center" vertical="center"/>
    </xf>
    <xf numFmtId="0" fontId="12" fillId="11" borderId="48" xfId="0" applyFont="1" applyFill="1" applyBorder="1" applyAlignment="1">
      <alignment horizontal="center" vertical="center" wrapText="1"/>
    </xf>
    <xf numFmtId="0" fontId="12" fillId="11" borderId="47" xfId="0" applyFont="1" applyFill="1" applyBorder="1" applyAlignment="1">
      <alignment horizontal="center" vertical="center" wrapText="1"/>
    </xf>
    <xf numFmtId="9" fontId="12" fillId="6" borderId="50" xfId="0" applyNumberFormat="1" applyFont="1" applyFill="1" applyBorder="1" applyAlignment="1">
      <alignment horizontal="center" vertical="center"/>
    </xf>
    <xf numFmtId="0" fontId="3" fillId="0" borderId="49" xfId="0" applyFont="1" applyBorder="1" applyAlignment="1">
      <alignment horizontal="center" vertical="center"/>
    </xf>
    <xf numFmtId="0" fontId="3" fillId="5" borderId="49" xfId="0" applyFont="1" applyFill="1" applyBorder="1" applyAlignment="1">
      <alignment horizontal="center" vertical="center"/>
    </xf>
    <xf numFmtId="9" fontId="4" fillId="4" borderId="49" xfId="0" applyNumberFormat="1" applyFont="1" applyFill="1" applyBorder="1" applyAlignment="1">
      <alignment horizontal="center" vertical="center"/>
    </xf>
    <xf numFmtId="0" fontId="3" fillId="3" borderId="49" xfId="0" applyFont="1" applyFill="1" applyBorder="1" applyAlignment="1">
      <alignment horizontal="center" vertical="center"/>
    </xf>
    <xf numFmtId="9" fontId="3" fillId="3" borderId="49" xfId="1" applyFont="1" applyFill="1" applyBorder="1" applyAlignment="1">
      <alignment horizontal="center" vertical="center"/>
    </xf>
    <xf numFmtId="0" fontId="2" fillId="0" borderId="49" xfId="0" applyFont="1" applyBorder="1" applyAlignment="1">
      <alignment horizontal="justify" vertical="center" wrapText="1"/>
    </xf>
    <xf numFmtId="9" fontId="4" fillId="0" borderId="49" xfId="0" applyNumberFormat="1" applyFont="1" applyBorder="1" applyAlignment="1">
      <alignment horizontal="center" vertical="center"/>
    </xf>
    <xf numFmtId="0" fontId="12" fillId="11" borderId="51" xfId="0" applyFont="1" applyFill="1" applyBorder="1" applyAlignment="1">
      <alignment horizontal="center" vertical="center" wrapText="1"/>
    </xf>
    <xf numFmtId="14" fontId="23" fillId="0" borderId="29" xfId="0" applyNumberFormat="1" applyFont="1" applyBorder="1" applyAlignment="1">
      <alignment horizontal="center" vertical="center" wrapText="1"/>
    </xf>
    <xf numFmtId="0" fontId="23" fillId="0" borderId="29" xfId="0" applyFont="1" applyBorder="1" applyAlignment="1">
      <alignment horizontal="center" vertical="center" wrapText="1"/>
    </xf>
    <xf numFmtId="0" fontId="19" fillId="0" borderId="53" xfId="0" applyFont="1" applyBorder="1" applyAlignment="1">
      <alignment horizontal="center" vertical="center" wrapText="1"/>
    </xf>
    <xf numFmtId="0" fontId="14" fillId="6" borderId="49" xfId="2" applyFont="1" applyFill="1" applyBorder="1" applyAlignment="1">
      <alignment horizontal="center" vertical="center" wrapText="1"/>
    </xf>
    <xf numFmtId="0" fontId="3" fillId="0" borderId="49" xfId="0" applyFont="1" applyBorder="1" applyAlignment="1">
      <alignment horizontal="center" vertical="center"/>
    </xf>
    <xf numFmtId="0" fontId="3" fillId="5" borderId="49" xfId="0" applyFont="1" applyFill="1" applyBorder="1" applyAlignment="1">
      <alignment horizontal="center" vertical="center"/>
    </xf>
    <xf numFmtId="14" fontId="27" fillId="0" borderId="49" xfId="0" applyNumberFormat="1" applyFont="1" applyFill="1" applyBorder="1" applyAlignment="1">
      <alignment horizontal="center" vertical="center" wrapText="1"/>
    </xf>
    <xf numFmtId="14" fontId="27" fillId="0" borderId="49" xfId="0" applyNumberFormat="1" applyFont="1" applyFill="1" applyBorder="1" applyAlignment="1">
      <alignment horizontal="center" vertical="center"/>
    </xf>
    <xf numFmtId="0" fontId="0" fillId="0" borderId="0" xfId="0" applyAlignment="1">
      <alignment horizontal="justify" vertical="center" wrapText="1"/>
    </xf>
    <xf numFmtId="14" fontId="23" fillId="0" borderId="29" xfId="0" applyNumberFormat="1" applyFont="1" applyFill="1" applyBorder="1" applyAlignment="1">
      <alignment horizontal="center" vertical="center" wrapText="1"/>
    </xf>
    <xf numFmtId="0" fontId="19" fillId="0" borderId="66"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0" fillId="2" borderId="11" xfId="0" applyFont="1" applyFill="1" applyBorder="1" applyAlignment="1">
      <alignment vertical="center"/>
    </xf>
    <xf numFmtId="0" fontId="32" fillId="0" borderId="29" xfId="0" applyFont="1" applyBorder="1" applyAlignment="1">
      <alignment horizontal="center" vertical="center" wrapText="1"/>
    </xf>
    <xf numFmtId="0" fontId="18" fillId="0" borderId="29" xfId="0" applyFont="1" applyBorder="1" applyAlignment="1">
      <alignment horizontal="justify" vertical="center" wrapText="1"/>
    </xf>
    <xf numFmtId="14" fontId="18" fillId="0" borderId="29" xfId="0" applyNumberFormat="1" applyFont="1" applyBorder="1" applyAlignment="1">
      <alignment horizontal="center" vertical="center" wrapText="1"/>
    </xf>
    <xf numFmtId="0" fontId="31" fillId="6" borderId="1" xfId="0" applyFont="1" applyFill="1" applyBorder="1" applyAlignment="1" applyProtection="1">
      <alignment horizontal="center" vertical="center" wrapText="1"/>
      <protection locked="0"/>
    </xf>
    <xf numFmtId="0" fontId="12" fillId="11" borderId="74" xfId="0" applyFont="1" applyFill="1" applyBorder="1" applyAlignment="1">
      <alignment horizontal="center" vertical="center" wrapText="1"/>
    </xf>
    <xf numFmtId="0" fontId="12" fillId="8" borderId="67"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0" xfId="0" applyFont="1" applyFill="1" applyAlignment="1">
      <alignment horizontal="left" vertical="center" wrapText="1"/>
    </xf>
    <xf numFmtId="0" fontId="34" fillId="2" borderId="0" xfId="0" applyFont="1" applyFill="1" applyAlignment="1">
      <alignment horizontal="center" vertical="center"/>
    </xf>
    <xf numFmtId="9" fontId="33" fillId="2" borderId="0" xfId="0" applyNumberFormat="1" applyFont="1" applyFill="1" applyAlignment="1">
      <alignment horizontal="center" vertical="center"/>
    </xf>
    <xf numFmtId="0" fontId="34" fillId="2" borderId="0" xfId="0" applyFont="1" applyFill="1" applyAlignment="1">
      <alignment horizontal="center" wrapText="1"/>
    </xf>
    <xf numFmtId="0" fontId="34" fillId="2" borderId="0" xfId="0" applyFont="1" applyFill="1"/>
    <xf numFmtId="0" fontId="11" fillId="2" borderId="0" xfId="0" applyFont="1" applyFill="1"/>
    <xf numFmtId="0" fontId="6" fillId="8" borderId="59" xfId="0" applyFont="1" applyFill="1" applyBorder="1" applyAlignment="1">
      <alignment horizontal="center" vertical="center" wrapText="1"/>
    </xf>
    <xf numFmtId="0" fontId="6" fillId="8" borderId="56" xfId="0" applyFont="1" applyFill="1" applyBorder="1" applyAlignment="1">
      <alignment horizontal="center" vertical="center" wrapText="1"/>
    </xf>
    <xf numFmtId="0" fontId="36" fillId="0" borderId="29" xfId="0" applyFont="1" applyBorder="1" applyAlignment="1">
      <alignment vertical="center" wrapText="1"/>
    </xf>
    <xf numFmtId="0" fontId="36" fillId="0" borderId="29" xfId="0" applyFont="1" applyBorder="1" applyAlignment="1">
      <alignment horizontal="justify" vertical="center" wrapText="1"/>
    </xf>
    <xf numFmtId="0" fontId="36" fillId="0" borderId="31" xfId="0" applyFont="1" applyBorder="1" applyAlignment="1">
      <alignment horizontal="justify" vertical="center" wrapText="1"/>
    </xf>
    <xf numFmtId="14" fontId="36" fillId="0" borderId="31" xfId="0" applyNumberFormat="1" applyFont="1" applyBorder="1" applyAlignment="1">
      <alignment horizontal="center" vertical="center" wrapText="1"/>
    </xf>
    <xf numFmtId="9" fontId="36" fillId="0" borderId="31" xfId="0" applyNumberFormat="1" applyFont="1" applyBorder="1" applyAlignment="1">
      <alignment horizontal="center" vertical="center" wrapText="1"/>
    </xf>
    <xf numFmtId="0" fontId="37" fillId="2" borderId="0" xfId="0" applyFont="1" applyFill="1"/>
    <xf numFmtId="0" fontId="3" fillId="2" borderId="49" xfId="0" applyFont="1" applyFill="1" applyBorder="1" applyAlignment="1">
      <alignment horizontal="center" vertical="center" wrapText="1"/>
    </xf>
    <xf numFmtId="0" fontId="3" fillId="2" borderId="49" xfId="0" applyFont="1" applyFill="1" applyBorder="1" applyAlignment="1">
      <alignment horizontal="justify" vertical="center" wrapText="1"/>
    </xf>
    <xf numFmtId="0" fontId="2" fillId="0" borderId="49" xfId="0" applyFont="1" applyBorder="1" applyAlignment="1">
      <alignment horizontal="justify" vertical="center" wrapText="1"/>
    </xf>
    <xf numFmtId="14" fontId="3" fillId="2" borderId="49" xfId="0" applyNumberFormat="1" applyFont="1" applyFill="1" applyBorder="1" applyAlignment="1">
      <alignment horizontal="center" vertical="center" wrapText="1"/>
    </xf>
    <xf numFmtId="0" fontId="21" fillId="2" borderId="0" xfId="2" applyFont="1" applyFill="1" applyAlignment="1">
      <alignment horizontal="center" vertical="center" wrapText="1"/>
    </xf>
    <xf numFmtId="0" fontId="19" fillId="2" borderId="53" xfId="0" applyFont="1" applyFill="1" applyBorder="1" applyAlignment="1">
      <alignment horizontal="center" vertical="center" wrapText="1"/>
    </xf>
    <xf numFmtId="0" fontId="36" fillId="2" borderId="29" xfId="0" applyFont="1" applyFill="1" applyBorder="1" applyAlignment="1">
      <alignment vertical="center" wrapText="1"/>
    </xf>
    <xf numFmtId="0" fontId="36" fillId="2" borderId="29" xfId="0" applyFont="1" applyFill="1" applyBorder="1" applyAlignment="1">
      <alignment horizontal="justify" vertical="center" wrapText="1"/>
    </xf>
    <xf numFmtId="0" fontId="36" fillId="2" borderId="31" xfId="0" applyFont="1" applyFill="1" applyBorder="1" applyAlignment="1">
      <alignment horizontal="justify" vertical="center" wrapText="1"/>
    </xf>
    <xf numFmtId="14" fontId="36" fillId="2" borderId="31" xfId="0" applyNumberFormat="1" applyFont="1" applyFill="1" applyBorder="1" applyAlignment="1">
      <alignment horizontal="center" vertical="center" wrapText="1"/>
    </xf>
    <xf numFmtId="9" fontId="36" fillId="2" borderId="31" xfId="0" applyNumberFormat="1" applyFont="1" applyFill="1" applyBorder="1" applyAlignment="1">
      <alignment horizontal="center" vertical="center" wrapText="1"/>
    </xf>
    <xf numFmtId="0" fontId="23" fillId="0" borderId="29" xfId="0" applyFont="1" applyBorder="1" applyAlignment="1">
      <alignment vertical="center" wrapText="1"/>
    </xf>
    <xf numFmtId="9" fontId="23" fillId="0" borderId="29" xfId="0" applyNumberFormat="1" applyFont="1" applyBorder="1" applyAlignment="1">
      <alignment horizontal="center" vertical="center" wrapText="1"/>
    </xf>
    <xf numFmtId="0" fontId="23" fillId="0" borderId="29" xfId="0" applyFont="1" applyBorder="1" applyAlignment="1">
      <alignment horizontal="justify" vertical="center" wrapText="1"/>
    </xf>
    <xf numFmtId="0" fontId="23" fillId="0" borderId="29" xfId="0" applyFont="1" applyFill="1" applyBorder="1" applyAlignment="1">
      <alignment vertical="center" wrapText="1"/>
    </xf>
    <xf numFmtId="9" fontId="23" fillId="2" borderId="29" xfId="0" applyNumberFormat="1" applyFont="1" applyFill="1" applyBorder="1" applyAlignment="1">
      <alignment horizontal="center" vertical="center" wrapText="1"/>
    </xf>
    <xf numFmtId="0" fontId="0" fillId="2" borderId="0" xfId="0" applyFill="1"/>
    <xf numFmtId="0" fontId="45" fillId="2" borderId="4" xfId="0" applyFont="1" applyFill="1" applyBorder="1"/>
    <xf numFmtId="0" fontId="46" fillId="4" borderId="29" xfId="0" applyFont="1" applyFill="1" applyBorder="1" applyAlignment="1">
      <alignment horizontal="center" vertical="center" wrapText="1"/>
    </xf>
    <xf numFmtId="0" fontId="45" fillId="0" borderId="0" xfId="0" applyFont="1"/>
    <xf numFmtId="0" fontId="44" fillId="2" borderId="2" xfId="0" applyFont="1" applyFill="1" applyBorder="1"/>
    <xf numFmtId="0" fontId="44" fillId="0" borderId="0" xfId="0" applyFont="1"/>
    <xf numFmtId="0" fontId="39" fillId="8" borderId="65" xfId="0" applyFont="1" applyFill="1" applyBorder="1" applyAlignment="1">
      <alignment horizontal="center" vertical="center" wrapText="1"/>
    </xf>
    <xf numFmtId="0" fontId="47" fillId="8" borderId="64" xfId="0" applyFont="1" applyFill="1" applyBorder="1" applyAlignment="1">
      <alignment horizontal="center" vertical="center" wrapText="1"/>
    </xf>
    <xf numFmtId="0" fontId="47" fillId="8" borderId="65" xfId="0" applyFont="1" applyFill="1" applyBorder="1" applyAlignment="1">
      <alignment horizontal="center" vertical="center" wrapText="1"/>
    </xf>
    <xf numFmtId="0" fontId="48" fillId="0" borderId="0" xfId="0" applyFont="1"/>
    <xf numFmtId="0" fontId="23" fillId="0" borderId="64" xfId="0" applyFont="1" applyFill="1" applyBorder="1" applyAlignment="1">
      <alignment horizontal="justify" vertical="center" wrapText="1"/>
    </xf>
    <xf numFmtId="14" fontId="50" fillId="2" borderId="49" xfId="0" applyNumberFormat="1" applyFont="1" applyFill="1" applyBorder="1" applyAlignment="1">
      <alignment horizontal="left" vertical="center"/>
    </xf>
    <xf numFmtId="9" fontId="27" fillId="0" borderId="49" xfId="0" applyNumberFormat="1" applyFont="1" applyFill="1" applyBorder="1" applyAlignment="1">
      <alignment horizontal="center" vertical="center" wrapText="1"/>
    </xf>
    <xf numFmtId="0" fontId="53" fillId="2" borderId="0" xfId="0" applyFont="1" applyFill="1"/>
    <xf numFmtId="0" fontId="27" fillId="0" borderId="31" xfId="0" applyFont="1" applyBorder="1" applyAlignment="1">
      <alignment horizontal="justify" vertical="center" wrapText="1"/>
    </xf>
    <xf numFmtId="0" fontId="56" fillId="0" borderId="0" xfId="0" applyFont="1" applyFill="1"/>
    <xf numFmtId="0" fontId="52" fillId="0" borderId="0" xfId="0" applyFont="1" applyFill="1"/>
    <xf numFmtId="0" fontId="56" fillId="2" borderId="0" xfId="0" applyFont="1" applyFill="1"/>
    <xf numFmtId="0" fontId="45" fillId="2" borderId="0" xfId="0" applyFont="1" applyFill="1"/>
    <xf numFmtId="0" fontId="25" fillId="2" borderId="29" xfId="0" applyFont="1" applyFill="1" applyBorder="1" applyAlignment="1">
      <alignment horizontal="justify" vertical="center" wrapText="1"/>
    </xf>
    <xf numFmtId="9" fontId="25" fillId="2" borderId="29" xfId="0" applyNumberFormat="1"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5" fillId="0" borderId="64" xfId="0" applyFont="1" applyFill="1" applyBorder="1" applyAlignment="1">
      <alignment horizontal="justify" vertical="center" wrapText="1"/>
    </xf>
    <xf numFmtId="0" fontId="25" fillId="0" borderId="29" xfId="0" applyFont="1" applyBorder="1" applyAlignment="1">
      <alignment horizontal="justify" vertical="center" wrapText="1"/>
    </xf>
    <xf numFmtId="0" fontId="25" fillId="0" borderId="29" xfId="0" applyFont="1" applyFill="1" applyBorder="1" applyAlignment="1">
      <alignment vertical="center" wrapText="1"/>
    </xf>
    <xf numFmtId="14" fontId="25" fillId="0" borderId="29" xfId="0" applyNumberFormat="1" applyFont="1" applyFill="1" applyBorder="1" applyAlignment="1">
      <alignment horizontal="center" vertical="center" wrapText="1"/>
    </xf>
    <xf numFmtId="0" fontId="28" fillId="0" borderId="0" xfId="0" applyFont="1"/>
    <xf numFmtId="0" fontId="3" fillId="4" borderId="49" xfId="0" applyFont="1" applyFill="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horizontal="justify" vertical="center" wrapText="1"/>
    </xf>
    <xf numFmtId="17" fontId="3" fillId="0" borderId="1" xfId="0" applyNumberFormat="1" applyFont="1" applyBorder="1" applyAlignment="1">
      <alignment horizontal="center" vertical="center" wrapText="1"/>
    </xf>
    <xf numFmtId="0" fontId="6" fillId="12" borderId="5" xfId="0" applyFont="1" applyFill="1" applyBorder="1" applyAlignment="1">
      <alignment horizontal="center" vertical="center" wrapText="1"/>
    </xf>
    <xf numFmtId="0" fontId="6" fillId="12" borderId="5" xfId="0" applyFont="1" applyFill="1" applyBorder="1" applyAlignment="1">
      <alignment horizontal="center" vertical="center"/>
    </xf>
    <xf numFmtId="0" fontId="9" fillId="2" borderId="77" xfId="0" applyFont="1" applyFill="1" applyBorder="1" applyAlignment="1">
      <alignment horizontal="center" vertical="center"/>
    </xf>
    <xf numFmtId="0" fontId="9" fillId="5" borderId="77" xfId="0" applyFont="1" applyFill="1" applyBorder="1" applyAlignment="1">
      <alignment horizontal="center" vertical="center"/>
    </xf>
    <xf numFmtId="0" fontId="9" fillId="3" borderId="81" xfId="0" applyFont="1" applyFill="1" applyBorder="1" applyAlignment="1">
      <alignment horizontal="center" vertical="center"/>
    </xf>
    <xf numFmtId="9" fontId="8" fillId="4" borderId="77" xfId="0" applyNumberFormat="1" applyFont="1" applyFill="1" applyBorder="1" applyAlignment="1">
      <alignment horizontal="center" vertical="center"/>
    </xf>
    <xf numFmtId="9" fontId="8" fillId="4" borderId="78" xfId="0" applyNumberFormat="1" applyFont="1" applyFill="1" applyBorder="1" applyAlignment="1">
      <alignment horizontal="center" vertical="center"/>
    </xf>
    <xf numFmtId="0" fontId="9" fillId="3" borderId="78" xfId="0" applyFont="1" applyFill="1" applyBorder="1" applyAlignment="1">
      <alignment horizontal="center" vertical="center"/>
    </xf>
    <xf numFmtId="9" fontId="8" fillId="4" borderId="78" xfId="1" applyFont="1" applyFill="1" applyBorder="1" applyAlignment="1">
      <alignment horizontal="center" vertical="center"/>
    </xf>
    <xf numFmtId="0" fontId="9" fillId="0" borderId="84" xfId="0" applyFont="1" applyBorder="1" applyAlignment="1">
      <alignment horizontal="center" vertical="center"/>
    </xf>
    <xf numFmtId="0" fontId="9" fillId="0" borderId="77" xfId="0" applyFont="1" applyBorder="1" applyAlignment="1">
      <alignment horizontal="justify" vertical="center" wrapText="1"/>
    </xf>
    <xf numFmtId="0" fontId="9" fillId="0" borderId="88" xfId="0" applyFont="1" applyBorder="1" applyAlignment="1">
      <alignment horizontal="justify" vertical="center" wrapText="1"/>
    </xf>
    <xf numFmtId="9" fontId="9" fillId="3" borderId="78" xfId="0" applyNumberFormat="1" applyFont="1" applyFill="1" applyBorder="1" applyAlignment="1">
      <alignment horizontal="center" vertical="center"/>
    </xf>
    <xf numFmtId="0" fontId="9" fillId="0" borderId="78" xfId="0" applyFont="1" applyBorder="1" applyAlignment="1">
      <alignment horizontal="center" vertical="center"/>
    </xf>
    <xf numFmtId="9" fontId="9" fillId="5" borderId="77" xfId="0" applyNumberFormat="1" applyFont="1" applyFill="1" applyBorder="1" applyAlignment="1">
      <alignment horizontal="center" vertical="center"/>
    </xf>
    <xf numFmtId="0" fontId="9" fillId="0" borderId="77" xfId="0" applyFont="1" applyBorder="1" applyAlignment="1">
      <alignment horizontal="center" vertical="center"/>
    </xf>
    <xf numFmtId="41" fontId="9" fillId="0" borderId="77" xfId="5" applyFont="1" applyFill="1" applyBorder="1" applyAlignment="1">
      <alignment horizontal="center" vertical="center"/>
    </xf>
    <xf numFmtId="41" fontId="9" fillId="5" borderId="77" xfId="5" applyFont="1" applyFill="1" applyBorder="1" applyAlignment="1">
      <alignment horizontal="center" vertical="center"/>
    </xf>
    <xf numFmtId="41" fontId="9" fillId="0" borderId="78" xfId="5" applyFont="1" applyBorder="1" applyAlignment="1">
      <alignment horizontal="center" vertical="center"/>
    </xf>
    <xf numFmtId="9" fontId="8" fillId="4" borderId="108" xfId="0" applyNumberFormat="1" applyFont="1" applyFill="1" applyBorder="1" applyAlignment="1">
      <alignment horizontal="center" vertical="center"/>
    </xf>
    <xf numFmtId="0" fontId="34" fillId="0" borderId="0" xfId="0" applyFont="1" applyAlignment="1">
      <alignment horizontal="center" vertical="center" wrapText="1"/>
    </xf>
    <xf numFmtId="0" fontId="59" fillId="2" borderId="0" xfId="0" applyFont="1" applyFill="1" applyAlignment="1">
      <alignment horizontal="left" vertical="center" wrapText="1"/>
    </xf>
    <xf numFmtId="0" fontId="8" fillId="2" borderId="0" xfId="0" applyFont="1" applyFill="1" applyAlignment="1">
      <alignment horizontal="right" vertical="center"/>
    </xf>
    <xf numFmtId="9" fontId="6" fillId="6" borderId="6" xfId="0" applyNumberFormat="1" applyFont="1" applyFill="1" applyBorder="1" applyAlignment="1">
      <alignment horizontal="center" vertical="center"/>
    </xf>
    <xf numFmtId="0" fontId="60" fillId="2" borderId="0" xfId="0" applyFont="1" applyFill="1" applyAlignment="1">
      <alignment horizontal="right" vertical="center"/>
    </xf>
    <xf numFmtId="9" fontId="4" fillId="4" borderId="67" xfId="0" applyNumberFormat="1" applyFont="1" applyFill="1" applyBorder="1" applyAlignment="1">
      <alignment horizontal="center" vertical="center"/>
    </xf>
    <xf numFmtId="0" fontId="24" fillId="2" borderId="49" xfId="0" applyFont="1" applyFill="1" applyBorder="1" applyAlignment="1">
      <alignment horizontal="left" vertical="center" wrapText="1"/>
    </xf>
    <xf numFmtId="0" fontId="24" fillId="0" borderId="49" xfId="0" applyFont="1" applyBorder="1" applyAlignment="1">
      <alignment horizontal="justify" vertical="center" wrapText="1"/>
    </xf>
    <xf numFmtId="9" fontId="9" fillId="3" borderId="78" xfId="1" applyFont="1" applyFill="1" applyBorder="1" applyAlignment="1">
      <alignment horizontal="center" vertical="center"/>
    </xf>
    <xf numFmtId="9" fontId="8" fillId="4" borderId="112" xfId="0" applyNumberFormat="1" applyFont="1" applyFill="1" applyBorder="1" applyAlignment="1">
      <alignment horizontal="center" vertical="center"/>
    </xf>
    <xf numFmtId="9" fontId="9" fillId="3" borderId="79" xfId="1" applyFont="1" applyFill="1" applyBorder="1" applyAlignment="1">
      <alignment horizontal="center" vertical="center"/>
    </xf>
    <xf numFmtId="9" fontId="8" fillId="4" borderId="85" xfId="0" applyNumberFormat="1" applyFont="1" applyFill="1" applyBorder="1" applyAlignment="1">
      <alignment horizontal="center" vertical="center"/>
    </xf>
    <xf numFmtId="9" fontId="8" fillId="4" borderId="113" xfId="0" applyNumberFormat="1" applyFont="1" applyFill="1" applyBorder="1" applyAlignment="1">
      <alignment horizontal="center" vertical="center"/>
    </xf>
    <xf numFmtId="0" fontId="27" fillId="2" borderId="29" xfId="0" applyFont="1" applyFill="1" applyBorder="1" applyAlignment="1">
      <alignment vertical="center" wrapText="1"/>
    </xf>
    <xf numFmtId="0" fontId="27" fillId="2" borderId="29" xfId="0" applyFont="1" applyFill="1" applyBorder="1" applyAlignment="1">
      <alignment horizontal="justify" vertical="center" wrapText="1"/>
    </xf>
    <xf numFmtId="0" fontId="27" fillId="2" borderId="31" xfId="0" applyFont="1" applyFill="1" applyBorder="1" applyAlignment="1">
      <alignment horizontal="justify" vertical="center" wrapText="1"/>
    </xf>
    <xf numFmtId="14" fontId="27" fillId="2" borderId="31" xfId="0" applyNumberFormat="1" applyFont="1" applyFill="1" applyBorder="1" applyAlignment="1">
      <alignment horizontal="center" vertical="center" wrapText="1"/>
    </xf>
    <xf numFmtId="9" fontId="27" fillId="2" borderId="31" xfId="0" applyNumberFormat="1" applyFont="1" applyFill="1" applyBorder="1" applyAlignment="1">
      <alignment horizontal="center" vertical="center" wrapText="1"/>
    </xf>
    <xf numFmtId="0" fontId="27" fillId="0" borderId="29" xfId="0" applyFont="1" applyFill="1" applyBorder="1" applyAlignment="1">
      <alignment vertical="center" wrapText="1"/>
    </xf>
    <xf numFmtId="0" fontId="27" fillId="0" borderId="29" xfId="0" applyFont="1" applyFill="1" applyBorder="1" applyAlignment="1">
      <alignment horizontal="justify" vertical="center" wrapText="1"/>
    </xf>
    <xf numFmtId="0" fontId="27" fillId="0" borderId="31" xfId="0" applyFont="1" applyFill="1" applyBorder="1" applyAlignment="1">
      <alignment horizontal="justify" vertical="center" wrapText="1"/>
    </xf>
    <xf numFmtId="14" fontId="27" fillId="0" borderId="31" xfId="0" applyNumberFormat="1" applyFont="1" applyFill="1" applyBorder="1" applyAlignment="1">
      <alignment horizontal="center" vertical="center" wrapText="1"/>
    </xf>
    <xf numFmtId="9" fontId="27" fillId="0" borderId="31" xfId="0" applyNumberFormat="1" applyFont="1" applyFill="1" applyBorder="1" applyAlignment="1">
      <alignment horizontal="center" vertical="center" wrapText="1"/>
    </xf>
    <xf numFmtId="0" fontId="36" fillId="0" borderId="29" xfId="0" applyFont="1" applyFill="1" applyBorder="1" applyAlignment="1">
      <alignment vertical="center" wrapText="1"/>
    </xf>
    <xf numFmtId="0" fontId="36" fillId="0" borderId="29" xfId="0" applyFont="1" applyFill="1" applyBorder="1" applyAlignment="1">
      <alignment horizontal="justify" vertical="center" wrapText="1"/>
    </xf>
    <xf numFmtId="0" fontId="36" fillId="0" borderId="31" xfId="0" applyFont="1" applyFill="1" applyBorder="1" applyAlignment="1">
      <alignment horizontal="justify" vertical="center" wrapText="1"/>
    </xf>
    <xf numFmtId="14" fontId="36" fillId="0" borderId="31" xfId="0" applyNumberFormat="1" applyFont="1" applyFill="1" applyBorder="1" applyAlignment="1">
      <alignment horizontal="center" vertical="center" wrapText="1"/>
    </xf>
    <xf numFmtId="9" fontId="36" fillId="0" borderId="31" xfId="0" applyNumberFormat="1" applyFont="1" applyFill="1" applyBorder="1" applyAlignment="1">
      <alignment horizontal="center" vertical="center" wrapText="1"/>
    </xf>
    <xf numFmtId="0" fontId="10" fillId="0" borderId="29" xfId="0" applyFont="1" applyBorder="1" applyAlignment="1">
      <alignment vertical="center" wrapText="1"/>
    </xf>
    <xf numFmtId="0" fontId="6" fillId="11" borderId="44" xfId="0" applyFont="1" applyFill="1" applyBorder="1" applyAlignment="1">
      <alignment horizontal="center" vertical="center"/>
    </xf>
    <xf numFmtId="0" fontId="5" fillId="0" borderId="0" xfId="0" applyFont="1" applyAlignment="1">
      <alignment horizontal="center" vertical="center"/>
    </xf>
    <xf numFmtId="0" fontId="5" fillId="0" borderId="0" xfId="0" applyFont="1"/>
    <xf numFmtId="0" fontId="27" fillId="0" borderId="0" xfId="0" applyFont="1"/>
    <xf numFmtId="0" fontId="63" fillId="0" borderId="0" xfId="0" applyFont="1"/>
    <xf numFmtId="0" fontId="27" fillId="0" borderId="49" xfId="0" applyFont="1" applyFill="1" applyBorder="1" applyAlignment="1">
      <alignment horizontal="center" vertical="center" wrapText="1"/>
    </xf>
    <xf numFmtId="0" fontId="27" fillId="0" borderId="0" xfId="0" applyFont="1" applyFill="1"/>
    <xf numFmtId="0" fontId="27" fillId="0" borderId="49" xfId="0" applyFont="1" applyFill="1" applyBorder="1" applyAlignment="1">
      <alignment horizontal="justify" vertical="center" wrapText="1"/>
    </xf>
    <xf numFmtId="0" fontId="37" fillId="0" borderId="49" xfId="0" applyFont="1" applyFill="1" applyBorder="1" applyAlignment="1">
      <alignment horizontal="justify" vertical="center" wrapText="1"/>
    </xf>
    <xf numFmtId="0" fontId="27" fillId="0" borderId="52" xfId="0" applyFont="1" applyFill="1" applyBorder="1" applyAlignment="1">
      <alignment horizontal="center" vertical="center" wrapText="1"/>
    </xf>
    <xf numFmtId="0" fontId="37" fillId="0" borderId="49" xfId="0" applyFont="1" applyFill="1" applyBorder="1" applyAlignment="1">
      <alignment horizontal="center" vertical="center" wrapText="1"/>
    </xf>
    <xf numFmtId="9" fontId="27" fillId="0" borderId="58" xfId="1" applyFont="1" applyFill="1" applyBorder="1" applyAlignment="1">
      <alignment horizontal="center" vertical="center"/>
    </xf>
    <xf numFmtId="14" fontId="27" fillId="0" borderId="49" xfId="0" applyNumberFormat="1" applyFont="1" applyFill="1" applyBorder="1" applyAlignment="1">
      <alignment horizontal="justify" vertical="center" wrapText="1"/>
    </xf>
    <xf numFmtId="14" fontId="27" fillId="0" borderId="49" xfId="0" applyNumberFormat="1" applyFont="1" applyFill="1" applyBorder="1" applyAlignment="1">
      <alignment horizontal="left" vertical="center" wrapText="1"/>
    </xf>
    <xf numFmtId="9" fontId="27" fillId="0" borderId="49" xfId="1" applyFont="1" applyFill="1" applyBorder="1" applyAlignment="1">
      <alignment horizontal="center" vertical="center"/>
    </xf>
    <xf numFmtId="14" fontId="25" fillId="0" borderId="31" xfId="0" applyNumberFormat="1" applyFont="1" applyFill="1" applyBorder="1" applyAlignment="1">
      <alignment horizontal="justify" vertical="center" wrapText="1"/>
    </xf>
    <xf numFmtId="0" fontId="27" fillId="0" borderId="53" xfId="0" applyFont="1" applyFill="1" applyBorder="1" applyAlignment="1">
      <alignment horizontal="center" vertical="center" wrapText="1"/>
    </xf>
    <xf numFmtId="0" fontId="11" fillId="0" borderId="0" xfId="0" applyFont="1" applyFill="1"/>
    <xf numFmtId="0" fontId="25" fillId="0" borderId="53" xfId="0" applyFont="1" applyFill="1" applyBorder="1" applyAlignment="1">
      <alignment horizontal="center" vertical="center" wrapText="1"/>
    </xf>
    <xf numFmtId="0" fontId="25" fillId="0" borderId="29" xfId="0" applyFont="1" applyFill="1" applyBorder="1" applyAlignment="1">
      <alignment horizontal="justify" vertical="center" wrapText="1"/>
    </xf>
    <xf numFmtId="0" fontId="25" fillId="0" borderId="31" xfId="0" applyFont="1" applyFill="1" applyBorder="1" applyAlignment="1">
      <alignment horizontal="justify" vertical="center" wrapText="1"/>
    </xf>
    <xf numFmtId="14" fontId="25" fillId="0" borderId="31" xfId="0" applyNumberFormat="1" applyFont="1" applyFill="1" applyBorder="1" applyAlignment="1">
      <alignment horizontal="center" vertical="center" wrapText="1"/>
    </xf>
    <xf numFmtId="9" fontId="25" fillId="0" borderId="31" xfId="0" applyNumberFormat="1" applyFont="1" applyFill="1" applyBorder="1" applyAlignment="1">
      <alignment horizontal="center" vertical="center" wrapText="1"/>
    </xf>
    <xf numFmtId="14" fontId="25" fillId="0" borderId="49" xfId="0" applyNumberFormat="1" applyFont="1" applyFill="1" applyBorder="1" applyAlignment="1">
      <alignment horizontal="left" vertical="center" wrapText="1"/>
    </xf>
    <xf numFmtId="14" fontId="50" fillId="0" borderId="49" xfId="0" applyNumberFormat="1" applyFont="1" applyFill="1" applyBorder="1" applyAlignment="1">
      <alignment horizontal="left" vertical="center"/>
    </xf>
    <xf numFmtId="0" fontId="37" fillId="0" borderId="0" xfId="0" applyFont="1" applyFill="1"/>
    <xf numFmtId="0" fontId="45" fillId="0" borderId="0" xfId="0" applyFont="1" applyFill="1"/>
    <xf numFmtId="0" fontId="40" fillId="0" borderId="0" xfId="0" applyFont="1" applyBorder="1" applyAlignment="1">
      <alignment horizontal="center" vertical="center" wrapText="1"/>
    </xf>
    <xf numFmtId="0" fontId="42" fillId="2" borderId="0" xfId="0" applyFont="1" applyFill="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46" fillId="4" borderId="30" xfId="0" applyFont="1" applyFill="1" applyBorder="1" applyAlignment="1">
      <alignment horizontal="center" vertical="center" wrapText="1"/>
    </xf>
    <xf numFmtId="0" fontId="46" fillId="4" borderId="64" xfId="0" applyFont="1" applyFill="1" applyBorder="1" applyAlignment="1">
      <alignment horizontal="center" vertical="center" wrapText="1"/>
    </xf>
    <xf numFmtId="0" fontId="46" fillId="4" borderId="31"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xf>
    <xf numFmtId="0" fontId="20" fillId="9" borderId="0"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41" xfId="0" applyFont="1" applyFill="1" applyBorder="1" applyAlignment="1">
      <alignment horizontal="center" vertical="center" wrapText="1"/>
    </xf>
    <xf numFmtId="0" fontId="14" fillId="6" borderId="63" xfId="2" applyFont="1" applyFill="1" applyBorder="1" applyAlignment="1">
      <alignment horizontal="center" vertical="center" wrapText="1"/>
    </xf>
    <xf numFmtId="0" fontId="14" fillId="6" borderId="52" xfId="2" applyFont="1" applyFill="1" applyBorder="1" applyAlignment="1">
      <alignment horizontal="center" vertical="center" wrapText="1"/>
    </xf>
    <xf numFmtId="0" fontId="30" fillId="2" borderId="0" xfId="2" applyFont="1" applyFill="1" applyAlignment="1">
      <alignment horizontal="center" vertical="center" wrapText="1"/>
    </xf>
    <xf numFmtId="0" fontId="6" fillId="6" borderId="49" xfId="2" applyFont="1" applyFill="1" applyBorder="1" applyAlignment="1">
      <alignment horizontal="center" vertical="center" wrapText="1"/>
    </xf>
    <xf numFmtId="0" fontId="24" fillId="2" borderId="52" xfId="0" applyFont="1" applyFill="1" applyBorder="1" applyAlignment="1">
      <alignment horizontal="left" vertical="center" wrapText="1"/>
    </xf>
    <xf numFmtId="0" fontId="3" fillId="2" borderId="49" xfId="0" applyFont="1" applyFill="1" applyBorder="1" applyAlignment="1">
      <alignment horizontal="center" vertical="center"/>
    </xf>
    <xf numFmtId="14" fontId="5" fillId="2" borderId="49" xfId="0" applyNumberFormat="1" applyFont="1" applyFill="1" applyBorder="1" applyAlignment="1">
      <alignment horizontal="center" vertical="center"/>
    </xf>
    <xf numFmtId="0" fontId="24" fillId="2" borderId="52" xfId="0" applyFont="1" applyFill="1" applyBorder="1" applyAlignment="1">
      <alignment horizontal="justify" vertical="center" wrapText="1"/>
    </xf>
    <xf numFmtId="0" fontId="3" fillId="4" borderId="49" xfId="0" applyFont="1" applyFill="1" applyBorder="1" applyAlignment="1">
      <alignment horizontal="center" vertical="center"/>
    </xf>
    <xf numFmtId="0" fontId="24" fillId="2" borderId="49" xfId="0" applyFont="1" applyFill="1" applyBorder="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1" fillId="0" borderId="9" xfId="0" applyFont="1" applyBorder="1" applyAlignment="1">
      <alignment horizontal="center" vertic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12" fillId="8" borderId="36"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13" xfId="0" applyFont="1" applyFill="1" applyBorder="1" applyAlignment="1">
      <alignment horizontal="center" vertical="center"/>
    </xf>
    <xf numFmtId="0" fontId="12" fillId="6" borderId="1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2" fillId="4" borderId="49" xfId="0" applyFont="1" applyFill="1" applyBorder="1" applyAlignment="1">
      <alignment horizontal="center" vertical="center" textRotation="90"/>
    </xf>
    <xf numFmtId="0" fontId="3" fillId="4" borderId="49"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5" fillId="2" borderId="49" xfId="0" applyFont="1" applyFill="1" applyBorder="1" applyAlignment="1">
      <alignment horizontal="justify" vertical="center" wrapText="1"/>
    </xf>
    <xf numFmtId="0" fontId="3" fillId="2" borderId="49" xfId="0" applyFont="1" applyFill="1" applyBorder="1" applyAlignment="1">
      <alignment horizontal="justify" vertical="center" wrapText="1"/>
    </xf>
    <xf numFmtId="0" fontId="10" fillId="2" borderId="49" xfId="0" applyFont="1" applyFill="1" applyBorder="1" applyAlignment="1">
      <alignment horizontal="justify" vertical="center" wrapText="1"/>
    </xf>
    <xf numFmtId="0" fontId="2" fillId="2" borderId="49" xfId="0" applyFont="1" applyFill="1" applyBorder="1" applyAlignment="1">
      <alignment horizontal="justify" vertical="center" wrapText="1"/>
    </xf>
    <xf numFmtId="0" fontId="3" fillId="3" borderId="49" xfId="0"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49" xfId="0" applyFont="1" applyFill="1" applyBorder="1" applyAlignment="1">
      <alignment horizontal="center" vertical="center"/>
    </xf>
    <xf numFmtId="0" fontId="23" fillId="0" borderId="52" xfId="0" applyFont="1" applyBorder="1" applyAlignment="1">
      <alignment horizontal="left" vertical="center" wrapText="1"/>
    </xf>
    <xf numFmtId="0" fontId="2" fillId="2" borderId="49" xfId="0" applyFont="1" applyFill="1" applyBorder="1" applyAlignment="1">
      <alignment horizontal="center" vertical="center" wrapText="1"/>
    </xf>
    <xf numFmtId="0" fontId="22" fillId="4" borderId="49" xfId="0" applyFont="1" applyFill="1" applyBorder="1" applyAlignment="1">
      <alignment horizontal="center" vertical="center" textRotation="90" wrapText="1"/>
    </xf>
    <xf numFmtId="0" fontId="22" fillId="4" borderId="67" xfId="0" applyFont="1" applyFill="1" applyBorder="1" applyAlignment="1">
      <alignment horizontal="center" vertical="center" textRotation="90" wrapText="1"/>
    </xf>
    <xf numFmtId="0" fontId="24" fillId="0" borderId="52" xfId="0" applyFont="1" applyBorder="1" applyAlignment="1">
      <alignment horizontal="left" vertical="center" wrapText="1"/>
    </xf>
    <xf numFmtId="9" fontId="3" fillId="3" borderId="49" xfId="1" applyFont="1" applyFill="1" applyBorder="1" applyAlignment="1">
      <alignment horizontal="center" vertical="center"/>
    </xf>
    <xf numFmtId="0" fontId="3" fillId="0" borderId="49" xfId="0" applyFont="1" applyBorder="1" applyAlignment="1">
      <alignment horizontal="center" vertical="center"/>
    </xf>
    <xf numFmtId="0" fontId="3" fillId="5" borderId="49" xfId="0" applyFont="1" applyFill="1" applyBorder="1" applyAlignment="1">
      <alignment horizontal="center" vertical="center"/>
    </xf>
    <xf numFmtId="0" fontId="10" fillId="2" borderId="49" xfId="0" applyFont="1" applyFill="1" applyBorder="1" applyAlignment="1">
      <alignment horizontal="center" vertical="center" wrapText="1"/>
    </xf>
    <xf numFmtId="0" fontId="24" fillId="0" borderId="67" xfId="0" applyFont="1" applyBorder="1" applyAlignment="1">
      <alignment horizontal="justify" vertical="center" wrapText="1"/>
    </xf>
    <xf numFmtId="0" fontId="24" fillId="0" borderId="58" xfId="0" applyFont="1" applyBorder="1" applyAlignment="1">
      <alignment horizontal="justify" vertical="center" wrapText="1"/>
    </xf>
    <xf numFmtId="0" fontId="2" fillId="0" borderId="49" xfId="0" applyFont="1" applyFill="1" applyBorder="1" applyAlignment="1">
      <alignment horizontal="justify" vertical="center" wrapText="1"/>
    </xf>
    <xf numFmtId="0" fontId="24" fillId="0" borderId="67" xfId="0" applyFont="1" applyFill="1" applyBorder="1" applyAlignment="1">
      <alignment horizontal="justify" vertical="center" wrapText="1"/>
    </xf>
    <xf numFmtId="0" fontId="24" fillId="0" borderId="58" xfId="0" applyFont="1" applyFill="1" applyBorder="1" applyAlignment="1">
      <alignment horizontal="justify" vertical="center" wrapText="1"/>
    </xf>
    <xf numFmtId="0" fontId="3" fillId="0" borderId="49" xfId="0" applyFont="1" applyFill="1" applyBorder="1" applyAlignment="1">
      <alignment horizontal="center" vertical="center" wrapText="1"/>
    </xf>
    <xf numFmtId="0" fontId="2" fillId="0" borderId="67" xfId="0" applyFont="1" applyBorder="1" applyAlignment="1">
      <alignment horizontal="left" vertical="center" wrapText="1"/>
    </xf>
    <xf numFmtId="0" fontId="2" fillId="0" borderId="58" xfId="0" applyFont="1" applyBorder="1" applyAlignment="1">
      <alignment horizontal="left" vertical="center" wrapText="1"/>
    </xf>
    <xf numFmtId="0" fontId="25" fillId="2" borderId="52" xfId="0" applyFont="1" applyFill="1" applyBorder="1" applyAlignment="1">
      <alignment horizontal="left" vertical="center" wrapText="1"/>
    </xf>
    <xf numFmtId="0" fontId="5" fillId="0" borderId="49" xfId="0" applyFont="1" applyBorder="1" applyAlignment="1">
      <alignment horizontal="center" vertical="center" wrapText="1"/>
    </xf>
    <xf numFmtId="0" fontId="25" fillId="0" borderId="52" xfId="0" applyFont="1" applyFill="1" applyBorder="1" applyAlignment="1">
      <alignment horizontal="left" vertical="center" wrapText="1"/>
    </xf>
    <xf numFmtId="0" fontId="3" fillId="0" borderId="49" xfId="0" applyFont="1" applyFill="1" applyBorder="1" applyAlignment="1">
      <alignment horizontal="center" vertical="center"/>
    </xf>
    <xf numFmtId="0" fontId="4" fillId="4" borderId="49" xfId="0" applyFont="1" applyFill="1" applyBorder="1" applyAlignment="1">
      <alignment horizontal="center" vertical="center" wrapText="1"/>
    </xf>
    <xf numFmtId="0" fontId="3" fillId="2" borderId="49" xfId="0" applyFont="1" applyFill="1" applyBorder="1" applyAlignment="1">
      <alignment horizontal="left" vertical="center" wrapText="1"/>
    </xf>
    <xf numFmtId="14" fontId="5" fillId="2" borderId="49" xfId="0" applyNumberFormat="1" applyFont="1" applyFill="1" applyBorder="1" applyAlignment="1">
      <alignment horizontal="center" vertical="center" wrapText="1"/>
    </xf>
    <xf numFmtId="14" fontId="5" fillId="0" borderId="49" xfId="0" applyNumberFormat="1" applyFont="1" applyBorder="1" applyAlignment="1">
      <alignment horizontal="center" vertical="center"/>
    </xf>
    <xf numFmtId="0" fontId="5" fillId="0" borderId="49" xfId="0" applyFont="1" applyBorder="1" applyAlignment="1">
      <alignment horizontal="center" vertical="center"/>
    </xf>
    <xf numFmtId="14" fontId="3" fillId="2" borderId="49" xfId="0" applyNumberFormat="1" applyFont="1" applyFill="1" applyBorder="1" applyAlignment="1">
      <alignment horizontal="center" vertical="center"/>
    </xf>
    <xf numFmtId="0" fontId="3" fillId="2" borderId="67" xfId="0" applyFont="1" applyFill="1" applyBorder="1" applyAlignment="1">
      <alignment horizontal="center" vertical="center" wrapText="1"/>
    </xf>
    <xf numFmtId="0" fontId="3" fillId="2" borderId="58" xfId="0" applyFont="1" applyFill="1" applyBorder="1" applyAlignment="1">
      <alignment horizontal="center" vertical="center" wrapText="1"/>
    </xf>
    <xf numFmtId="9" fontId="4" fillId="4" borderId="49" xfId="0" applyNumberFormat="1" applyFont="1" applyFill="1" applyBorder="1" applyAlignment="1">
      <alignment horizontal="center" vertical="center"/>
    </xf>
    <xf numFmtId="0" fontId="24" fillId="2" borderId="49" xfId="0" applyFont="1" applyFill="1" applyBorder="1" applyAlignment="1">
      <alignment horizontal="justify" vertical="center" wrapText="1"/>
    </xf>
    <xf numFmtId="0" fontId="15" fillId="2" borderId="0" xfId="0" applyFont="1" applyFill="1" applyBorder="1" applyAlignment="1">
      <alignment horizontal="right" vertical="center"/>
    </xf>
    <xf numFmtId="0" fontId="15" fillId="2" borderId="111" xfId="0" applyFont="1" applyFill="1" applyBorder="1" applyAlignment="1">
      <alignment horizontal="right" vertical="center"/>
    </xf>
    <xf numFmtId="9" fontId="12" fillId="6" borderId="7" xfId="0" applyNumberFormat="1" applyFont="1" applyFill="1" applyBorder="1" applyAlignment="1">
      <alignment horizontal="center" vertical="center"/>
    </xf>
    <xf numFmtId="9" fontId="12" fillId="6" borderId="8" xfId="0" applyNumberFormat="1" applyFont="1" applyFill="1" applyBorder="1" applyAlignment="1">
      <alignment horizontal="center" vertical="center"/>
    </xf>
    <xf numFmtId="9" fontId="4" fillId="4" borderId="67" xfId="0" applyNumberFormat="1" applyFont="1" applyFill="1" applyBorder="1" applyAlignment="1">
      <alignment horizontal="center" vertical="center"/>
    </xf>
    <xf numFmtId="0" fontId="5" fillId="2" borderId="63" xfId="0" applyFont="1" applyFill="1" applyBorder="1" applyAlignment="1">
      <alignment horizontal="center" vertical="center" wrapText="1"/>
    </xf>
    <xf numFmtId="14" fontId="5" fillId="2" borderId="63"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0" fontId="9" fillId="2" borderId="49"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31" fillId="6" borderId="72" xfId="0" applyFont="1" applyFill="1" applyBorder="1" applyAlignment="1" applyProtection="1">
      <alignment horizontal="center" vertical="center" wrapText="1"/>
      <protection locked="0"/>
    </xf>
    <xf numFmtId="0" fontId="31" fillId="6" borderId="73" xfId="0" applyFont="1" applyFill="1" applyBorder="1" applyAlignment="1" applyProtection="1">
      <alignment horizontal="center" vertical="center" wrapText="1"/>
      <protection locked="0"/>
    </xf>
    <xf numFmtId="0" fontId="51"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22" fillId="4" borderId="1" xfId="0" applyFont="1" applyFill="1" applyBorder="1" applyAlignment="1">
      <alignment horizontal="center" vertical="center" textRotation="90"/>
    </xf>
    <xf numFmtId="9" fontId="9" fillId="3" borderId="81" xfId="1" applyFont="1" applyFill="1" applyBorder="1" applyAlignment="1">
      <alignment horizontal="center" vertical="center"/>
    </xf>
    <xf numFmtId="9" fontId="9" fillId="3" borderId="78" xfId="1" applyFont="1" applyFill="1" applyBorder="1" applyAlignment="1">
      <alignment horizontal="center" vertical="center"/>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justify" vertical="center" wrapText="1"/>
    </xf>
    <xf numFmtId="0" fontId="0" fillId="0" borderId="72" xfId="0" applyBorder="1" applyAlignment="1">
      <alignment horizontal="justify" vertical="center" wrapText="1"/>
    </xf>
    <xf numFmtId="0" fontId="0" fillId="0" borderId="73" xfId="0" applyBorder="1" applyAlignment="1">
      <alignment horizontal="justify" vertical="center" wrapText="1"/>
    </xf>
    <xf numFmtId="0" fontId="0" fillId="0" borderId="72" xfId="0" applyBorder="1" applyAlignment="1">
      <alignment horizontal="justify" vertical="center"/>
    </xf>
    <xf numFmtId="0" fontId="0" fillId="0" borderId="73" xfId="0" applyBorder="1" applyAlignment="1">
      <alignment horizontal="justify" vertical="center"/>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86" xfId="0" applyFont="1" applyBorder="1" applyAlignment="1">
      <alignment horizontal="left" vertical="center" wrapText="1"/>
    </xf>
    <xf numFmtId="0" fontId="0" fillId="0" borderId="109" xfId="0" applyBorder="1" applyAlignment="1">
      <alignment horizontal="justify" vertical="center"/>
    </xf>
    <xf numFmtId="0" fontId="11" fillId="0" borderId="110" xfId="0" applyFont="1" applyBorder="1" applyAlignment="1">
      <alignment horizontal="left" vertical="center" wrapText="1"/>
    </xf>
    <xf numFmtId="0" fontId="11" fillId="0" borderId="3" xfId="0" applyFont="1" applyBorder="1" applyAlignment="1">
      <alignment horizontal="left" vertical="center" wrapText="1"/>
    </xf>
    <xf numFmtId="0" fontId="3" fillId="2" borderId="67" xfId="0" applyFont="1" applyFill="1" applyBorder="1" applyAlignment="1">
      <alignment horizontal="justify" vertical="center" wrapText="1"/>
    </xf>
    <xf numFmtId="0" fontId="3" fillId="2" borderId="58" xfId="0" applyFont="1" applyFill="1" applyBorder="1" applyAlignment="1">
      <alignment horizontal="justify" vertical="center" wrapText="1"/>
    </xf>
    <xf numFmtId="0" fontId="62" fillId="0" borderId="0" xfId="0" applyFont="1" applyAlignment="1">
      <alignment horizontal="center" vertical="center" wrapText="1"/>
    </xf>
    <xf numFmtId="0" fontId="30" fillId="0" borderId="0" xfId="0" applyFont="1" applyAlignment="1">
      <alignment horizontal="center" vertical="center" wrapText="1"/>
    </xf>
    <xf numFmtId="0" fontId="30" fillId="10" borderId="0" xfId="0" applyFont="1" applyFill="1" applyBorder="1" applyAlignment="1">
      <alignment horizontal="center" vertical="center"/>
    </xf>
    <xf numFmtId="0" fontId="21" fillId="10" borderId="0" xfId="0" applyFont="1" applyFill="1" applyBorder="1" applyAlignment="1">
      <alignment horizontal="center" vertical="center"/>
    </xf>
    <xf numFmtId="0" fontId="12" fillId="11" borderId="0" xfId="0" applyFont="1" applyFill="1" applyBorder="1" applyAlignment="1">
      <alignment horizontal="center" vertical="center" wrapText="1"/>
    </xf>
    <xf numFmtId="0" fontId="12" fillId="11" borderId="46"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6" fillId="11" borderId="44" xfId="0" applyFont="1" applyFill="1" applyBorder="1" applyAlignment="1">
      <alignment horizontal="center" vertical="center"/>
    </xf>
    <xf numFmtId="0" fontId="12" fillId="8" borderId="45"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39" fillId="11" borderId="60" xfId="0" applyFont="1" applyFill="1" applyBorder="1" applyAlignment="1">
      <alignment horizontal="center" vertical="center"/>
    </xf>
    <xf numFmtId="0" fontId="39" fillId="11" borderId="58" xfId="0" applyFont="1" applyFill="1" applyBorder="1" applyAlignment="1">
      <alignment horizontal="center" vertical="center"/>
    </xf>
    <xf numFmtId="0" fontId="39" fillId="8" borderId="60" xfId="0" applyFont="1" applyFill="1" applyBorder="1" applyAlignment="1">
      <alignment horizontal="center" vertical="center" wrapText="1"/>
    </xf>
    <xf numFmtId="0" fontId="39" fillId="8" borderId="57" xfId="0" applyFont="1" applyFill="1" applyBorder="1" applyAlignment="1">
      <alignment horizontal="center" vertical="center" wrapText="1"/>
    </xf>
    <xf numFmtId="0" fontId="6" fillId="8" borderId="61" xfId="0" applyFont="1" applyFill="1" applyBorder="1" applyAlignment="1">
      <alignment horizontal="center" vertical="center" wrapText="1"/>
    </xf>
    <xf numFmtId="0" fontId="6" fillId="8" borderId="62" xfId="0" applyFont="1" applyFill="1" applyBorder="1" applyAlignment="1">
      <alignment horizontal="center" vertical="center" wrapText="1"/>
    </xf>
    <xf numFmtId="0" fontId="35" fillId="4" borderId="49" xfId="0" applyFont="1" applyFill="1" applyBorder="1" applyAlignment="1">
      <alignment horizontal="center" vertical="center" wrapText="1"/>
    </xf>
    <xf numFmtId="0" fontId="35" fillId="2" borderId="49" xfId="0" applyFont="1" applyFill="1" applyBorder="1" applyAlignment="1">
      <alignment horizontal="center" vertical="center" wrapText="1"/>
    </xf>
    <xf numFmtId="0" fontId="54" fillId="4" borderId="49" xfId="0" applyFont="1" applyFill="1" applyBorder="1" applyAlignment="1">
      <alignment horizontal="center" vertical="center" wrapText="1"/>
    </xf>
    <xf numFmtId="0" fontId="50" fillId="4" borderId="49" xfId="0" applyFont="1" applyFill="1" applyBorder="1" applyAlignment="1">
      <alignment horizontal="center" vertical="center" wrapText="1"/>
    </xf>
    <xf numFmtId="0" fontId="49" fillId="4" borderId="49"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26" fillId="4" borderId="49" xfId="0" applyFont="1" applyFill="1" applyBorder="1" applyAlignment="1">
      <alignment horizontal="center" vertical="center" wrapText="1"/>
    </xf>
    <xf numFmtId="0" fontId="57" fillId="4" borderId="49" xfId="0" applyFont="1" applyFill="1" applyBorder="1" applyAlignment="1">
      <alignment horizontal="center" vertical="center" wrapText="1"/>
    </xf>
    <xf numFmtId="0" fontId="39" fillId="8" borderId="3" xfId="0" applyFont="1" applyFill="1" applyBorder="1" applyAlignment="1">
      <alignment horizontal="center" vertical="center" wrapText="1"/>
    </xf>
    <xf numFmtId="0" fontId="39" fillId="8" borderId="0"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8" borderId="54" xfId="0" applyFont="1" applyFill="1" applyBorder="1" applyAlignment="1">
      <alignment horizontal="center" vertical="center" wrapText="1"/>
    </xf>
    <xf numFmtId="0" fontId="42" fillId="0" borderId="0" xfId="0" applyFont="1" applyAlignment="1">
      <alignment horizontal="center" vertical="center"/>
    </xf>
    <xf numFmtId="0" fontId="38" fillId="0" borderId="0" xfId="0" applyFont="1" applyAlignment="1">
      <alignment horizontal="center" vertical="center"/>
    </xf>
    <xf numFmtId="0" fontId="6" fillId="12" borderId="10"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12" borderId="13"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5" xfId="0" applyFont="1" applyFill="1" applyBorder="1" applyAlignment="1">
      <alignment horizontal="center" vertical="center"/>
    </xf>
    <xf numFmtId="0" fontId="6" fillId="12" borderId="1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14" xfId="0" applyFont="1" applyFill="1" applyBorder="1" applyAlignment="1">
      <alignment horizontal="center" vertical="center"/>
    </xf>
    <xf numFmtId="0" fontId="6" fillId="12" borderId="15" xfId="0" applyFont="1" applyFill="1" applyBorder="1" applyAlignment="1">
      <alignment horizontal="center" vertical="center"/>
    </xf>
    <xf numFmtId="0" fontId="6" fillId="12" borderId="16" xfId="0" applyFont="1" applyFill="1" applyBorder="1" applyAlignment="1">
      <alignment horizontal="center" vertical="center"/>
    </xf>
    <xf numFmtId="0" fontId="6" fillId="12" borderId="17"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7" fillId="2" borderId="75" xfId="0" applyFont="1" applyFill="1" applyBorder="1" applyAlignment="1">
      <alignment horizontal="left" vertical="center" wrapText="1"/>
    </xf>
    <xf numFmtId="0" fontId="27" fillId="2" borderId="77" xfId="0" applyFont="1" applyFill="1" applyBorder="1" applyAlignment="1">
      <alignment horizontal="left" vertical="center" wrapText="1"/>
    </xf>
    <xf numFmtId="0" fontId="9" fillId="2" borderId="75" xfId="0" applyFont="1" applyFill="1" applyBorder="1" applyAlignment="1">
      <alignment horizontal="justify" vertical="center" wrapText="1"/>
    </xf>
    <xf numFmtId="0" fontId="9" fillId="2" borderId="77" xfId="0" applyFont="1" applyFill="1" applyBorder="1" applyAlignment="1">
      <alignment horizontal="justify" vertical="center" wrapText="1"/>
    </xf>
    <xf numFmtId="0" fontId="9" fillId="2" borderId="76" xfId="0" applyFont="1" applyFill="1" applyBorder="1" applyAlignment="1">
      <alignment horizontal="justify" vertical="center" wrapText="1"/>
    </xf>
    <xf numFmtId="0" fontId="9" fillId="2" borderId="77" xfId="0" applyFont="1" applyFill="1" applyBorder="1" applyAlignment="1">
      <alignment horizontal="center" vertical="center" wrapText="1"/>
    </xf>
    <xf numFmtId="0" fontId="9" fillId="3" borderId="78" xfId="0" applyFont="1" applyFill="1" applyBorder="1" applyAlignment="1">
      <alignment horizontal="center" vertical="center"/>
    </xf>
    <xf numFmtId="0" fontId="9" fillId="3" borderId="79" xfId="0" applyFont="1" applyFill="1" applyBorder="1" applyAlignment="1">
      <alignment horizontal="center" vertical="center"/>
    </xf>
    <xf numFmtId="0" fontId="9" fillId="2" borderId="77" xfId="0" applyFont="1" applyFill="1" applyBorder="1" applyAlignment="1">
      <alignment horizontal="left" vertical="center" wrapText="1"/>
    </xf>
    <xf numFmtId="0" fontId="9" fillId="2" borderId="82" xfId="0" applyFont="1" applyFill="1" applyBorder="1" applyAlignment="1">
      <alignment horizontal="center" vertical="center" wrapText="1"/>
    </xf>
    <xf numFmtId="0" fontId="9" fillId="2" borderId="83" xfId="0" applyFont="1" applyFill="1" applyBorder="1" applyAlignment="1">
      <alignment horizontal="center" vertical="center" wrapText="1"/>
    </xf>
    <xf numFmtId="14" fontId="9" fillId="2" borderId="77" xfId="0" applyNumberFormat="1" applyFont="1" applyFill="1" applyBorder="1" applyAlignment="1">
      <alignment horizontal="center" vertical="center"/>
    </xf>
    <xf numFmtId="0" fontId="9" fillId="2" borderId="80" xfId="0" applyFont="1" applyFill="1" applyBorder="1" applyAlignment="1">
      <alignment horizontal="center" vertical="center" wrapText="1"/>
    </xf>
    <xf numFmtId="0" fontId="61" fillId="2" borderId="1" xfId="0" applyFont="1" applyFill="1" applyBorder="1" applyAlignment="1">
      <alignment horizontal="justify" vertical="center" wrapText="1"/>
    </xf>
    <xf numFmtId="0" fontId="11" fillId="0" borderId="1" xfId="0" applyFont="1" applyBorder="1" applyAlignment="1">
      <alignment horizontal="left" vertical="center" wrapText="1"/>
    </xf>
    <xf numFmtId="0" fontId="9" fillId="2" borderId="82" xfId="0" applyFont="1" applyFill="1" applyBorder="1" applyAlignment="1">
      <alignment horizontal="left" vertical="center" wrapText="1"/>
    </xf>
    <xf numFmtId="0" fontId="9" fillId="0" borderId="77" xfId="0" applyFont="1" applyBorder="1" applyAlignment="1">
      <alignment horizontal="justify" vertical="center" wrapText="1"/>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9" fillId="3" borderId="87" xfId="0" applyFont="1" applyFill="1" applyBorder="1" applyAlignment="1">
      <alignment horizontal="center" vertical="center"/>
    </xf>
    <xf numFmtId="0" fontId="9" fillId="5" borderId="78" xfId="0" applyFont="1" applyFill="1" applyBorder="1" applyAlignment="1">
      <alignment horizontal="center" vertical="center"/>
    </xf>
    <xf numFmtId="0" fontId="9" fillId="2" borderId="82" xfId="0" applyFont="1" applyFill="1" applyBorder="1" applyAlignment="1">
      <alignment horizontal="justify" vertical="center" wrapText="1"/>
    </xf>
    <xf numFmtId="0" fontId="9" fillId="0" borderId="77" xfId="0" applyFont="1" applyBorder="1" applyAlignment="1">
      <alignment horizontal="center" vertical="center"/>
    </xf>
    <xf numFmtId="0" fontId="9" fillId="5" borderId="77" xfId="0" applyFont="1" applyFill="1" applyBorder="1" applyAlignment="1">
      <alignment horizontal="center" vertical="center"/>
    </xf>
    <xf numFmtId="0" fontId="11" fillId="0" borderId="1" xfId="0" applyFont="1" applyBorder="1" applyAlignment="1">
      <alignment horizontal="justify" vertical="center"/>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58" fillId="7" borderId="95" xfId="0" applyFont="1" applyFill="1" applyBorder="1" applyAlignment="1">
      <alignment horizontal="left" vertical="center" wrapText="1"/>
    </xf>
    <xf numFmtId="0" fontId="58" fillId="7" borderId="98" xfId="0" applyFont="1" applyFill="1" applyBorder="1" applyAlignment="1">
      <alignment horizontal="left" vertical="center" wrapText="1"/>
    </xf>
    <xf numFmtId="0" fontId="58" fillId="7" borderId="102" xfId="0" applyFont="1" applyFill="1" applyBorder="1" applyAlignment="1">
      <alignment horizontal="left" vertical="center" wrapText="1"/>
    </xf>
    <xf numFmtId="0" fontId="58" fillId="7" borderId="96" xfId="0" applyFont="1" applyFill="1" applyBorder="1" applyAlignment="1">
      <alignment vertical="center" wrapText="1"/>
    </xf>
    <xf numFmtId="0" fontId="58" fillId="7" borderId="99" xfId="0" applyFont="1" applyFill="1" applyBorder="1" applyAlignment="1">
      <alignment vertical="center" wrapText="1"/>
    </xf>
    <xf numFmtId="0" fontId="58" fillId="7" borderId="103" xfId="0" applyFont="1" applyFill="1" applyBorder="1" applyAlignment="1">
      <alignment vertical="center" wrapText="1"/>
    </xf>
    <xf numFmtId="0" fontId="58" fillId="7" borderId="97" xfId="0" applyFont="1" applyFill="1" applyBorder="1" applyAlignment="1">
      <alignment horizontal="center" vertical="center" wrapText="1"/>
    </xf>
    <xf numFmtId="0" fontId="58" fillId="7" borderId="100" xfId="0" applyFont="1" applyFill="1" applyBorder="1" applyAlignment="1">
      <alignment horizontal="center" vertical="center" wrapText="1"/>
    </xf>
    <xf numFmtId="0" fontId="9" fillId="2" borderId="77" xfId="0" applyFont="1" applyFill="1" applyBorder="1" applyAlignment="1">
      <alignment horizontal="center" vertical="center"/>
    </xf>
    <xf numFmtId="14" fontId="9" fillId="2" borderId="90" xfId="0" applyNumberFormat="1" applyFont="1" applyFill="1" applyBorder="1" applyAlignment="1">
      <alignment horizontal="center" vertical="center"/>
    </xf>
    <xf numFmtId="14" fontId="9" fillId="2" borderId="93" xfId="0" applyNumberFormat="1" applyFont="1" applyFill="1" applyBorder="1" applyAlignment="1">
      <alignment horizontal="center" vertical="center"/>
    </xf>
    <xf numFmtId="0" fontId="9" fillId="0" borderId="88" xfId="0" applyFont="1" applyBorder="1" applyAlignment="1">
      <alignment horizontal="left" vertical="center" wrapText="1"/>
    </xf>
    <xf numFmtId="0" fontId="9" fillId="2" borderId="89" xfId="0" applyFont="1" applyFill="1" applyBorder="1" applyAlignment="1">
      <alignment horizontal="center" vertical="center" wrapText="1"/>
    </xf>
    <xf numFmtId="0" fontId="9" fillId="2" borderId="92" xfId="0" applyFont="1" applyFill="1" applyBorder="1" applyAlignment="1">
      <alignment horizontal="center" vertical="center" wrapText="1"/>
    </xf>
    <xf numFmtId="14" fontId="9" fillId="2" borderId="82" xfId="0" applyNumberFormat="1" applyFont="1" applyFill="1" applyBorder="1" applyAlignment="1">
      <alignment horizontal="center" vertical="center"/>
    </xf>
    <xf numFmtId="14" fontId="9" fillId="2" borderId="83" xfId="0" applyNumberFormat="1" applyFont="1" applyFill="1" applyBorder="1" applyAlignment="1">
      <alignment horizontal="center" vertical="center"/>
    </xf>
    <xf numFmtId="0" fontId="9" fillId="2" borderId="91" xfId="0" applyFont="1" applyFill="1" applyBorder="1" applyAlignment="1">
      <alignment horizontal="center" vertical="center" wrapText="1"/>
    </xf>
    <xf numFmtId="0" fontId="9" fillId="2" borderId="94" xfId="0" applyFont="1" applyFill="1" applyBorder="1" applyAlignment="1">
      <alignment horizontal="center" vertical="center" wrapText="1"/>
    </xf>
    <xf numFmtId="0" fontId="11" fillId="0" borderId="1" xfId="0" applyFont="1" applyBorder="1" applyAlignment="1">
      <alignment horizontal="center" vertical="center" wrapText="1"/>
    </xf>
    <xf numFmtId="9" fontId="8" fillId="4" borderId="85" xfId="0" applyNumberFormat="1" applyFont="1" applyFill="1" applyBorder="1" applyAlignment="1">
      <alignment horizontal="center" vertical="center"/>
    </xf>
    <xf numFmtId="9" fontId="8" fillId="4" borderId="89" xfId="0" applyNumberFormat="1" applyFont="1" applyFill="1" applyBorder="1" applyAlignment="1">
      <alignment horizontal="center" vertical="center"/>
    </xf>
    <xf numFmtId="1" fontId="9" fillId="3" borderId="78" xfId="5" applyNumberFormat="1" applyFont="1" applyFill="1" applyBorder="1" applyAlignment="1">
      <alignment horizontal="center" vertical="center"/>
    </xf>
    <xf numFmtId="1" fontId="9" fillId="3" borderId="84" xfId="5" applyNumberFormat="1" applyFont="1" applyFill="1" applyBorder="1" applyAlignment="1">
      <alignment horizontal="center" vertical="center"/>
    </xf>
    <xf numFmtId="9" fontId="8" fillId="4" borderId="78" xfId="0" applyNumberFormat="1" applyFont="1" applyFill="1" applyBorder="1" applyAlignment="1">
      <alignment horizontal="center" vertical="center"/>
    </xf>
    <xf numFmtId="9" fontId="8" fillId="4" borderId="84" xfId="0" applyNumberFormat="1" applyFont="1" applyFill="1" applyBorder="1" applyAlignment="1">
      <alignment horizontal="center" vertical="center"/>
    </xf>
    <xf numFmtId="9" fontId="6" fillId="6" borderId="7" xfId="0" applyNumberFormat="1" applyFont="1" applyFill="1" applyBorder="1" applyAlignment="1">
      <alignment horizontal="center" vertical="center"/>
    </xf>
    <xf numFmtId="9" fontId="6" fillId="6" borderId="8" xfId="0" applyNumberFormat="1" applyFont="1" applyFill="1" applyBorder="1" applyAlignment="1">
      <alignment horizontal="center" vertical="center"/>
    </xf>
    <xf numFmtId="0" fontId="34" fillId="2" borderId="0" xfId="0" applyFont="1" applyFill="1" applyAlignment="1">
      <alignment horizontal="left" vertical="top" wrapText="1"/>
    </xf>
    <xf numFmtId="0" fontId="9" fillId="3" borderId="84" xfId="0" applyFont="1" applyFill="1" applyBorder="1" applyAlignment="1">
      <alignment horizontal="center" vertical="center"/>
    </xf>
    <xf numFmtId="0" fontId="9" fillId="2" borderId="108"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58" fillId="7" borderId="105" xfId="0" applyFont="1" applyFill="1" applyBorder="1" applyAlignment="1">
      <alignment horizontal="left" vertical="center" wrapText="1"/>
    </xf>
    <xf numFmtId="0" fontId="58" fillId="7" borderId="106" xfId="0" applyFont="1" applyFill="1" applyBorder="1" applyAlignment="1">
      <alignment vertical="center" wrapText="1"/>
    </xf>
    <xf numFmtId="0" fontId="58" fillId="7" borderId="96" xfId="0" applyFont="1" applyFill="1" applyBorder="1" applyAlignment="1">
      <alignment horizontal="center" vertical="center" wrapText="1"/>
    </xf>
    <xf numFmtId="0" fontId="58" fillId="7" borderId="106"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58" fillId="7" borderId="101" xfId="0" applyFont="1" applyFill="1" applyBorder="1" applyAlignment="1">
      <alignment horizontal="center" vertical="center" wrapText="1"/>
    </xf>
    <xf numFmtId="0" fontId="58" fillId="7" borderId="104"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9" xfId="0" applyFont="1" applyBorder="1" applyAlignment="1">
      <alignment horizontal="center" vertical="center"/>
    </xf>
    <xf numFmtId="0" fontId="12" fillId="11" borderId="60" xfId="0" applyFont="1" applyFill="1" applyBorder="1" applyAlignment="1">
      <alignment horizontal="center" vertical="center"/>
    </xf>
    <xf numFmtId="0" fontId="12" fillId="8" borderId="60" xfId="0" applyFont="1" applyFill="1" applyBorder="1" applyAlignment="1">
      <alignment horizontal="center" vertical="center" wrapText="1"/>
    </xf>
    <xf numFmtId="0" fontId="12" fillId="8" borderId="55" xfId="0" applyFont="1" applyFill="1" applyBorder="1" applyAlignment="1">
      <alignment horizontal="center" vertical="center" wrapText="1"/>
    </xf>
    <xf numFmtId="0" fontId="12" fillId="8" borderId="68"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26" fillId="2" borderId="69" xfId="0" applyFont="1" applyFill="1" applyBorder="1" applyAlignment="1">
      <alignment horizontal="center" vertical="center"/>
    </xf>
    <xf numFmtId="0" fontId="26" fillId="2" borderId="70" xfId="0" applyFont="1" applyFill="1" applyBorder="1" applyAlignment="1">
      <alignment horizontal="center" vertical="center"/>
    </xf>
    <xf numFmtId="0" fontId="26" fillId="2" borderId="71" xfId="0" applyFont="1" applyFill="1" applyBorder="1" applyAlignment="1">
      <alignment horizontal="center" vertical="center"/>
    </xf>
    <xf numFmtId="0" fontId="4" fillId="0" borderId="1" xfId="0" applyFont="1" applyBorder="1" applyAlignment="1">
      <alignment horizontal="center" vertical="center" wrapText="1"/>
    </xf>
    <xf numFmtId="0" fontId="55" fillId="2" borderId="29" xfId="0" applyFont="1" applyFill="1" applyBorder="1" applyAlignment="1">
      <alignment vertical="center" wrapText="1"/>
    </xf>
    <xf numFmtId="0" fontId="55" fillId="2" borderId="29" xfId="0" applyFont="1" applyFill="1" applyBorder="1" applyAlignment="1">
      <alignment horizontal="justify" vertical="center" wrapText="1"/>
    </xf>
    <xf numFmtId="0" fontId="55" fillId="2" borderId="31" xfId="0" applyFont="1" applyFill="1" applyBorder="1" applyAlignment="1">
      <alignment horizontal="justify" vertical="center" wrapText="1"/>
    </xf>
    <xf numFmtId="9" fontId="24" fillId="0" borderId="31" xfId="0" applyNumberFormat="1" applyFont="1" applyBorder="1" applyAlignment="1">
      <alignment horizontal="center" vertical="center" wrapText="1"/>
    </xf>
    <xf numFmtId="0" fontId="24" fillId="0" borderId="31"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29" xfId="0" applyFont="1" applyBorder="1" applyAlignment="1">
      <alignment vertical="center" wrapText="1"/>
    </xf>
    <xf numFmtId="14" fontId="23" fillId="0" borderId="31" xfId="0" applyNumberFormat="1" applyFont="1" applyBorder="1" applyAlignment="1">
      <alignment horizontal="justify" vertical="center" wrapText="1"/>
    </xf>
    <xf numFmtId="14" fontId="23" fillId="0" borderId="31" xfId="0" applyNumberFormat="1" applyFont="1" applyBorder="1" applyAlignment="1">
      <alignment horizontal="left" vertical="center" wrapText="1"/>
    </xf>
    <xf numFmtId="14" fontId="25" fillId="2" borderId="31" xfId="0" applyNumberFormat="1" applyFont="1" applyFill="1" applyBorder="1" applyAlignment="1">
      <alignment horizontal="left" vertical="center" wrapText="1"/>
    </xf>
    <xf numFmtId="0" fontId="47" fillId="8" borderId="60" xfId="0" applyFont="1" applyFill="1" applyBorder="1" applyAlignment="1">
      <alignment horizontal="center" vertical="center" wrapText="1"/>
    </xf>
    <xf numFmtId="0" fontId="47" fillId="8" borderId="57"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24" fillId="0" borderId="53" xfId="0" applyFont="1" applyBorder="1" applyAlignment="1">
      <alignment horizontal="center" vertical="center" wrapText="1"/>
    </xf>
    <xf numFmtId="14" fontId="23" fillId="0" borderId="31" xfId="0" applyNumberFormat="1" applyFont="1" applyFill="1" applyBorder="1" applyAlignment="1">
      <alignment horizontal="justify" vertical="center" wrapText="1"/>
    </xf>
    <xf numFmtId="14" fontId="23" fillId="0" borderId="31" xfId="0" applyNumberFormat="1" applyFont="1" applyBorder="1" applyAlignment="1">
      <alignment horizontal="left" wrapText="1"/>
    </xf>
    <xf numFmtId="14" fontId="23" fillId="0" borderId="31" xfId="0" applyNumberFormat="1" applyFont="1" applyBorder="1" applyAlignment="1">
      <alignment vertical="center" wrapText="1"/>
    </xf>
  </cellXfs>
  <cellStyles count="10">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723445</xdr:colOff>
      <xdr:row>0</xdr:row>
      <xdr:rowOff>235856</xdr:rowOff>
    </xdr:from>
    <xdr:ext cx="4590417" cy="105001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445" y="235856"/>
          <a:ext cx="4590417" cy="10500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C042B671-1D8D-4198-B0DE-2ADE9DB31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367"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2996045</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80707"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56168</xdr:colOff>
      <xdr:row>0</xdr:row>
      <xdr:rowOff>57991</xdr:rowOff>
    </xdr:from>
    <xdr:ext cx="4230082" cy="1012058"/>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43" y="57991"/>
          <a:ext cx="4230082" cy="1012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186530</xdr:rowOff>
    </xdr:from>
    <xdr:ext cx="3063876" cy="686595"/>
    <xdr:pic>
      <xdr:nvPicPr>
        <xdr:cNvPr id="2" name="Imagen 1">
          <a:extLst>
            <a:ext uri="{FF2B5EF4-FFF2-40B4-BE49-F238E27FC236}">
              <a16:creationId xmlns:a16="http://schemas.microsoft.com/office/drawing/2014/main" id="{F529D92F-8C72-4BB0-B91C-7B5D629BB5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0"/>
          <a:ext cx="3063876" cy="68659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showGridLines="0" tabSelected="1" zoomScale="50" zoomScaleNormal="50" workbookViewId="0">
      <selection activeCell="E4" sqref="E4"/>
    </sheetView>
  </sheetViews>
  <sheetFormatPr baseColWidth="10" defaultRowHeight="18.5" x14ac:dyDescent="0.45"/>
  <cols>
    <col min="1" max="1" width="65.453125" style="83" customWidth="1"/>
    <col min="2" max="2" width="18.453125" style="85" customWidth="1"/>
    <col min="3" max="3" width="57.54296875" customWidth="1"/>
    <col min="4" max="4" width="42.1796875" customWidth="1"/>
    <col min="5" max="5" width="38.1796875" customWidth="1"/>
    <col min="6" max="6" width="34.7265625" customWidth="1"/>
    <col min="7" max="7" width="33.81640625" customWidth="1"/>
    <col min="8" max="8" width="30" customWidth="1"/>
    <col min="9" max="9" width="81.26953125" customWidth="1"/>
  </cols>
  <sheetData>
    <row r="1" spans="1:18" ht="80.25" customHeight="1" x14ac:dyDescent="0.45">
      <c r="A1" s="81"/>
      <c r="B1" s="84"/>
      <c r="C1" s="188" t="s">
        <v>327</v>
      </c>
      <c r="D1" s="188"/>
      <c r="E1" s="188"/>
      <c r="F1" s="188"/>
      <c r="G1" s="188"/>
      <c r="H1" s="188"/>
      <c r="I1" s="188"/>
      <c r="K1" s="1"/>
      <c r="L1" s="1"/>
      <c r="M1" s="1"/>
      <c r="N1" s="1"/>
      <c r="O1" s="1"/>
      <c r="P1" s="1"/>
      <c r="Q1" s="1"/>
      <c r="R1" s="1"/>
    </row>
    <row r="2" spans="1:18" s="1" customFormat="1" ht="67.5" customHeight="1" x14ac:dyDescent="0.35">
      <c r="A2" s="187" t="s">
        <v>108</v>
      </c>
      <c r="B2" s="187"/>
      <c r="C2" s="187"/>
      <c r="D2" s="187"/>
      <c r="E2" s="187"/>
      <c r="F2" s="187"/>
      <c r="G2" s="187"/>
      <c r="H2" s="187"/>
      <c r="I2" s="187"/>
    </row>
    <row r="3" spans="1:18" s="89" customFormat="1" ht="79.5" customHeight="1" x14ac:dyDescent="0.55000000000000004">
      <c r="A3" s="87" t="s">
        <v>84</v>
      </c>
      <c r="B3" s="88" t="s">
        <v>136</v>
      </c>
      <c r="C3" s="88" t="s">
        <v>83</v>
      </c>
      <c r="D3" s="88" t="s">
        <v>82</v>
      </c>
      <c r="E3" s="88" t="s">
        <v>109</v>
      </c>
      <c r="F3" s="88" t="s">
        <v>110</v>
      </c>
      <c r="G3" s="88" t="s">
        <v>111</v>
      </c>
      <c r="H3" s="86" t="s">
        <v>376</v>
      </c>
      <c r="I3" s="88" t="s">
        <v>377</v>
      </c>
    </row>
    <row r="4" spans="1:18" ht="137.5" customHeight="1" x14ac:dyDescent="0.35">
      <c r="A4" s="82" t="s">
        <v>112</v>
      </c>
      <c r="B4" s="30" t="s">
        <v>75</v>
      </c>
      <c r="C4" s="77" t="s">
        <v>113</v>
      </c>
      <c r="D4" s="77" t="s">
        <v>114</v>
      </c>
      <c r="E4" s="75" t="s">
        <v>40</v>
      </c>
      <c r="F4" s="28">
        <v>44228</v>
      </c>
      <c r="G4" s="29" t="s">
        <v>299</v>
      </c>
      <c r="H4" s="76">
        <v>1</v>
      </c>
      <c r="I4" s="77" t="s">
        <v>452</v>
      </c>
    </row>
    <row r="5" spans="1:18" ht="89.15" customHeight="1" x14ac:dyDescent="0.35">
      <c r="A5" s="193" t="s">
        <v>115</v>
      </c>
      <c r="B5" s="30" t="s">
        <v>41</v>
      </c>
      <c r="C5" s="77" t="s">
        <v>402</v>
      </c>
      <c r="D5" s="77" t="s">
        <v>116</v>
      </c>
      <c r="E5" s="75" t="s">
        <v>40</v>
      </c>
      <c r="F5" s="28">
        <v>44197</v>
      </c>
      <c r="G5" s="28">
        <v>44227</v>
      </c>
      <c r="H5" s="76">
        <v>1</v>
      </c>
      <c r="I5" s="77" t="s">
        <v>399</v>
      </c>
    </row>
    <row r="6" spans="1:18" ht="90.65" customHeight="1" x14ac:dyDescent="0.35">
      <c r="A6" s="194"/>
      <c r="B6" s="30" t="s">
        <v>39</v>
      </c>
      <c r="C6" s="77" t="s">
        <v>117</v>
      </c>
      <c r="D6" s="77" t="s">
        <v>118</v>
      </c>
      <c r="E6" s="75" t="s">
        <v>119</v>
      </c>
      <c r="F6" s="28">
        <v>44227</v>
      </c>
      <c r="G6" s="28">
        <v>44560</v>
      </c>
      <c r="H6" s="76">
        <v>1</v>
      </c>
      <c r="I6" s="77" t="s">
        <v>400</v>
      </c>
    </row>
    <row r="7" spans="1:18" ht="90.65" customHeight="1" x14ac:dyDescent="0.35">
      <c r="A7" s="193" t="s">
        <v>120</v>
      </c>
      <c r="B7" s="30" t="s">
        <v>36</v>
      </c>
      <c r="C7" s="77" t="s">
        <v>121</v>
      </c>
      <c r="D7" s="77" t="s">
        <v>122</v>
      </c>
      <c r="E7" s="75" t="s">
        <v>40</v>
      </c>
      <c r="F7" s="28">
        <v>44228</v>
      </c>
      <c r="G7" s="28">
        <v>44499</v>
      </c>
      <c r="H7" s="100">
        <v>0.25</v>
      </c>
      <c r="I7" s="99" t="s">
        <v>462</v>
      </c>
    </row>
    <row r="8" spans="1:18" ht="103.5" customHeight="1" x14ac:dyDescent="0.35">
      <c r="A8" s="194"/>
      <c r="B8" s="30" t="s">
        <v>94</v>
      </c>
      <c r="C8" s="77" t="s">
        <v>123</v>
      </c>
      <c r="D8" s="77" t="s">
        <v>124</v>
      </c>
      <c r="E8" s="75" t="s">
        <v>40</v>
      </c>
      <c r="F8" s="28">
        <v>44229</v>
      </c>
      <c r="G8" s="28">
        <v>44561</v>
      </c>
      <c r="H8" s="76">
        <v>1</v>
      </c>
      <c r="I8" s="77" t="s">
        <v>401</v>
      </c>
    </row>
    <row r="9" spans="1:18" s="106" customFormat="1" ht="89.5" customHeight="1" x14ac:dyDescent="0.35">
      <c r="A9" s="195"/>
      <c r="B9" s="101" t="s">
        <v>34</v>
      </c>
      <c r="C9" s="102" t="s">
        <v>329</v>
      </c>
      <c r="D9" s="103" t="s">
        <v>330</v>
      </c>
      <c r="E9" s="104" t="s">
        <v>40</v>
      </c>
      <c r="F9" s="105">
        <v>44229</v>
      </c>
      <c r="G9" s="105">
        <v>44377</v>
      </c>
      <c r="H9" s="100">
        <v>0.25</v>
      </c>
      <c r="I9" s="99" t="s">
        <v>463</v>
      </c>
    </row>
    <row r="10" spans="1:18" ht="153.65" customHeight="1" x14ac:dyDescent="0.35">
      <c r="A10" s="193" t="s">
        <v>125</v>
      </c>
      <c r="B10" s="30" t="s">
        <v>21</v>
      </c>
      <c r="C10" s="77" t="s">
        <v>453</v>
      </c>
      <c r="D10" s="77" t="s">
        <v>126</v>
      </c>
      <c r="E10" s="75" t="s">
        <v>127</v>
      </c>
      <c r="F10" s="28">
        <v>44229</v>
      </c>
      <c r="G10" s="28">
        <v>44561</v>
      </c>
      <c r="H10" s="100">
        <v>0.25</v>
      </c>
      <c r="I10" s="99" t="s">
        <v>464</v>
      </c>
    </row>
    <row r="11" spans="1:18" ht="99.75" customHeight="1" x14ac:dyDescent="0.35">
      <c r="A11" s="194"/>
      <c r="B11" s="30" t="s">
        <v>19</v>
      </c>
      <c r="C11" s="77" t="s">
        <v>128</v>
      </c>
      <c r="D11" s="77" t="s">
        <v>129</v>
      </c>
      <c r="E11" s="75" t="s">
        <v>119</v>
      </c>
      <c r="F11" s="28">
        <v>44229</v>
      </c>
      <c r="G11" s="28">
        <v>44562</v>
      </c>
      <c r="H11" s="100">
        <v>0.25</v>
      </c>
      <c r="I11" s="99" t="s">
        <v>465</v>
      </c>
    </row>
    <row r="12" spans="1:18" ht="104.25" customHeight="1" x14ac:dyDescent="0.35">
      <c r="A12" s="195"/>
      <c r="B12" s="38" t="s">
        <v>102</v>
      </c>
      <c r="C12" s="90" t="s">
        <v>340</v>
      </c>
      <c r="D12" s="77" t="s">
        <v>331</v>
      </c>
      <c r="E12" s="78" t="s">
        <v>119</v>
      </c>
      <c r="F12" s="37">
        <v>44229</v>
      </c>
      <c r="G12" s="37">
        <v>44561</v>
      </c>
      <c r="H12" s="100">
        <v>0.25</v>
      </c>
      <c r="I12" s="99" t="s">
        <v>425</v>
      </c>
    </row>
    <row r="13" spans="1:18" ht="122.25" customHeight="1" x14ac:dyDescent="0.35">
      <c r="A13" s="193" t="s">
        <v>130</v>
      </c>
      <c r="B13" s="30" t="s">
        <v>14</v>
      </c>
      <c r="C13" s="77" t="s">
        <v>131</v>
      </c>
      <c r="D13" s="77" t="s">
        <v>132</v>
      </c>
      <c r="E13" s="75" t="s">
        <v>133</v>
      </c>
      <c r="F13" s="189" t="s">
        <v>300</v>
      </c>
      <c r="G13" s="190"/>
      <c r="H13" s="79">
        <v>0</v>
      </c>
      <c r="I13" s="77" t="s">
        <v>408</v>
      </c>
    </row>
    <row r="14" spans="1:18" ht="127.5" customHeight="1" x14ac:dyDescent="0.35">
      <c r="A14" s="195"/>
      <c r="B14" s="30" t="s">
        <v>12</v>
      </c>
      <c r="C14" s="77" t="s">
        <v>134</v>
      </c>
      <c r="D14" s="77" t="s">
        <v>135</v>
      </c>
      <c r="E14" s="75" t="s">
        <v>133</v>
      </c>
      <c r="F14" s="191"/>
      <c r="G14" s="192"/>
      <c r="H14" s="79">
        <v>0</v>
      </c>
      <c r="I14" s="77" t="s">
        <v>409</v>
      </c>
    </row>
    <row r="15" spans="1:18" ht="15" customHeight="1" x14ac:dyDescent="0.45"/>
  </sheetData>
  <autoFilter ref="A3:G3" xr:uid="{00000000-0009-0000-0000-000000000000}"/>
  <mergeCells count="7">
    <mergeCell ref="A2:I2"/>
    <mergeCell ref="C1:I1"/>
    <mergeCell ref="F13:G14"/>
    <mergeCell ref="A5:A6"/>
    <mergeCell ref="A7:A9"/>
    <mergeCell ref="A10:A12"/>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5" x14ac:dyDescent="0.25"/>
  <cols>
    <col min="1" max="1" width="4.453125" style="3" customWidth="1"/>
    <col min="2" max="2" width="16.81640625" style="4" customWidth="1"/>
    <col min="3" max="3" width="13.453125" style="4" customWidth="1"/>
    <col min="4" max="4" width="25.1796875" style="4" customWidth="1"/>
    <col min="5" max="5" width="18.1796875" style="4" customWidth="1"/>
    <col min="6" max="6" width="40.54296875" style="4" customWidth="1"/>
    <col min="7" max="7" width="33.453125" style="4" customWidth="1"/>
    <col min="8" max="8" width="39.453125" style="4" customWidth="1"/>
    <col min="9" max="9" width="25" style="4" customWidth="1"/>
    <col min="10" max="10" width="25.81640625" style="4" customWidth="1"/>
    <col min="11" max="11" width="25" style="4" customWidth="1"/>
    <col min="12" max="12" width="27.26953125" style="4" customWidth="1"/>
    <col min="13" max="13" width="27" style="4" customWidth="1"/>
    <col min="14" max="224" width="9.1796875" style="4" customWidth="1"/>
    <col min="225" max="225" width="16.81640625" style="4" customWidth="1"/>
    <col min="226" max="226" width="8.81640625" style="4" customWidth="1"/>
    <col min="227" max="227" width="1.1796875" style="4" customWidth="1"/>
    <col min="228" max="228" width="25.1796875" style="4" customWidth="1"/>
    <col min="229" max="229" width="10.81640625" style="4" customWidth="1"/>
    <col min="230" max="231" width="16.81640625" style="4" customWidth="1"/>
    <col min="232" max="232" width="8.81640625" style="4" customWidth="1"/>
    <col min="233" max="233" width="11.81640625" style="4" customWidth="1"/>
    <col min="234" max="234" width="4" style="4" customWidth="1"/>
    <col min="235" max="235" width="11.81640625" style="4" customWidth="1"/>
    <col min="236" max="236" width="5" style="4" customWidth="1"/>
    <col min="237" max="237" width="11.7265625" style="4" customWidth="1"/>
    <col min="238" max="238" width="12.26953125" style="4" customWidth="1"/>
    <col min="239" max="239" width="9" style="4" customWidth="1"/>
    <col min="240" max="240" width="16" style="4" customWidth="1"/>
    <col min="241" max="242" width="17" style="4" customWidth="1"/>
    <col min="243" max="480" width="9.1796875" style="4" customWidth="1"/>
    <col min="481" max="481" width="16.81640625" style="4" customWidth="1"/>
    <col min="482" max="482" width="8.81640625" style="4" customWidth="1"/>
    <col min="483" max="483" width="1.1796875" style="4" customWidth="1"/>
    <col min="484" max="484" width="25.1796875" style="4" customWidth="1"/>
    <col min="485" max="485" width="10.81640625" style="4" customWidth="1"/>
    <col min="486" max="487" width="16.81640625" style="4" customWidth="1"/>
    <col min="488" max="488" width="8.81640625" style="4" customWidth="1"/>
    <col min="489" max="489" width="11.81640625" style="4" customWidth="1"/>
    <col min="490" max="490" width="4" style="4" customWidth="1"/>
    <col min="491" max="491" width="11.81640625" style="4" customWidth="1"/>
    <col min="492" max="492" width="5" style="4" customWidth="1"/>
    <col min="493" max="493" width="11.7265625" style="4" customWidth="1"/>
    <col min="494" max="494" width="12.26953125" style="4" customWidth="1"/>
    <col min="495" max="495" width="9" style="4" customWidth="1"/>
    <col min="496" max="496" width="16" style="4" customWidth="1"/>
    <col min="497" max="498" width="17" style="4" customWidth="1"/>
    <col min="499" max="736" width="9.1796875" style="4" customWidth="1"/>
    <col min="737" max="737" width="16.81640625" style="4" customWidth="1"/>
    <col min="738" max="738" width="8.81640625" style="4" customWidth="1"/>
    <col min="739" max="739" width="1.1796875" style="4" customWidth="1"/>
    <col min="740" max="740" width="25.1796875" style="4" customWidth="1"/>
    <col min="741" max="741" width="10.81640625" style="4" customWidth="1"/>
    <col min="742" max="743" width="16.81640625" style="4" customWidth="1"/>
    <col min="744" max="744" width="8.81640625" style="4" customWidth="1"/>
    <col min="745" max="745" width="11.81640625" style="4" customWidth="1"/>
    <col min="746" max="746" width="4" style="4" customWidth="1"/>
    <col min="747" max="747" width="11.81640625" style="4" customWidth="1"/>
    <col min="748" max="748" width="5" style="4" customWidth="1"/>
    <col min="749" max="749" width="11.7265625" style="4" customWidth="1"/>
    <col min="750" max="750" width="12.26953125" style="4" customWidth="1"/>
    <col min="751" max="751" width="9" style="4" customWidth="1"/>
    <col min="752" max="752" width="16" style="4" customWidth="1"/>
    <col min="753" max="754" width="17" style="4" customWidth="1"/>
    <col min="755" max="992" width="9.1796875" style="4" customWidth="1"/>
    <col min="993" max="993" width="16.81640625" style="4" customWidth="1"/>
    <col min="994" max="994" width="8.81640625" style="4" customWidth="1"/>
    <col min="995" max="995" width="1.1796875" style="4" customWidth="1"/>
    <col min="996" max="996" width="25.1796875" style="4" customWidth="1"/>
    <col min="997" max="997" width="10.81640625" style="4" customWidth="1"/>
    <col min="998" max="999" width="16.81640625" style="4" customWidth="1"/>
    <col min="1000" max="1000" width="8.81640625" style="4" customWidth="1"/>
    <col min="1001" max="1001" width="11.81640625" style="4" customWidth="1"/>
    <col min="1002" max="1002" width="4" style="4" customWidth="1"/>
    <col min="1003" max="1003" width="11.81640625" style="4" customWidth="1"/>
    <col min="1004" max="1004" width="5" style="4" customWidth="1"/>
    <col min="1005" max="1005" width="11.7265625" style="4" customWidth="1"/>
    <col min="1006" max="1006" width="12.26953125" style="4" customWidth="1"/>
    <col min="1007" max="1007" width="9" style="4" customWidth="1"/>
    <col min="1008" max="1008" width="16" style="4" customWidth="1"/>
    <col min="1009" max="1010" width="17" style="4" customWidth="1"/>
    <col min="1011" max="1248" width="9.1796875" style="4" customWidth="1"/>
    <col min="1249" max="1249" width="16.81640625" style="4" customWidth="1"/>
    <col min="1250" max="1250" width="8.81640625" style="4" customWidth="1"/>
    <col min="1251" max="1251" width="1.1796875" style="4" customWidth="1"/>
    <col min="1252" max="1252" width="25.1796875" style="4" customWidth="1"/>
    <col min="1253" max="1253" width="10.81640625" style="4" customWidth="1"/>
    <col min="1254" max="1255" width="16.81640625" style="4" customWidth="1"/>
    <col min="1256" max="1256" width="8.81640625" style="4" customWidth="1"/>
    <col min="1257" max="1257" width="11.81640625" style="4" customWidth="1"/>
    <col min="1258" max="1258" width="4" style="4" customWidth="1"/>
    <col min="1259" max="1259" width="11.81640625" style="4" customWidth="1"/>
    <col min="1260" max="1260" width="5" style="4" customWidth="1"/>
    <col min="1261" max="1261" width="11.7265625" style="4" customWidth="1"/>
    <col min="1262" max="1262" width="12.26953125" style="4" customWidth="1"/>
    <col min="1263" max="1263" width="9" style="4" customWidth="1"/>
    <col min="1264" max="1264" width="16" style="4" customWidth="1"/>
    <col min="1265" max="1266" width="17" style="4" customWidth="1"/>
    <col min="1267" max="1504" width="9.1796875" style="4" customWidth="1"/>
    <col min="1505" max="1505" width="16.81640625" style="4" customWidth="1"/>
    <col min="1506" max="1506" width="8.81640625" style="4" customWidth="1"/>
    <col min="1507" max="1507" width="1.1796875" style="4" customWidth="1"/>
    <col min="1508" max="1508" width="25.1796875" style="4" customWidth="1"/>
    <col min="1509" max="1509" width="10.81640625" style="4" customWidth="1"/>
    <col min="1510" max="1511" width="16.81640625" style="4" customWidth="1"/>
    <col min="1512" max="1512" width="8.81640625" style="4" customWidth="1"/>
    <col min="1513" max="1513" width="11.81640625" style="4" customWidth="1"/>
    <col min="1514" max="1514" width="4" style="4" customWidth="1"/>
    <col min="1515" max="1515" width="11.81640625" style="4" customWidth="1"/>
    <col min="1516" max="1516" width="5" style="4" customWidth="1"/>
    <col min="1517" max="1517" width="11.7265625" style="4" customWidth="1"/>
    <col min="1518" max="1518" width="12.26953125" style="4" customWidth="1"/>
    <col min="1519" max="1519" width="9" style="4" customWidth="1"/>
    <col min="1520" max="1520" width="16" style="4" customWidth="1"/>
    <col min="1521" max="1522" width="17" style="4" customWidth="1"/>
    <col min="1523" max="1760" width="9.1796875" style="4" customWidth="1"/>
    <col min="1761" max="1761" width="16.81640625" style="4" customWidth="1"/>
    <col min="1762" max="1762" width="8.81640625" style="4" customWidth="1"/>
    <col min="1763" max="1763" width="1.1796875" style="4" customWidth="1"/>
    <col min="1764" max="1764" width="25.1796875" style="4" customWidth="1"/>
    <col min="1765" max="1765" width="10.81640625" style="4" customWidth="1"/>
    <col min="1766" max="1767" width="16.81640625" style="4" customWidth="1"/>
    <col min="1768" max="1768" width="8.81640625" style="4" customWidth="1"/>
    <col min="1769" max="1769" width="11.81640625" style="4" customWidth="1"/>
    <col min="1770" max="1770" width="4" style="4" customWidth="1"/>
    <col min="1771" max="1771" width="11.81640625" style="4" customWidth="1"/>
    <col min="1772" max="1772" width="5" style="4" customWidth="1"/>
    <col min="1773" max="1773" width="11.7265625" style="4" customWidth="1"/>
    <col min="1774" max="1774" width="12.26953125" style="4" customWidth="1"/>
    <col min="1775" max="1775" width="9" style="4" customWidth="1"/>
    <col min="1776" max="1776" width="16" style="4" customWidth="1"/>
    <col min="1777" max="1778" width="17" style="4" customWidth="1"/>
    <col min="1779" max="2016" width="9.1796875" style="4" customWidth="1"/>
    <col min="2017" max="2017" width="16.81640625" style="4" customWidth="1"/>
    <col min="2018" max="2018" width="8.81640625" style="4" customWidth="1"/>
    <col min="2019" max="2019" width="1.1796875" style="4" customWidth="1"/>
    <col min="2020" max="2020" width="25.1796875" style="4" customWidth="1"/>
    <col min="2021" max="2021" width="10.81640625" style="4" customWidth="1"/>
    <col min="2022" max="2023" width="16.81640625" style="4" customWidth="1"/>
    <col min="2024" max="2024" width="8.81640625" style="4" customWidth="1"/>
    <col min="2025" max="2025" width="11.81640625" style="4" customWidth="1"/>
    <col min="2026" max="2026" width="4" style="4" customWidth="1"/>
    <col min="2027" max="2027" width="11.81640625" style="4" customWidth="1"/>
    <col min="2028" max="2028" width="5" style="4" customWidth="1"/>
    <col min="2029" max="2029" width="11.7265625" style="4" customWidth="1"/>
    <col min="2030" max="2030" width="12.26953125" style="4" customWidth="1"/>
    <col min="2031" max="2031" width="9" style="4" customWidth="1"/>
    <col min="2032" max="2032" width="16" style="4" customWidth="1"/>
    <col min="2033" max="2034" width="17" style="4" customWidth="1"/>
    <col min="2035" max="2272" width="9.1796875" style="4" customWidth="1"/>
    <col min="2273" max="2273" width="16.81640625" style="4" customWidth="1"/>
    <col min="2274" max="2274" width="8.81640625" style="4" customWidth="1"/>
    <col min="2275" max="2275" width="1.1796875" style="4" customWidth="1"/>
    <col min="2276" max="2276" width="25.1796875" style="4" customWidth="1"/>
    <col min="2277" max="2277" width="10.81640625" style="4" customWidth="1"/>
    <col min="2278" max="2279" width="16.81640625" style="4" customWidth="1"/>
    <col min="2280" max="2280" width="8.81640625" style="4" customWidth="1"/>
    <col min="2281" max="2281" width="11.81640625" style="4" customWidth="1"/>
    <col min="2282" max="2282" width="4" style="4" customWidth="1"/>
    <col min="2283" max="2283" width="11.81640625" style="4" customWidth="1"/>
    <col min="2284" max="2284" width="5" style="4" customWidth="1"/>
    <col min="2285" max="2285" width="11.7265625" style="4" customWidth="1"/>
    <col min="2286" max="2286" width="12.26953125" style="4" customWidth="1"/>
    <col min="2287" max="2287" width="9" style="4" customWidth="1"/>
    <col min="2288" max="2288" width="16" style="4" customWidth="1"/>
    <col min="2289" max="2290" width="17" style="4" customWidth="1"/>
    <col min="2291" max="2528" width="9.1796875" style="4" customWidth="1"/>
    <col min="2529" max="2529" width="16.81640625" style="4" customWidth="1"/>
    <col min="2530" max="2530" width="8.81640625" style="4" customWidth="1"/>
    <col min="2531" max="2531" width="1.1796875" style="4" customWidth="1"/>
    <col min="2532" max="2532" width="25.1796875" style="4" customWidth="1"/>
    <col min="2533" max="2533" width="10.81640625" style="4" customWidth="1"/>
    <col min="2534" max="2535" width="16.81640625" style="4" customWidth="1"/>
    <col min="2536" max="2536" width="8.81640625" style="4" customWidth="1"/>
    <col min="2537" max="2537" width="11.81640625" style="4" customWidth="1"/>
    <col min="2538" max="2538" width="4" style="4" customWidth="1"/>
    <col min="2539" max="2539" width="11.81640625" style="4" customWidth="1"/>
    <col min="2540" max="2540" width="5" style="4" customWidth="1"/>
    <col min="2541" max="2541" width="11.7265625" style="4" customWidth="1"/>
    <col min="2542" max="2542" width="12.26953125" style="4" customWidth="1"/>
    <col min="2543" max="2543" width="9" style="4" customWidth="1"/>
    <col min="2544" max="2544" width="16" style="4" customWidth="1"/>
    <col min="2545" max="2546" width="17" style="4" customWidth="1"/>
    <col min="2547" max="2784" width="9.1796875" style="4" customWidth="1"/>
    <col min="2785" max="2785" width="16.81640625" style="4" customWidth="1"/>
    <col min="2786" max="2786" width="8.81640625" style="4" customWidth="1"/>
    <col min="2787" max="2787" width="1.1796875" style="4" customWidth="1"/>
    <col min="2788" max="2788" width="25.1796875" style="4" customWidth="1"/>
    <col min="2789" max="2789" width="10.81640625" style="4" customWidth="1"/>
    <col min="2790" max="2791" width="16.81640625" style="4" customWidth="1"/>
    <col min="2792" max="2792" width="8.81640625" style="4" customWidth="1"/>
    <col min="2793" max="2793" width="11.81640625" style="4" customWidth="1"/>
    <col min="2794" max="2794" width="4" style="4" customWidth="1"/>
    <col min="2795" max="2795" width="11.81640625" style="4" customWidth="1"/>
    <col min="2796" max="2796" width="5" style="4" customWidth="1"/>
    <col min="2797" max="2797" width="11.7265625" style="4" customWidth="1"/>
    <col min="2798" max="2798" width="12.26953125" style="4" customWidth="1"/>
    <col min="2799" max="2799" width="9" style="4" customWidth="1"/>
    <col min="2800" max="2800" width="16" style="4" customWidth="1"/>
    <col min="2801" max="2802" width="17" style="4" customWidth="1"/>
    <col min="2803" max="3040" width="9.1796875" style="4" customWidth="1"/>
    <col min="3041" max="3041" width="16.81640625" style="4" customWidth="1"/>
    <col min="3042" max="3042" width="8.81640625" style="4" customWidth="1"/>
    <col min="3043" max="3043" width="1.1796875" style="4" customWidth="1"/>
    <col min="3044" max="3044" width="25.1796875" style="4" customWidth="1"/>
    <col min="3045" max="3045" width="10.81640625" style="4" customWidth="1"/>
    <col min="3046" max="3047" width="16.81640625" style="4" customWidth="1"/>
    <col min="3048" max="3048" width="8.81640625" style="4" customWidth="1"/>
    <col min="3049" max="3049" width="11.81640625" style="4" customWidth="1"/>
    <col min="3050" max="3050" width="4" style="4" customWidth="1"/>
    <col min="3051" max="3051" width="11.81640625" style="4" customWidth="1"/>
    <col min="3052" max="3052" width="5" style="4" customWidth="1"/>
    <col min="3053" max="3053" width="11.7265625" style="4" customWidth="1"/>
    <col min="3054" max="3054" width="12.26953125" style="4" customWidth="1"/>
    <col min="3055" max="3055" width="9" style="4" customWidth="1"/>
    <col min="3056" max="3056" width="16" style="4" customWidth="1"/>
    <col min="3057" max="3058" width="17" style="4" customWidth="1"/>
    <col min="3059" max="3296" width="9.1796875" style="4" customWidth="1"/>
    <col min="3297" max="3297" width="16.81640625" style="4" customWidth="1"/>
    <col min="3298" max="3298" width="8.81640625" style="4" customWidth="1"/>
    <col min="3299" max="3299" width="1.1796875" style="4" customWidth="1"/>
    <col min="3300" max="3300" width="25.1796875" style="4" customWidth="1"/>
    <col min="3301" max="3301" width="10.81640625" style="4" customWidth="1"/>
    <col min="3302" max="3303" width="16.81640625" style="4" customWidth="1"/>
    <col min="3304" max="3304" width="8.81640625" style="4" customWidth="1"/>
    <col min="3305" max="3305" width="11.81640625" style="4" customWidth="1"/>
    <col min="3306" max="3306" width="4" style="4" customWidth="1"/>
    <col min="3307" max="3307" width="11.81640625" style="4" customWidth="1"/>
    <col min="3308" max="3308" width="5" style="4" customWidth="1"/>
    <col min="3309" max="3309" width="11.7265625" style="4" customWidth="1"/>
    <col min="3310" max="3310" width="12.26953125" style="4" customWidth="1"/>
    <col min="3311" max="3311" width="9" style="4" customWidth="1"/>
    <col min="3312" max="3312" width="16" style="4" customWidth="1"/>
    <col min="3313" max="3314" width="17" style="4" customWidth="1"/>
    <col min="3315" max="3552" width="9.1796875" style="4" customWidth="1"/>
    <col min="3553" max="3553" width="16.81640625" style="4" customWidth="1"/>
    <col min="3554" max="3554" width="8.81640625" style="4" customWidth="1"/>
    <col min="3555" max="3555" width="1.1796875" style="4" customWidth="1"/>
    <col min="3556" max="3556" width="25.1796875" style="4" customWidth="1"/>
    <col min="3557" max="3557" width="10.81640625" style="4" customWidth="1"/>
    <col min="3558" max="3559" width="16.81640625" style="4" customWidth="1"/>
    <col min="3560" max="3560" width="8.81640625" style="4" customWidth="1"/>
    <col min="3561" max="3561" width="11.81640625" style="4" customWidth="1"/>
    <col min="3562" max="3562" width="4" style="4" customWidth="1"/>
    <col min="3563" max="3563" width="11.81640625" style="4" customWidth="1"/>
    <col min="3564" max="3564" width="5" style="4" customWidth="1"/>
    <col min="3565" max="3565" width="11.7265625" style="4" customWidth="1"/>
    <col min="3566" max="3566" width="12.26953125" style="4" customWidth="1"/>
    <col min="3567" max="3567" width="9" style="4" customWidth="1"/>
    <col min="3568" max="3568" width="16" style="4" customWidth="1"/>
    <col min="3569" max="3570" width="17" style="4" customWidth="1"/>
    <col min="3571" max="3808" width="9.1796875" style="4" customWidth="1"/>
    <col min="3809" max="3809" width="16.81640625" style="4" customWidth="1"/>
    <col min="3810" max="3810" width="8.81640625" style="4" customWidth="1"/>
    <col min="3811" max="3811" width="1.1796875" style="4" customWidth="1"/>
    <col min="3812" max="3812" width="25.1796875" style="4" customWidth="1"/>
    <col min="3813" max="3813" width="10.81640625" style="4" customWidth="1"/>
    <col min="3814" max="3815" width="16.81640625" style="4" customWidth="1"/>
    <col min="3816" max="3816" width="8.81640625" style="4" customWidth="1"/>
    <col min="3817" max="3817" width="11.81640625" style="4" customWidth="1"/>
    <col min="3818" max="3818" width="4" style="4" customWidth="1"/>
    <col min="3819" max="3819" width="11.81640625" style="4" customWidth="1"/>
    <col min="3820" max="3820" width="5" style="4" customWidth="1"/>
    <col min="3821" max="3821" width="11.7265625" style="4" customWidth="1"/>
    <col min="3822" max="3822" width="12.26953125" style="4" customWidth="1"/>
    <col min="3823" max="3823" width="9" style="4" customWidth="1"/>
    <col min="3824" max="3824" width="16" style="4" customWidth="1"/>
    <col min="3825" max="3826" width="17" style="4" customWidth="1"/>
    <col min="3827" max="4064" width="9.1796875" style="4" customWidth="1"/>
    <col min="4065" max="4065" width="16.81640625" style="4" customWidth="1"/>
    <col min="4066" max="4066" width="8.81640625" style="4" customWidth="1"/>
    <col min="4067" max="4067" width="1.1796875" style="4" customWidth="1"/>
    <col min="4068" max="4068" width="25.1796875" style="4" customWidth="1"/>
    <col min="4069" max="4069" width="10.81640625" style="4" customWidth="1"/>
    <col min="4070" max="4071" width="16.81640625" style="4" customWidth="1"/>
    <col min="4072" max="4072" width="8.81640625" style="4" customWidth="1"/>
    <col min="4073" max="4073" width="11.81640625" style="4" customWidth="1"/>
    <col min="4074" max="4074" width="4" style="4" customWidth="1"/>
    <col min="4075" max="4075" width="11.81640625" style="4" customWidth="1"/>
    <col min="4076" max="4076" width="5" style="4" customWidth="1"/>
    <col min="4077" max="4077" width="11.7265625" style="4" customWidth="1"/>
    <col min="4078" max="4078" width="12.26953125" style="4" customWidth="1"/>
    <col min="4079" max="4079" width="9" style="4" customWidth="1"/>
    <col min="4080" max="4080" width="16" style="4" customWidth="1"/>
    <col min="4081" max="4082" width="17" style="4" customWidth="1"/>
    <col min="4083" max="4320" width="9.1796875" style="4" customWidth="1"/>
    <col min="4321" max="4321" width="16.81640625" style="4" customWidth="1"/>
    <col min="4322" max="4322" width="8.81640625" style="4" customWidth="1"/>
    <col min="4323" max="4323" width="1.1796875" style="4" customWidth="1"/>
    <col min="4324" max="4324" width="25.1796875" style="4" customWidth="1"/>
    <col min="4325" max="4325" width="10.81640625" style="4" customWidth="1"/>
    <col min="4326" max="4327" width="16.81640625" style="4" customWidth="1"/>
    <col min="4328" max="4328" width="8.81640625" style="4" customWidth="1"/>
    <col min="4329" max="4329" width="11.81640625" style="4" customWidth="1"/>
    <col min="4330" max="4330" width="4" style="4" customWidth="1"/>
    <col min="4331" max="4331" width="11.81640625" style="4" customWidth="1"/>
    <col min="4332" max="4332" width="5" style="4" customWidth="1"/>
    <col min="4333" max="4333" width="11.7265625" style="4" customWidth="1"/>
    <col min="4334" max="4334" width="12.26953125" style="4" customWidth="1"/>
    <col min="4335" max="4335" width="9" style="4" customWidth="1"/>
    <col min="4336" max="4336" width="16" style="4" customWidth="1"/>
    <col min="4337" max="4338" width="17" style="4" customWidth="1"/>
    <col min="4339" max="4576" width="9.1796875" style="4" customWidth="1"/>
    <col min="4577" max="4577" width="16.81640625" style="4" customWidth="1"/>
    <col min="4578" max="4578" width="8.81640625" style="4" customWidth="1"/>
    <col min="4579" max="4579" width="1.1796875" style="4" customWidth="1"/>
    <col min="4580" max="4580" width="25.1796875" style="4" customWidth="1"/>
    <col min="4581" max="4581" width="10.81640625" style="4" customWidth="1"/>
    <col min="4582" max="4583" width="16.81640625" style="4" customWidth="1"/>
    <col min="4584" max="4584" width="8.81640625" style="4" customWidth="1"/>
    <col min="4585" max="4585" width="11.81640625" style="4" customWidth="1"/>
    <col min="4586" max="4586" width="4" style="4" customWidth="1"/>
    <col min="4587" max="4587" width="11.81640625" style="4" customWidth="1"/>
    <col min="4588" max="4588" width="5" style="4" customWidth="1"/>
    <col min="4589" max="4589" width="11.7265625" style="4" customWidth="1"/>
    <col min="4590" max="4590" width="12.26953125" style="4" customWidth="1"/>
    <col min="4591" max="4591" width="9" style="4" customWidth="1"/>
    <col min="4592" max="4592" width="16" style="4" customWidth="1"/>
    <col min="4593" max="4594" width="17" style="4" customWidth="1"/>
    <col min="4595" max="4832" width="9.1796875" style="4" customWidth="1"/>
    <col min="4833" max="4833" width="16.81640625" style="4" customWidth="1"/>
    <col min="4834" max="4834" width="8.81640625" style="4" customWidth="1"/>
    <col min="4835" max="4835" width="1.1796875" style="4" customWidth="1"/>
    <col min="4836" max="4836" width="25.1796875" style="4" customWidth="1"/>
    <col min="4837" max="4837" width="10.81640625" style="4" customWidth="1"/>
    <col min="4838" max="4839" width="16.81640625" style="4" customWidth="1"/>
    <col min="4840" max="4840" width="8.81640625" style="4" customWidth="1"/>
    <col min="4841" max="4841" width="11.81640625" style="4" customWidth="1"/>
    <col min="4842" max="4842" width="4" style="4" customWidth="1"/>
    <col min="4843" max="4843" width="11.81640625" style="4" customWidth="1"/>
    <col min="4844" max="4844" width="5" style="4" customWidth="1"/>
    <col min="4845" max="4845" width="11.7265625" style="4" customWidth="1"/>
    <col min="4846" max="4846" width="12.26953125" style="4" customWidth="1"/>
    <col min="4847" max="4847" width="9" style="4" customWidth="1"/>
    <col min="4848" max="4848" width="16" style="4" customWidth="1"/>
    <col min="4849" max="4850" width="17" style="4" customWidth="1"/>
    <col min="4851" max="5088" width="9.1796875" style="4" customWidth="1"/>
    <col min="5089" max="5089" width="16.81640625" style="4" customWidth="1"/>
    <col min="5090" max="5090" width="8.81640625" style="4" customWidth="1"/>
    <col min="5091" max="5091" width="1.1796875" style="4" customWidth="1"/>
    <col min="5092" max="5092" width="25.1796875" style="4" customWidth="1"/>
    <col min="5093" max="5093" width="10.81640625" style="4" customWidth="1"/>
    <col min="5094" max="5095" width="16.81640625" style="4" customWidth="1"/>
    <col min="5096" max="5096" width="8.81640625" style="4" customWidth="1"/>
    <col min="5097" max="5097" width="11.81640625" style="4" customWidth="1"/>
    <col min="5098" max="5098" width="4" style="4" customWidth="1"/>
    <col min="5099" max="5099" width="11.81640625" style="4" customWidth="1"/>
    <col min="5100" max="5100" width="5" style="4" customWidth="1"/>
    <col min="5101" max="5101" width="11.7265625" style="4" customWidth="1"/>
    <col min="5102" max="5102" width="12.26953125" style="4" customWidth="1"/>
    <col min="5103" max="5103" width="9" style="4" customWidth="1"/>
    <col min="5104" max="5104" width="16" style="4" customWidth="1"/>
    <col min="5105" max="5106" width="17" style="4" customWidth="1"/>
    <col min="5107" max="5344" width="9.1796875" style="4" customWidth="1"/>
    <col min="5345" max="5345" width="16.81640625" style="4" customWidth="1"/>
    <col min="5346" max="5346" width="8.81640625" style="4" customWidth="1"/>
    <col min="5347" max="5347" width="1.1796875" style="4" customWidth="1"/>
    <col min="5348" max="5348" width="25.1796875" style="4" customWidth="1"/>
    <col min="5349" max="5349" width="10.81640625" style="4" customWidth="1"/>
    <col min="5350" max="5351" width="16.81640625" style="4" customWidth="1"/>
    <col min="5352" max="5352" width="8.81640625" style="4" customWidth="1"/>
    <col min="5353" max="5353" width="11.81640625" style="4" customWidth="1"/>
    <col min="5354" max="5354" width="4" style="4" customWidth="1"/>
    <col min="5355" max="5355" width="11.81640625" style="4" customWidth="1"/>
    <col min="5356" max="5356" width="5" style="4" customWidth="1"/>
    <col min="5357" max="5357" width="11.7265625" style="4" customWidth="1"/>
    <col min="5358" max="5358" width="12.26953125" style="4" customWidth="1"/>
    <col min="5359" max="5359" width="9" style="4" customWidth="1"/>
    <col min="5360" max="5360" width="16" style="4" customWidth="1"/>
    <col min="5361" max="5362" width="17" style="4" customWidth="1"/>
    <col min="5363" max="5600" width="9.1796875" style="4" customWidth="1"/>
    <col min="5601" max="5601" width="16.81640625" style="4" customWidth="1"/>
    <col min="5602" max="5602" width="8.81640625" style="4" customWidth="1"/>
    <col min="5603" max="5603" width="1.1796875" style="4" customWidth="1"/>
    <col min="5604" max="5604" width="25.1796875" style="4" customWidth="1"/>
    <col min="5605" max="5605" width="10.81640625" style="4" customWidth="1"/>
    <col min="5606" max="5607" width="16.81640625" style="4" customWidth="1"/>
    <col min="5608" max="5608" width="8.81640625" style="4" customWidth="1"/>
    <col min="5609" max="5609" width="11.81640625" style="4" customWidth="1"/>
    <col min="5610" max="5610" width="4" style="4" customWidth="1"/>
    <col min="5611" max="5611" width="11.81640625" style="4" customWidth="1"/>
    <col min="5612" max="5612" width="5" style="4" customWidth="1"/>
    <col min="5613" max="5613" width="11.7265625" style="4" customWidth="1"/>
    <col min="5614" max="5614" width="12.26953125" style="4" customWidth="1"/>
    <col min="5615" max="5615" width="9" style="4" customWidth="1"/>
    <col min="5616" max="5616" width="16" style="4" customWidth="1"/>
    <col min="5617" max="5618" width="17" style="4" customWidth="1"/>
    <col min="5619" max="5856" width="9.1796875" style="4" customWidth="1"/>
    <col min="5857" max="5857" width="16.81640625" style="4" customWidth="1"/>
    <col min="5858" max="5858" width="8.81640625" style="4" customWidth="1"/>
    <col min="5859" max="5859" width="1.1796875" style="4" customWidth="1"/>
    <col min="5860" max="5860" width="25.1796875" style="4" customWidth="1"/>
    <col min="5861" max="5861" width="10.81640625" style="4" customWidth="1"/>
    <col min="5862" max="5863" width="16.81640625" style="4" customWidth="1"/>
    <col min="5864" max="5864" width="8.81640625" style="4" customWidth="1"/>
    <col min="5865" max="5865" width="11.81640625" style="4" customWidth="1"/>
    <col min="5866" max="5866" width="4" style="4" customWidth="1"/>
    <col min="5867" max="5867" width="11.81640625" style="4" customWidth="1"/>
    <col min="5868" max="5868" width="5" style="4" customWidth="1"/>
    <col min="5869" max="5869" width="11.7265625" style="4" customWidth="1"/>
    <col min="5870" max="5870" width="12.26953125" style="4" customWidth="1"/>
    <col min="5871" max="5871" width="9" style="4" customWidth="1"/>
    <col min="5872" max="5872" width="16" style="4" customWidth="1"/>
    <col min="5873" max="5874" width="17" style="4" customWidth="1"/>
    <col min="5875" max="6112" width="9.1796875" style="4" customWidth="1"/>
    <col min="6113" max="6113" width="16.81640625" style="4" customWidth="1"/>
    <col min="6114" max="6114" width="8.81640625" style="4" customWidth="1"/>
    <col min="6115" max="6115" width="1.1796875" style="4" customWidth="1"/>
    <col min="6116" max="6116" width="25.1796875" style="4" customWidth="1"/>
    <col min="6117" max="6117" width="10.81640625" style="4" customWidth="1"/>
    <col min="6118" max="6119" width="16.81640625" style="4" customWidth="1"/>
    <col min="6120" max="6120" width="8.81640625" style="4" customWidth="1"/>
    <col min="6121" max="6121" width="11.81640625" style="4" customWidth="1"/>
    <col min="6122" max="6122" width="4" style="4" customWidth="1"/>
    <col min="6123" max="6123" width="11.81640625" style="4" customWidth="1"/>
    <col min="6124" max="6124" width="5" style="4" customWidth="1"/>
    <col min="6125" max="6125" width="11.7265625" style="4" customWidth="1"/>
    <col min="6126" max="6126" width="12.26953125" style="4" customWidth="1"/>
    <col min="6127" max="6127" width="9" style="4" customWidth="1"/>
    <col min="6128" max="6128" width="16" style="4" customWidth="1"/>
    <col min="6129" max="6130" width="17" style="4" customWidth="1"/>
    <col min="6131" max="6368" width="9.1796875" style="4" customWidth="1"/>
    <col min="6369" max="6369" width="16.81640625" style="4" customWidth="1"/>
    <col min="6370" max="6370" width="8.81640625" style="4" customWidth="1"/>
    <col min="6371" max="6371" width="1.1796875" style="4" customWidth="1"/>
    <col min="6372" max="6372" width="25.1796875" style="4" customWidth="1"/>
    <col min="6373" max="6373" width="10.81640625" style="4" customWidth="1"/>
    <col min="6374" max="6375" width="16.81640625" style="4" customWidth="1"/>
    <col min="6376" max="6376" width="8.81640625" style="4" customWidth="1"/>
    <col min="6377" max="6377" width="11.81640625" style="4" customWidth="1"/>
    <col min="6378" max="6378" width="4" style="4" customWidth="1"/>
    <col min="6379" max="6379" width="11.81640625" style="4" customWidth="1"/>
    <col min="6380" max="6380" width="5" style="4" customWidth="1"/>
    <col min="6381" max="6381" width="11.7265625" style="4" customWidth="1"/>
    <col min="6382" max="6382" width="12.26953125" style="4" customWidth="1"/>
    <col min="6383" max="6383" width="9" style="4" customWidth="1"/>
    <col min="6384" max="6384" width="16" style="4" customWidth="1"/>
    <col min="6385" max="6386" width="17" style="4" customWidth="1"/>
    <col min="6387" max="6624" width="9.1796875" style="4" customWidth="1"/>
    <col min="6625" max="6625" width="16.81640625" style="4" customWidth="1"/>
    <col min="6626" max="6626" width="8.81640625" style="4" customWidth="1"/>
    <col min="6627" max="6627" width="1.1796875" style="4" customWidth="1"/>
    <col min="6628" max="6628" width="25.1796875" style="4" customWidth="1"/>
    <col min="6629" max="6629" width="10.81640625" style="4" customWidth="1"/>
    <col min="6630" max="6631" width="16.81640625" style="4" customWidth="1"/>
    <col min="6632" max="6632" width="8.81640625" style="4" customWidth="1"/>
    <col min="6633" max="6633" width="11.81640625" style="4" customWidth="1"/>
    <col min="6634" max="6634" width="4" style="4" customWidth="1"/>
    <col min="6635" max="6635" width="11.81640625" style="4" customWidth="1"/>
    <col min="6636" max="6636" width="5" style="4" customWidth="1"/>
    <col min="6637" max="6637" width="11.7265625" style="4" customWidth="1"/>
    <col min="6638" max="6638" width="12.26953125" style="4" customWidth="1"/>
    <col min="6639" max="6639" width="9" style="4" customWidth="1"/>
    <col min="6640" max="6640" width="16" style="4" customWidth="1"/>
    <col min="6641" max="6642" width="17" style="4" customWidth="1"/>
    <col min="6643" max="6880" width="9.1796875" style="4" customWidth="1"/>
    <col min="6881" max="6881" width="16.81640625" style="4" customWidth="1"/>
    <col min="6882" max="6882" width="8.81640625" style="4" customWidth="1"/>
    <col min="6883" max="6883" width="1.1796875" style="4" customWidth="1"/>
    <col min="6884" max="6884" width="25.1796875" style="4" customWidth="1"/>
    <col min="6885" max="6885" width="10.81640625" style="4" customWidth="1"/>
    <col min="6886" max="6887" width="16.81640625" style="4" customWidth="1"/>
    <col min="6888" max="6888" width="8.81640625" style="4" customWidth="1"/>
    <col min="6889" max="6889" width="11.81640625" style="4" customWidth="1"/>
    <col min="6890" max="6890" width="4" style="4" customWidth="1"/>
    <col min="6891" max="6891" width="11.81640625" style="4" customWidth="1"/>
    <col min="6892" max="6892" width="5" style="4" customWidth="1"/>
    <col min="6893" max="6893" width="11.7265625" style="4" customWidth="1"/>
    <col min="6894" max="6894" width="12.26953125" style="4" customWidth="1"/>
    <col min="6895" max="6895" width="9" style="4" customWidth="1"/>
    <col min="6896" max="6896" width="16" style="4" customWidth="1"/>
    <col min="6897" max="6898" width="17" style="4" customWidth="1"/>
    <col min="6899" max="7136" width="9.1796875" style="4" customWidth="1"/>
    <col min="7137" max="7137" width="16.81640625" style="4" customWidth="1"/>
    <col min="7138" max="7138" width="8.81640625" style="4" customWidth="1"/>
    <col min="7139" max="7139" width="1.1796875" style="4" customWidth="1"/>
    <col min="7140" max="7140" width="25.1796875" style="4" customWidth="1"/>
    <col min="7141" max="7141" width="10.81640625" style="4" customWidth="1"/>
    <col min="7142" max="7143" width="16.81640625" style="4" customWidth="1"/>
    <col min="7144" max="7144" width="8.81640625" style="4" customWidth="1"/>
    <col min="7145" max="7145" width="11.81640625" style="4" customWidth="1"/>
    <col min="7146" max="7146" width="4" style="4" customWidth="1"/>
    <col min="7147" max="7147" width="11.81640625" style="4" customWidth="1"/>
    <col min="7148" max="7148" width="5" style="4" customWidth="1"/>
    <col min="7149" max="7149" width="11.7265625" style="4" customWidth="1"/>
    <col min="7150" max="7150" width="12.26953125" style="4" customWidth="1"/>
    <col min="7151" max="7151" width="9" style="4" customWidth="1"/>
    <col min="7152" max="7152" width="16" style="4" customWidth="1"/>
    <col min="7153" max="7154" width="17" style="4" customWidth="1"/>
    <col min="7155" max="7392" width="9.1796875" style="4" customWidth="1"/>
    <col min="7393" max="7393" width="16.81640625" style="4" customWidth="1"/>
    <col min="7394" max="7394" width="8.81640625" style="4" customWidth="1"/>
    <col min="7395" max="7395" width="1.1796875" style="4" customWidth="1"/>
    <col min="7396" max="7396" width="25.1796875" style="4" customWidth="1"/>
    <col min="7397" max="7397" width="10.81640625" style="4" customWidth="1"/>
    <col min="7398" max="7399" width="16.81640625" style="4" customWidth="1"/>
    <col min="7400" max="7400" width="8.81640625" style="4" customWidth="1"/>
    <col min="7401" max="7401" width="11.81640625" style="4" customWidth="1"/>
    <col min="7402" max="7402" width="4" style="4" customWidth="1"/>
    <col min="7403" max="7403" width="11.81640625" style="4" customWidth="1"/>
    <col min="7404" max="7404" width="5" style="4" customWidth="1"/>
    <col min="7405" max="7405" width="11.7265625" style="4" customWidth="1"/>
    <col min="7406" max="7406" width="12.26953125" style="4" customWidth="1"/>
    <col min="7407" max="7407" width="9" style="4" customWidth="1"/>
    <col min="7408" max="7408" width="16" style="4" customWidth="1"/>
    <col min="7409" max="7410" width="17" style="4" customWidth="1"/>
    <col min="7411" max="7648" width="9.1796875" style="4" customWidth="1"/>
    <col min="7649" max="7649" width="16.81640625" style="4" customWidth="1"/>
    <col min="7650" max="7650" width="8.81640625" style="4" customWidth="1"/>
    <col min="7651" max="7651" width="1.1796875" style="4" customWidth="1"/>
    <col min="7652" max="7652" width="25.1796875" style="4" customWidth="1"/>
    <col min="7653" max="7653" width="10.81640625" style="4" customWidth="1"/>
    <col min="7654" max="7655" width="16.81640625" style="4" customWidth="1"/>
    <col min="7656" max="7656" width="8.81640625" style="4" customWidth="1"/>
    <col min="7657" max="7657" width="11.81640625" style="4" customWidth="1"/>
    <col min="7658" max="7658" width="4" style="4" customWidth="1"/>
    <col min="7659" max="7659" width="11.81640625" style="4" customWidth="1"/>
    <col min="7660" max="7660" width="5" style="4" customWidth="1"/>
    <col min="7661" max="7661" width="11.7265625" style="4" customWidth="1"/>
    <col min="7662" max="7662" width="12.26953125" style="4" customWidth="1"/>
    <col min="7663" max="7663" width="9" style="4" customWidth="1"/>
    <col min="7664" max="7664" width="16" style="4" customWidth="1"/>
    <col min="7665" max="7666" width="17" style="4" customWidth="1"/>
    <col min="7667" max="7904" width="9.1796875" style="4" customWidth="1"/>
    <col min="7905" max="7905" width="16.81640625" style="4" customWidth="1"/>
    <col min="7906" max="7906" width="8.81640625" style="4" customWidth="1"/>
    <col min="7907" max="7907" width="1.1796875" style="4" customWidth="1"/>
    <col min="7908" max="7908" width="25.1796875" style="4" customWidth="1"/>
    <col min="7909" max="7909" width="10.81640625" style="4" customWidth="1"/>
    <col min="7910" max="7911" width="16.81640625" style="4" customWidth="1"/>
    <col min="7912" max="7912" width="8.81640625" style="4" customWidth="1"/>
    <col min="7913" max="7913" width="11.81640625" style="4" customWidth="1"/>
    <col min="7914" max="7914" width="4" style="4" customWidth="1"/>
    <col min="7915" max="7915" width="11.81640625" style="4" customWidth="1"/>
    <col min="7916" max="7916" width="5" style="4" customWidth="1"/>
    <col min="7917" max="7917" width="11.7265625" style="4" customWidth="1"/>
    <col min="7918" max="7918" width="12.26953125" style="4" customWidth="1"/>
    <col min="7919" max="7919" width="9" style="4" customWidth="1"/>
    <col min="7920" max="7920" width="16" style="4" customWidth="1"/>
    <col min="7921" max="7922" width="17" style="4" customWidth="1"/>
    <col min="7923" max="8160" width="9.1796875" style="4" customWidth="1"/>
    <col min="8161" max="8161" width="16.81640625" style="4" customWidth="1"/>
    <col min="8162" max="8162" width="8.81640625" style="4" customWidth="1"/>
    <col min="8163" max="8163" width="1.1796875" style="4" customWidth="1"/>
    <col min="8164" max="8164" width="25.1796875" style="4" customWidth="1"/>
    <col min="8165" max="8165" width="10.81640625" style="4" customWidth="1"/>
    <col min="8166" max="8167" width="16.81640625" style="4" customWidth="1"/>
    <col min="8168" max="8168" width="8.81640625" style="4" customWidth="1"/>
    <col min="8169" max="8169" width="11.81640625" style="4" customWidth="1"/>
    <col min="8170" max="8170" width="4" style="4" customWidth="1"/>
    <col min="8171" max="8171" width="11.81640625" style="4" customWidth="1"/>
    <col min="8172" max="8172" width="5" style="4" customWidth="1"/>
    <col min="8173" max="8173" width="11.7265625" style="4" customWidth="1"/>
    <col min="8174" max="8174" width="12.26953125" style="4" customWidth="1"/>
    <col min="8175" max="8175" width="9" style="4" customWidth="1"/>
    <col min="8176" max="8176" width="16" style="4" customWidth="1"/>
    <col min="8177" max="8178" width="17" style="4" customWidth="1"/>
    <col min="8179" max="8416" width="9.1796875" style="4" customWidth="1"/>
    <col min="8417" max="8417" width="16.81640625" style="4" customWidth="1"/>
    <col min="8418" max="8418" width="8.81640625" style="4" customWidth="1"/>
    <col min="8419" max="8419" width="1.1796875" style="4" customWidth="1"/>
    <col min="8420" max="8420" width="25.1796875" style="4" customWidth="1"/>
    <col min="8421" max="8421" width="10.81640625" style="4" customWidth="1"/>
    <col min="8422" max="8423" width="16.81640625" style="4" customWidth="1"/>
    <col min="8424" max="8424" width="8.81640625" style="4" customWidth="1"/>
    <col min="8425" max="8425" width="11.81640625" style="4" customWidth="1"/>
    <col min="8426" max="8426" width="4" style="4" customWidth="1"/>
    <col min="8427" max="8427" width="11.81640625" style="4" customWidth="1"/>
    <col min="8428" max="8428" width="5" style="4" customWidth="1"/>
    <col min="8429" max="8429" width="11.7265625" style="4" customWidth="1"/>
    <col min="8430" max="8430" width="12.26953125" style="4" customWidth="1"/>
    <col min="8431" max="8431" width="9" style="4" customWidth="1"/>
    <col min="8432" max="8432" width="16" style="4" customWidth="1"/>
    <col min="8433" max="8434" width="17" style="4" customWidth="1"/>
    <col min="8435" max="8672" width="9.1796875" style="4" customWidth="1"/>
    <col min="8673" max="8673" width="16.81640625" style="4" customWidth="1"/>
    <col min="8674" max="8674" width="8.81640625" style="4" customWidth="1"/>
    <col min="8675" max="8675" width="1.1796875" style="4" customWidth="1"/>
    <col min="8676" max="8676" width="25.1796875" style="4" customWidth="1"/>
    <col min="8677" max="8677" width="10.81640625" style="4" customWidth="1"/>
    <col min="8678" max="8679" width="16.81640625" style="4" customWidth="1"/>
    <col min="8680" max="8680" width="8.81640625" style="4" customWidth="1"/>
    <col min="8681" max="8681" width="11.81640625" style="4" customWidth="1"/>
    <col min="8682" max="8682" width="4" style="4" customWidth="1"/>
    <col min="8683" max="8683" width="11.81640625" style="4" customWidth="1"/>
    <col min="8684" max="8684" width="5" style="4" customWidth="1"/>
    <col min="8685" max="8685" width="11.7265625" style="4" customWidth="1"/>
    <col min="8686" max="8686" width="12.26953125" style="4" customWidth="1"/>
    <col min="8687" max="8687" width="9" style="4" customWidth="1"/>
    <col min="8688" max="8688" width="16" style="4" customWidth="1"/>
    <col min="8689" max="8690" width="17" style="4" customWidth="1"/>
    <col min="8691" max="8928" width="9.1796875" style="4" customWidth="1"/>
    <col min="8929" max="8929" width="16.81640625" style="4" customWidth="1"/>
    <col min="8930" max="8930" width="8.81640625" style="4" customWidth="1"/>
    <col min="8931" max="8931" width="1.1796875" style="4" customWidth="1"/>
    <col min="8932" max="8932" width="25.1796875" style="4" customWidth="1"/>
    <col min="8933" max="8933" width="10.81640625" style="4" customWidth="1"/>
    <col min="8934" max="8935" width="16.81640625" style="4" customWidth="1"/>
    <col min="8936" max="8936" width="8.81640625" style="4" customWidth="1"/>
    <col min="8937" max="8937" width="11.81640625" style="4" customWidth="1"/>
    <col min="8938" max="8938" width="4" style="4" customWidth="1"/>
    <col min="8939" max="8939" width="11.81640625" style="4" customWidth="1"/>
    <col min="8940" max="8940" width="5" style="4" customWidth="1"/>
    <col min="8941" max="8941" width="11.7265625" style="4" customWidth="1"/>
    <col min="8942" max="8942" width="12.26953125" style="4" customWidth="1"/>
    <col min="8943" max="8943" width="9" style="4" customWidth="1"/>
    <col min="8944" max="8944" width="16" style="4" customWidth="1"/>
    <col min="8945" max="8946" width="17" style="4" customWidth="1"/>
    <col min="8947" max="9184" width="9.1796875" style="4" customWidth="1"/>
    <col min="9185" max="9185" width="16.81640625" style="4" customWidth="1"/>
    <col min="9186" max="9186" width="8.81640625" style="4" customWidth="1"/>
    <col min="9187" max="9187" width="1.1796875" style="4" customWidth="1"/>
    <col min="9188" max="9188" width="25.1796875" style="4" customWidth="1"/>
    <col min="9189" max="9189" width="10.81640625" style="4" customWidth="1"/>
    <col min="9190" max="9191" width="16.81640625" style="4" customWidth="1"/>
    <col min="9192" max="9192" width="8.81640625" style="4" customWidth="1"/>
    <col min="9193" max="9193" width="11.81640625" style="4" customWidth="1"/>
    <col min="9194" max="9194" width="4" style="4" customWidth="1"/>
    <col min="9195" max="9195" width="11.81640625" style="4" customWidth="1"/>
    <col min="9196" max="9196" width="5" style="4" customWidth="1"/>
    <col min="9197" max="9197" width="11.7265625" style="4" customWidth="1"/>
    <col min="9198" max="9198" width="12.26953125" style="4" customWidth="1"/>
    <col min="9199" max="9199" width="9" style="4" customWidth="1"/>
    <col min="9200" max="9200" width="16" style="4" customWidth="1"/>
    <col min="9201" max="9202" width="17" style="4" customWidth="1"/>
    <col min="9203" max="9440" width="9.1796875" style="4" customWidth="1"/>
    <col min="9441" max="9441" width="16.81640625" style="4" customWidth="1"/>
    <col min="9442" max="9442" width="8.81640625" style="4" customWidth="1"/>
    <col min="9443" max="9443" width="1.1796875" style="4" customWidth="1"/>
    <col min="9444" max="9444" width="25.1796875" style="4" customWidth="1"/>
    <col min="9445" max="9445" width="10.81640625" style="4" customWidth="1"/>
    <col min="9446" max="9447" width="16.81640625" style="4" customWidth="1"/>
    <col min="9448" max="9448" width="8.81640625" style="4" customWidth="1"/>
    <col min="9449" max="9449" width="11.81640625" style="4" customWidth="1"/>
    <col min="9450" max="9450" width="4" style="4" customWidth="1"/>
    <col min="9451" max="9451" width="11.81640625" style="4" customWidth="1"/>
    <col min="9452" max="9452" width="5" style="4" customWidth="1"/>
    <col min="9453" max="9453" width="11.7265625" style="4" customWidth="1"/>
    <col min="9454" max="9454" width="12.26953125" style="4" customWidth="1"/>
    <col min="9455" max="9455" width="9" style="4" customWidth="1"/>
    <col min="9456" max="9456" width="16" style="4" customWidth="1"/>
    <col min="9457" max="9458" width="17" style="4" customWidth="1"/>
    <col min="9459" max="9696" width="9.1796875" style="4" customWidth="1"/>
    <col min="9697" max="9697" width="16.81640625" style="4" customWidth="1"/>
    <col min="9698" max="9698" width="8.81640625" style="4" customWidth="1"/>
    <col min="9699" max="9699" width="1.1796875" style="4" customWidth="1"/>
    <col min="9700" max="9700" width="25.1796875" style="4" customWidth="1"/>
    <col min="9701" max="9701" width="10.81640625" style="4" customWidth="1"/>
    <col min="9702" max="9703" width="16.81640625" style="4" customWidth="1"/>
    <col min="9704" max="9704" width="8.81640625" style="4" customWidth="1"/>
    <col min="9705" max="9705" width="11.81640625" style="4" customWidth="1"/>
    <col min="9706" max="9706" width="4" style="4" customWidth="1"/>
    <col min="9707" max="9707" width="11.81640625" style="4" customWidth="1"/>
    <col min="9708" max="9708" width="5" style="4" customWidth="1"/>
    <col min="9709" max="9709" width="11.7265625" style="4" customWidth="1"/>
    <col min="9710" max="9710" width="12.26953125" style="4" customWidth="1"/>
    <col min="9711" max="9711" width="9" style="4" customWidth="1"/>
    <col min="9712" max="9712" width="16" style="4" customWidth="1"/>
    <col min="9713" max="9714" width="17" style="4" customWidth="1"/>
    <col min="9715" max="9952" width="9.1796875" style="4" customWidth="1"/>
    <col min="9953" max="9953" width="16.81640625" style="4" customWidth="1"/>
    <col min="9954" max="9954" width="8.81640625" style="4" customWidth="1"/>
    <col min="9955" max="9955" width="1.1796875" style="4" customWidth="1"/>
    <col min="9956" max="9956" width="25.1796875" style="4" customWidth="1"/>
    <col min="9957" max="9957" width="10.81640625" style="4" customWidth="1"/>
    <col min="9958" max="9959" width="16.81640625" style="4" customWidth="1"/>
    <col min="9960" max="9960" width="8.81640625" style="4" customWidth="1"/>
    <col min="9961" max="9961" width="11.81640625" style="4" customWidth="1"/>
    <col min="9962" max="9962" width="4" style="4" customWidth="1"/>
    <col min="9963" max="9963" width="11.81640625" style="4" customWidth="1"/>
    <col min="9964" max="9964" width="5" style="4" customWidth="1"/>
    <col min="9965" max="9965" width="11.7265625" style="4" customWidth="1"/>
    <col min="9966" max="9966" width="12.26953125" style="4" customWidth="1"/>
    <col min="9967" max="9967" width="9" style="4" customWidth="1"/>
    <col min="9968" max="9968" width="16" style="4" customWidth="1"/>
    <col min="9969" max="9970" width="17" style="4" customWidth="1"/>
    <col min="9971" max="10208" width="9.1796875" style="4" customWidth="1"/>
    <col min="10209" max="10209" width="16.81640625" style="4" customWidth="1"/>
    <col min="10210" max="10210" width="8.81640625" style="4" customWidth="1"/>
    <col min="10211" max="10211" width="1.1796875" style="4" customWidth="1"/>
    <col min="10212" max="10212" width="25.1796875" style="4" customWidth="1"/>
    <col min="10213" max="10213" width="10.81640625" style="4" customWidth="1"/>
    <col min="10214" max="10215" width="16.81640625" style="4" customWidth="1"/>
    <col min="10216" max="10216" width="8.81640625" style="4" customWidth="1"/>
    <col min="10217" max="10217" width="11.81640625" style="4" customWidth="1"/>
    <col min="10218" max="10218" width="4" style="4" customWidth="1"/>
    <col min="10219" max="10219" width="11.81640625" style="4" customWidth="1"/>
    <col min="10220" max="10220" width="5" style="4" customWidth="1"/>
    <col min="10221" max="10221" width="11.7265625" style="4" customWidth="1"/>
    <col min="10222" max="10222" width="12.26953125" style="4" customWidth="1"/>
    <col min="10223" max="10223" width="9" style="4" customWidth="1"/>
    <col min="10224" max="10224" width="16" style="4" customWidth="1"/>
    <col min="10225" max="10226" width="17" style="4" customWidth="1"/>
    <col min="10227" max="10464" width="9.1796875" style="4" customWidth="1"/>
    <col min="10465" max="10465" width="16.81640625" style="4" customWidth="1"/>
    <col min="10466" max="10466" width="8.81640625" style="4" customWidth="1"/>
    <col min="10467" max="10467" width="1.1796875" style="4" customWidth="1"/>
    <col min="10468" max="10468" width="25.1796875" style="4" customWidth="1"/>
    <col min="10469" max="10469" width="10.81640625" style="4" customWidth="1"/>
    <col min="10470" max="10471" width="16.81640625" style="4" customWidth="1"/>
    <col min="10472" max="10472" width="8.81640625" style="4" customWidth="1"/>
    <col min="10473" max="10473" width="11.81640625" style="4" customWidth="1"/>
    <col min="10474" max="10474" width="4" style="4" customWidth="1"/>
    <col min="10475" max="10475" width="11.81640625" style="4" customWidth="1"/>
    <col min="10476" max="10476" width="5" style="4" customWidth="1"/>
    <col min="10477" max="10477" width="11.7265625" style="4" customWidth="1"/>
    <col min="10478" max="10478" width="12.26953125" style="4" customWidth="1"/>
    <col min="10479" max="10479" width="9" style="4" customWidth="1"/>
    <col min="10480" max="10480" width="16" style="4" customWidth="1"/>
    <col min="10481" max="10482" width="17" style="4" customWidth="1"/>
    <col min="10483" max="10720" width="9.1796875" style="4" customWidth="1"/>
    <col min="10721" max="10721" width="16.81640625" style="4" customWidth="1"/>
    <col min="10722" max="10722" width="8.81640625" style="4" customWidth="1"/>
    <col min="10723" max="10723" width="1.1796875" style="4" customWidth="1"/>
    <col min="10724" max="10724" width="25.1796875" style="4" customWidth="1"/>
    <col min="10725" max="10725" width="10.81640625" style="4" customWidth="1"/>
    <col min="10726" max="10727" width="16.81640625" style="4" customWidth="1"/>
    <col min="10728" max="10728" width="8.81640625" style="4" customWidth="1"/>
    <col min="10729" max="10729" width="11.81640625" style="4" customWidth="1"/>
    <col min="10730" max="10730" width="4" style="4" customWidth="1"/>
    <col min="10731" max="10731" width="11.81640625" style="4" customWidth="1"/>
    <col min="10732" max="10732" width="5" style="4" customWidth="1"/>
    <col min="10733" max="10733" width="11.7265625" style="4" customWidth="1"/>
    <col min="10734" max="10734" width="12.26953125" style="4" customWidth="1"/>
    <col min="10735" max="10735" width="9" style="4" customWidth="1"/>
    <col min="10736" max="10736" width="16" style="4" customWidth="1"/>
    <col min="10737" max="10738" width="17" style="4" customWidth="1"/>
    <col min="10739" max="10976" width="9.1796875" style="4" customWidth="1"/>
    <col min="10977" max="10977" width="16.81640625" style="4" customWidth="1"/>
    <col min="10978" max="10978" width="8.81640625" style="4" customWidth="1"/>
    <col min="10979" max="10979" width="1.1796875" style="4" customWidth="1"/>
    <col min="10980" max="10980" width="25.1796875" style="4" customWidth="1"/>
    <col min="10981" max="10981" width="10.81640625" style="4" customWidth="1"/>
    <col min="10982" max="10983" width="16.81640625" style="4" customWidth="1"/>
    <col min="10984" max="10984" width="8.81640625" style="4" customWidth="1"/>
    <col min="10985" max="10985" width="11.81640625" style="4" customWidth="1"/>
    <col min="10986" max="10986" width="4" style="4" customWidth="1"/>
    <col min="10987" max="10987" width="11.81640625" style="4" customWidth="1"/>
    <col min="10988" max="10988" width="5" style="4" customWidth="1"/>
    <col min="10989" max="10989" width="11.7265625" style="4" customWidth="1"/>
    <col min="10990" max="10990" width="12.26953125" style="4" customWidth="1"/>
    <col min="10991" max="10991" width="9" style="4" customWidth="1"/>
    <col min="10992" max="10992" width="16" style="4" customWidth="1"/>
    <col min="10993" max="10994" width="17" style="4" customWidth="1"/>
    <col min="10995" max="11232" width="9.1796875" style="4" customWidth="1"/>
    <col min="11233" max="11233" width="16.81640625" style="4" customWidth="1"/>
    <col min="11234" max="11234" width="8.81640625" style="4" customWidth="1"/>
    <col min="11235" max="11235" width="1.1796875" style="4" customWidth="1"/>
    <col min="11236" max="11236" width="25.1796875" style="4" customWidth="1"/>
    <col min="11237" max="11237" width="10.81640625" style="4" customWidth="1"/>
    <col min="11238" max="11239" width="16.81640625" style="4" customWidth="1"/>
    <col min="11240" max="11240" width="8.81640625" style="4" customWidth="1"/>
    <col min="11241" max="11241" width="11.81640625" style="4" customWidth="1"/>
    <col min="11242" max="11242" width="4" style="4" customWidth="1"/>
    <col min="11243" max="11243" width="11.81640625" style="4" customWidth="1"/>
    <col min="11244" max="11244" width="5" style="4" customWidth="1"/>
    <col min="11245" max="11245" width="11.7265625" style="4" customWidth="1"/>
    <col min="11246" max="11246" width="12.26953125" style="4" customWidth="1"/>
    <col min="11247" max="11247" width="9" style="4" customWidth="1"/>
    <col min="11248" max="11248" width="16" style="4" customWidth="1"/>
    <col min="11249" max="11250" width="17" style="4" customWidth="1"/>
    <col min="11251" max="11488" width="9.1796875" style="4" customWidth="1"/>
    <col min="11489" max="11489" width="16.81640625" style="4" customWidth="1"/>
    <col min="11490" max="11490" width="8.81640625" style="4" customWidth="1"/>
    <col min="11491" max="11491" width="1.1796875" style="4" customWidth="1"/>
    <col min="11492" max="11492" width="25.1796875" style="4" customWidth="1"/>
    <col min="11493" max="11493" width="10.81640625" style="4" customWidth="1"/>
    <col min="11494" max="11495" width="16.81640625" style="4" customWidth="1"/>
    <col min="11496" max="11496" width="8.81640625" style="4" customWidth="1"/>
    <col min="11497" max="11497" width="11.81640625" style="4" customWidth="1"/>
    <col min="11498" max="11498" width="4" style="4" customWidth="1"/>
    <col min="11499" max="11499" width="11.81640625" style="4" customWidth="1"/>
    <col min="11500" max="11500" width="5" style="4" customWidth="1"/>
    <col min="11501" max="11501" width="11.7265625" style="4" customWidth="1"/>
    <col min="11502" max="11502" width="12.26953125" style="4" customWidth="1"/>
    <col min="11503" max="11503" width="9" style="4" customWidth="1"/>
    <col min="11504" max="11504" width="16" style="4" customWidth="1"/>
    <col min="11505" max="11506" width="17" style="4" customWidth="1"/>
    <col min="11507" max="11744" width="9.1796875" style="4" customWidth="1"/>
    <col min="11745" max="11745" width="16.81640625" style="4" customWidth="1"/>
    <col min="11746" max="11746" width="8.81640625" style="4" customWidth="1"/>
    <col min="11747" max="11747" width="1.1796875" style="4" customWidth="1"/>
    <col min="11748" max="11748" width="25.1796875" style="4" customWidth="1"/>
    <col min="11749" max="11749" width="10.81640625" style="4" customWidth="1"/>
    <col min="11750" max="11751" width="16.81640625" style="4" customWidth="1"/>
    <col min="11752" max="11752" width="8.81640625" style="4" customWidth="1"/>
    <col min="11753" max="11753" width="11.81640625" style="4" customWidth="1"/>
    <col min="11754" max="11754" width="4" style="4" customWidth="1"/>
    <col min="11755" max="11755" width="11.81640625" style="4" customWidth="1"/>
    <col min="11756" max="11756" width="5" style="4" customWidth="1"/>
    <col min="11757" max="11757" width="11.7265625" style="4" customWidth="1"/>
    <col min="11758" max="11758" width="12.26953125" style="4" customWidth="1"/>
    <col min="11759" max="11759" width="9" style="4" customWidth="1"/>
    <col min="11760" max="11760" width="16" style="4" customWidth="1"/>
    <col min="11761" max="11762" width="17" style="4" customWidth="1"/>
    <col min="11763" max="12000" width="9.1796875" style="4" customWidth="1"/>
    <col min="12001" max="12001" width="16.81640625" style="4" customWidth="1"/>
    <col min="12002" max="12002" width="8.81640625" style="4" customWidth="1"/>
    <col min="12003" max="12003" width="1.1796875" style="4" customWidth="1"/>
    <col min="12004" max="12004" width="25.1796875" style="4" customWidth="1"/>
    <col min="12005" max="12005" width="10.81640625" style="4" customWidth="1"/>
    <col min="12006" max="12007" width="16.81640625" style="4" customWidth="1"/>
    <col min="12008" max="12008" width="8.81640625" style="4" customWidth="1"/>
    <col min="12009" max="12009" width="11.81640625" style="4" customWidth="1"/>
    <col min="12010" max="12010" width="4" style="4" customWidth="1"/>
    <col min="12011" max="12011" width="11.81640625" style="4" customWidth="1"/>
    <col min="12012" max="12012" width="5" style="4" customWidth="1"/>
    <col min="12013" max="12013" width="11.7265625" style="4" customWidth="1"/>
    <col min="12014" max="12014" width="12.26953125" style="4" customWidth="1"/>
    <col min="12015" max="12015" width="9" style="4" customWidth="1"/>
    <col min="12016" max="12016" width="16" style="4" customWidth="1"/>
    <col min="12017" max="12018" width="17" style="4" customWidth="1"/>
    <col min="12019" max="12256" width="9.1796875" style="4" customWidth="1"/>
    <col min="12257" max="12257" width="16.81640625" style="4" customWidth="1"/>
    <col min="12258" max="12258" width="8.81640625" style="4" customWidth="1"/>
    <col min="12259" max="12259" width="1.1796875" style="4" customWidth="1"/>
    <col min="12260" max="12260" width="25.1796875" style="4" customWidth="1"/>
    <col min="12261" max="12261" width="10.81640625" style="4" customWidth="1"/>
    <col min="12262" max="12263" width="16.81640625" style="4" customWidth="1"/>
    <col min="12264" max="12264" width="8.81640625" style="4" customWidth="1"/>
    <col min="12265" max="12265" width="11.81640625" style="4" customWidth="1"/>
    <col min="12266" max="12266" width="4" style="4" customWidth="1"/>
    <col min="12267" max="12267" width="11.81640625" style="4" customWidth="1"/>
    <col min="12268" max="12268" width="5" style="4" customWidth="1"/>
    <col min="12269" max="12269" width="11.7265625" style="4" customWidth="1"/>
    <col min="12270" max="12270" width="12.26953125" style="4" customWidth="1"/>
    <col min="12271" max="12271" width="9" style="4" customWidth="1"/>
    <col min="12272" max="12272" width="16" style="4" customWidth="1"/>
    <col min="12273" max="12274" width="17" style="4" customWidth="1"/>
    <col min="12275" max="12512" width="9.1796875" style="4" customWidth="1"/>
    <col min="12513" max="12513" width="16.81640625" style="4" customWidth="1"/>
    <col min="12514" max="12514" width="8.81640625" style="4" customWidth="1"/>
    <col min="12515" max="12515" width="1.1796875" style="4" customWidth="1"/>
    <col min="12516" max="12516" width="25.1796875" style="4" customWidth="1"/>
    <col min="12517" max="12517" width="10.81640625" style="4" customWidth="1"/>
    <col min="12518" max="12519" width="16.81640625" style="4" customWidth="1"/>
    <col min="12520" max="12520" width="8.81640625" style="4" customWidth="1"/>
    <col min="12521" max="12521" width="11.81640625" style="4" customWidth="1"/>
    <col min="12522" max="12522" width="4" style="4" customWidth="1"/>
    <col min="12523" max="12523" width="11.81640625" style="4" customWidth="1"/>
    <col min="12524" max="12524" width="5" style="4" customWidth="1"/>
    <col min="12525" max="12525" width="11.7265625" style="4" customWidth="1"/>
    <col min="12526" max="12526" width="12.26953125" style="4" customWidth="1"/>
    <col min="12527" max="12527" width="9" style="4" customWidth="1"/>
    <col min="12528" max="12528" width="16" style="4" customWidth="1"/>
    <col min="12529" max="12530" width="17" style="4" customWidth="1"/>
    <col min="12531" max="12768" width="9.1796875" style="4" customWidth="1"/>
    <col min="12769" max="12769" width="16.81640625" style="4" customWidth="1"/>
    <col min="12770" max="12770" width="8.81640625" style="4" customWidth="1"/>
    <col min="12771" max="12771" width="1.1796875" style="4" customWidth="1"/>
    <col min="12772" max="12772" width="25.1796875" style="4" customWidth="1"/>
    <col min="12773" max="12773" width="10.81640625" style="4" customWidth="1"/>
    <col min="12774" max="12775" width="16.81640625" style="4" customWidth="1"/>
    <col min="12776" max="12776" width="8.81640625" style="4" customWidth="1"/>
    <col min="12777" max="12777" width="11.81640625" style="4" customWidth="1"/>
    <col min="12778" max="12778" width="4" style="4" customWidth="1"/>
    <col min="12779" max="12779" width="11.81640625" style="4" customWidth="1"/>
    <col min="12780" max="12780" width="5" style="4" customWidth="1"/>
    <col min="12781" max="12781" width="11.7265625" style="4" customWidth="1"/>
    <col min="12782" max="12782" width="12.26953125" style="4" customWidth="1"/>
    <col min="12783" max="12783" width="9" style="4" customWidth="1"/>
    <col min="12784" max="12784" width="16" style="4" customWidth="1"/>
    <col min="12785" max="12786" width="17" style="4" customWidth="1"/>
    <col min="12787" max="13024" width="9.1796875" style="4" customWidth="1"/>
    <col min="13025" max="13025" width="16.81640625" style="4" customWidth="1"/>
    <col min="13026" max="13026" width="8.81640625" style="4" customWidth="1"/>
    <col min="13027" max="13027" width="1.1796875" style="4" customWidth="1"/>
    <col min="13028" max="13028" width="25.1796875" style="4" customWidth="1"/>
    <col min="13029" max="13029" width="10.81640625" style="4" customWidth="1"/>
    <col min="13030" max="13031" width="16.81640625" style="4" customWidth="1"/>
    <col min="13032" max="13032" width="8.81640625" style="4" customWidth="1"/>
    <col min="13033" max="13033" width="11.81640625" style="4" customWidth="1"/>
    <col min="13034" max="13034" width="4" style="4" customWidth="1"/>
    <col min="13035" max="13035" width="11.81640625" style="4" customWidth="1"/>
    <col min="13036" max="13036" width="5" style="4" customWidth="1"/>
    <col min="13037" max="13037" width="11.7265625" style="4" customWidth="1"/>
    <col min="13038" max="13038" width="12.26953125" style="4" customWidth="1"/>
    <col min="13039" max="13039" width="9" style="4" customWidth="1"/>
    <col min="13040" max="13040" width="16" style="4" customWidth="1"/>
    <col min="13041" max="13042" width="17" style="4" customWidth="1"/>
    <col min="13043" max="13280" width="9.1796875" style="4" customWidth="1"/>
    <col min="13281" max="13281" width="16.81640625" style="4" customWidth="1"/>
    <col min="13282" max="13282" width="8.81640625" style="4" customWidth="1"/>
    <col min="13283" max="13283" width="1.1796875" style="4" customWidth="1"/>
    <col min="13284" max="13284" width="25.1796875" style="4" customWidth="1"/>
    <col min="13285" max="13285" width="10.81640625" style="4" customWidth="1"/>
    <col min="13286" max="13287" width="16.81640625" style="4" customWidth="1"/>
    <col min="13288" max="13288" width="8.81640625" style="4" customWidth="1"/>
    <col min="13289" max="13289" width="11.81640625" style="4" customWidth="1"/>
    <col min="13290" max="13290" width="4" style="4" customWidth="1"/>
    <col min="13291" max="13291" width="11.81640625" style="4" customWidth="1"/>
    <col min="13292" max="13292" width="5" style="4" customWidth="1"/>
    <col min="13293" max="13293" width="11.7265625" style="4" customWidth="1"/>
    <col min="13294" max="13294" width="12.26953125" style="4" customWidth="1"/>
    <col min="13295" max="13295" width="9" style="4" customWidth="1"/>
    <col min="13296" max="13296" width="16" style="4" customWidth="1"/>
    <col min="13297" max="13298" width="17" style="4" customWidth="1"/>
    <col min="13299" max="13536" width="9.1796875" style="4" customWidth="1"/>
    <col min="13537" max="13537" width="16.81640625" style="4" customWidth="1"/>
    <col min="13538" max="13538" width="8.81640625" style="4" customWidth="1"/>
    <col min="13539" max="13539" width="1.1796875" style="4" customWidth="1"/>
    <col min="13540" max="13540" width="25.1796875" style="4" customWidth="1"/>
    <col min="13541" max="13541" width="10.81640625" style="4" customWidth="1"/>
    <col min="13542" max="13543" width="16.81640625" style="4" customWidth="1"/>
    <col min="13544" max="13544" width="8.81640625" style="4" customWidth="1"/>
    <col min="13545" max="13545" width="11.81640625" style="4" customWidth="1"/>
    <col min="13546" max="13546" width="4" style="4" customWidth="1"/>
    <col min="13547" max="13547" width="11.81640625" style="4" customWidth="1"/>
    <col min="13548" max="13548" width="5" style="4" customWidth="1"/>
    <col min="13549" max="13549" width="11.7265625" style="4" customWidth="1"/>
    <col min="13550" max="13550" width="12.26953125" style="4" customWidth="1"/>
    <col min="13551" max="13551" width="9" style="4" customWidth="1"/>
    <col min="13552" max="13552" width="16" style="4" customWidth="1"/>
    <col min="13553" max="13554" width="17" style="4" customWidth="1"/>
    <col min="13555" max="13792" width="9.1796875" style="4" customWidth="1"/>
    <col min="13793" max="13793" width="16.81640625" style="4" customWidth="1"/>
    <col min="13794" max="13794" width="8.81640625" style="4" customWidth="1"/>
    <col min="13795" max="13795" width="1.1796875" style="4" customWidth="1"/>
    <col min="13796" max="13796" width="25.1796875" style="4" customWidth="1"/>
    <col min="13797" max="13797" width="10.81640625" style="4" customWidth="1"/>
    <col min="13798" max="13799" width="16.81640625" style="4" customWidth="1"/>
    <col min="13800" max="13800" width="8.81640625" style="4" customWidth="1"/>
    <col min="13801" max="13801" width="11.81640625" style="4" customWidth="1"/>
    <col min="13802" max="13802" width="4" style="4" customWidth="1"/>
    <col min="13803" max="13803" width="11.81640625" style="4" customWidth="1"/>
    <col min="13804" max="13804" width="5" style="4" customWidth="1"/>
    <col min="13805" max="13805" width="11.7265625" style="4" customWidth="1"/>
    <col min="13806" max="13806" width="12.26953125" style="4" customWidth="1"/>
    <col min="13807" max="13807" width="9" style="4" customWidth="1"/>
    <col min="13808" max="13808" width="16" style="4" customWidth="1"/>
    <col min="13809" max="13810" width="17" style="4" customWidth="1"/>
    <col min="13811" max="14048" width="9.1796875" style="4" customWidth="1"/>
    <col min="14049" max="14049" width="16.81640625" style="4" customWidth="1"/>
    <col min="14050" max="14050" width="8.81640625" style="4" customWidth="1"/>
    <col min="14051" max="14051" width="1.1796875" style="4" customWidth="1"/>
    <col min="14052" max="14052" width="25.1796875" style="4" customWidth="1"/>
    <col min="14053" max="14053" width="10.81640625" style="4" customWidth="1"/>
    <col min="14054" max="14055" width="16.81640625" style="4" customWidth="1"/>
    <col min="14056" max="14056" width="8.81640625" style="4" customWidth="1"/>
    <col min="14057" max="14057" width="11.81640625" style="4" customWidth="1"/>
    <col min="14058" max="14058" width="4" style="4" customWidth="1"/>
    <col min="14059" max="14059" width="11.81640625" style="4" customWidth="1"/>
    <col min="14060" max="14060" width="5" style="4" customWidth="1"/>
    <col min="14061" max="14061" width="11.7265625" style="4" customWidth="1"/>
    <col min="14062" max="14062" width="12.26953125" style="4" customWidth="1"/>
    <col min="14063" max="14063" width="9" style="4" customWidth="1"/>
    <col min="14064" max="14064" width="16" style="4" customWidth="1"/>
    <col min="14065" max="14066" width="17" style="4" customWidth="1"/>
    <col min="14067" max="14304" width="9.1796875" style="4" customWidth="1"/>
    <col min="14305" max="14305" width="16.81640625" style="4" customWidth="1"/>
    <col min="14306" max="14306" width="8.81640625" style="4" customWidth="1"/>
    <col min="14307" max="14307" width="1.1796875" style="4" customWidth="1"/>
    <col min="14308" max="14308" width="25.1796875" style="4" customWidth="1"/>
    <col min="14309" max="14309" width="10.81640625" style="4" customWidth="1"/>
    <col min="14310" max="14311" width="16.81640625" style="4" customWidth="1"/>
    <col min="14312" max="14312" width="8.81640625" style="4" customWidth="1"/>
    <col min="14313" max="14313" width="11.81640625" style="4" customWidth="1"/>
    <col min="14314" max="14314" width="4" style="4" customWidth="1"/>
    <col min="14315" max="14315" width="11.81640625" style="4" customWidth="1"/>
    <col min="14316" max="14316" width="5" style="4" customWidth="1"/>
    <col min="14317" max="14317" width="11.7265625" style="4" customWidth="1"/>
    <col min="14318" max="14318" width="12.26953125" style="4" customWidth="1"/>
    <col min="14319" max="14319" width="9" style="4" customWidth="1"/>
    <col min="14320" max="14320" width="16" style="4" customWidth="1"/>
    <col min="14321" max="14322" width="17" style="4" customWidth="1"/>
    <col min="14323" max="14560" width="9.1796875" style="4" customWidth="1"/>
    <col min="14561" max="14561" width="16.81640625" style="4" customWidth="1"/>
    <col min="14562" max="14562" width="8.81640625" style="4" customWidth="1"/>
    <col min="14563" max="14563" width="1.1796875" style="4" customWidth="1"/>
    <col min="14564" max="14564" width="25.1796875" style="4" customWidth="1"/>
    <col min="14565" max="14565" width="10.81640625" style="4" customWidth="1"/>
    <col min="14566" max="14567" width="16.81640625" style="4" customWidth="1"/>
    <col min="14568" max="14568" width="8.81640625" style="4" customWidth="1"/>
    <col min="14569" max="14569" width="11.81640625" style="4" customWidth="1"/>
    <col min="14570" max="14570" width="4" style="4" customWidth="1"/>
    <col min="14571" max="14571" width="11.81640625" style="4" customWidth="1"/>
    <col min="14572" max="14572" width="5" style="4" customWidth="1"/>
    <col min="14573" max="14573" width="11.7265625" style="4" customWidth="1"/>
    <col min="14574" max="14574" width="12.26953125" style="4" customWidth="1"/>
    <col min="14575" max="14575" width="9" style="4" customWidth="1"/>
    <col min="14576" max="14576" width="16" style="4" customWidth="1"/>
    <col min="14577" max="14578" width="17" style="4" customWidth="1"/>
    <col min="14579" max="14816" width="9.1796875" style="4" customWidth="1"/>
    <col min="14817" max="14817" width="16.81640625" style="4" customWidth="1"/>
    <col min="14818" max="14818" width="8.81640625" style="4" customWidth="1"/>
    <col min="14819" max="14819" width="1.1796875" style="4" customWidth="1"/>
    <col min="14820" max="14820" width="25.1796875" style="4" customWidth="1"/>
    <col min="14821" max="14821" width="10.81640625" style="4" customWidth="1"/>
    <col min="14822" max="14823" width="16.81640625" style="4" customWidth="1"/>
    <col min="14824" max="14824" width="8.81640625" style="4" customWidth="1"/>
    <col min="14825" max="14825" width="11.81640625" style="4" customWidth="1"/>
    <col min="14826" max="14826" width="4" style="4" customWidth="1"/>
    <col min="14827" max="14827" width="11.81640625" style="4" customWidth="1"/>
    <col min="14828" max="14828" width="5" style="4" customWidth="1"/>
    <col min="14829" max="14829" width="11.7265625" style="4" customWidth="1"/>
    <col min="14830" max="14830" width="12.26953125" style="4" customWidth="1"/>
    <col min="14831" max="14831" width="9" style="4" customWidth="1"/>
    <col min="14832" max="14832" width="16" style="4" customWidth="1"/>
    <col min="14833" max="14834" width="17" style="4" customWidth="1"/>
    <col min="14835" max="15072" width="9.1796875" style="4" customWidth="1"/>
    <col min="15073" max="15073" width="16.81640625" style="4" customWidth="1"/>
    <col min="15074" max="15074" width="8.81640625" style="4" customWidth="1"/>
    <col min="15075" max="15075" width="1.1796875" style="4" customWidth="1"/>
    <col min="15076" max="15076" width="25.1796875" style="4" customWidth="1"/>
    <col min="15077" max="15077" width="10.81640625" style="4" customWidth="1"/>
    <col min="15078" max="15079" width="16.81640625" style="4" customWidth="1"/>
    <col min="15080" max="15080" width="8.81640625" style="4" customWidth="1"/>
    <col min="15081" max="15081" width="11.81640625" style="4" customWidth="1"/>
    <col min="15082" max="15082" width="4" style="4" customWidth="1"/>
    <col min="15083" max="15083" width="11.81640625" style="4" customWidth="1"/>
    <col min="15084" max="15084" width="5" style="4" customWidth="1"/>
    <col min="15085" max="15085" width="11.7265625" style="4" customWidth="1"/>
    <col min="15086" max="15086" width="12.26953125" style="4" customWidth="1"/>
    <col min="15087" max="15087" width="9" style="4" customWidth="1"/>
    <col min="15088" max="15088" width="16" style="4" customWidth="1"/>
    <col min="15089" max="15090" width="17" style="4" customWidth="1"/>
    <col min="15091" max="15328" width="9.1796875" style="4" customWidth="1"/>
    <col min="15329" max="15329" width="16.81640625" style="4" customWidth="1"/>
    <col min="15330" max="15330" width="8.81640625" style="4" customWidth="1"/>
    <col min="15331" max="15331" width="1.1796875" style="4" customWidth="1"/>
    <col min="15332" max="15332" width="25.1796875" style="4" customWidth="1"/>
    <col min="15333" max="15333" width="10.81640625" style="4" customWidth="1"/>
    <col min="15334" max="15335" width="16.81640625" style="4" customWidth="1"/>
    <col min="15336" max="15336" width="8.81640625" style="4" customWidth="1"/>
    <col min="15337" max="15337" width="11.81640625" style="4" customWidth="1"/>
    <col min="15338" max="15338" width="4" style="4" customWidth="1"/>
    <col min="15339" max="15339" width="11.81640625" style="4" customWidth="1"/>
    <col min="15340" max="15340" width="5" style="4" customWidth="1"/>
    <col min="15341" max="15341" width="11.7265625" style="4" customWidth="1"/>
    <col min="15342" max="15342" width="12.26953125" style="4" customWidth="1"/>
    <col min="15343" max="15343" width="9" style="4" customWidth="1"/>
    <col min="15344" max="15344" width="16" style="4" customWidth="1"/>
    <col min="15345" max="15346" width="17" style="4" customWidth="1"/>
    <col min="15347" max="15584" width="9.1796875" style="4" customWidth="1"/>
    <col min="15585" max="15585" width="16.81640625" style="4" customWidth="1"/>
    <col min="15586" max="15586" width="8.81640625" style="4" customWidth="1"/>
    <col min="15587" max="15587" width="1.1796875" style="4" customWidth="1"/>
    <col min="15588" max="15588" width="25.1796875" style="4" customWidth="1"/>
    <col min="15589" max="15589" width="10.81640625" style="4" customWidth="1"/>
    <col min="15590" max="15591" width="16.81640625" style="4" customWidth="1"/>
    <col min="15592" max="15592" width="8.81640625" style="4" customWidth="1"/>
    <col min="15593" max="15593" width="11.81640625" style="4" customWidth="1"/>
    <col min="15594" max="15594" width="4" style="4" customWidth="1"/>
    <col min="15595" max="15595" width="11.81640625" style="4" customWidth="1"/>
    <col min="15596" max="15596" width="5" style="4" customWidth="1"/>
    <col min="15597" max="15597" width="11.7265625" style="4" customWidth="1"/>
    <col min="15598" max="15598" width="12.26953125" style="4" customWidth="1"/>
    <col min="15599" max="15599" width="9" style="4" customWidth="1"/>
    <col min="15600" max="15600" width="16" style="4" customWidth="1"/>
    <col min="15601" max="15602" width="17" style="4" customWidth="1"/>
    <col min="15603" max="15840" width="9.1796875" style="4" customWidth="1"/>
    <col min="15841" max="15841" width="16.81640625" style="4" customWidth="1"/>
    <col min="15842" max="15842" width="8.81640625" style="4" customWidth="1"/>
    <col min="15843" max="15843" width="1.1796875" style="4" customWidth="1"/>
    <col min="15844" max="15844" width="25.1796875" style="4" customWidth="1"/>
    <col min="15845" max="15845" width="10.81640625" style="4" customWidth="1"/>
    <col min="15846" max="15847" width="16.81640625" style="4" customWidth="1"/>
    <col min="15848" max="15848" width="8.81640625" style="4" customWidth="1"/>
    <col min="15849" max="15849" width="11.81640625" style="4" customWidth="1"/>
    <col min="15850" max="15850" width="4" style="4" customWidth="1"/>
    <col min="15851" max="15851" width="11.81640625" style="4" customWidth="1"/>
    <col min="15852" max="15852" width="5" style="4" customWidth="1"/>
    <col min="15853" max="15853" width="11.7265625" style="4" customWidth="1"/>
    <col min="15854" max="15854" width="12.26953125" style="4" customWidth="1"/>
    <col min="15855" max="15855" width="9" style="4" customWidth="1"/>
    <col min="15856" max="15856" width="16" style="4" customWidth="1"/>
    <col min="15857" max="15858" width="17" style="4" customWidth="1"/>
    <col min="15859" max="16096" width="9.1796875" style="4" customWidth="1"/>
    <col min="16097" max="16097" width="16.81640625" style="4" customWidth="1"/>
    <col min="16098" max="16098" width="8.81640625" style="4" customWidth="1"/>
    <col min="16099" max="16099" width="1.1796875" style="4" customWidth="1"/>
    <col min="16100" max="16100" width="25.1796875" style="4" customWidth="1"/>
    <col min="16101" max="16101" width="10.81640625" style="4" customWidth="1"/>
    <col min="16102" max="16103" width="16.81640625" style="4" customWidth="1"/>
    <col min="16104" max="16104" width="8.81640625" style="4" customWidth="1"/>
    <col min="16105" max="16105" width="11.81640625" style="4" customWidth="1"/>
    <col min="16106" max="16106" width="4" style="4" customWidth="1"/>
    <col min="16107" max="16107" width="11.81640625" style="4" customWidth="1"/>
    <col min="16108" max="16108" width="5" style="4" customWidth="1"/>
    <col min="16109" max="16109" width="11.7265625" style="4" customWidth="1"/>
    <col min="16110" max="16110" width="12.26953125" style="4" customWidth="1"/>
    <col min="16111" max="16111" width="9" style="4" customWidth="1"/>
    <col min="16112" max="16112" width="16" style="4" customWidth="1"/>
    <col min="16113" max="16114" width="17" style="4" customWidth="1"/>
    <col min="16115" max="16384" width="9.1796875" style="4" customWidth="1"/>
  </cols>
  <sheetData>
    <row r="1" spans="2:13" ht="31.5" customHeight="1" x14ac:dyDescent="0.25">
      <c r="B1" s="196" t="s">
        <v>327</v>
      </c>
      <c r="C1" s="197"/>
      <c r="D1" s="197"/>
      <c r="E1" s="197"/>
      <c r="F1" s="197"/>
      <c r="G1" s="197"/>
      <c r="H1" s="197"/>
      <c r="I1" s="197"/>
      <c r="J1" s="197"/>
      <c r="K1" s="197"/>
      <c r="L1" s="197"/>
      <c r="M1" s="197"/>
    </row>
    <row r="2" spans="2:13" ht="41.25" customHeight="1" x14ac:dyDescent="0.25">
      <c r="B2" s="198"/>
      <c r="C2" s="198"/>
      <c r="D2" s="198"/>
      <c r="E2" s="198"/>
      <c r="F2" s="198"/>
      <c r="G2" s="198"/>
      <c r="H2" s="198"/>
      <c r="I2" s="198"/>
      <c r="J2" s="198"/>
      <c r="K2" s="198"/>
      <c r="L2" s="198"/>
      <c r="M2" s="198"/>
    </row>
    <row r="3" spans="2:13" s="12" customFormat="1" ht="31.5" customHeight="1" x14ac:dyDescent="0.25">
      <c r="B3" s="199" t="s">
        <v>206</v>
      </c>
      <c r="C3" s="199"/>
      <c r="D3" s="199"/>
      <c r="E3" s="199"/>
      <c r="F3" s="199"/>
      <c r="G3" s="199"/>
      <c r="H3" s="199"/>
      <c r="I3" s="199"/>
      <c r="J3" s="199"/>
      <c r="K3" s="199"/>
      <c r="L3" s="199"/>
      <c r="M3" s="199"/>
    </row>
    <row r="4" spans="2:13" ht="26.25" customHeight="1" x14ac:dyDescent="0.25">
      <c r="B4" s="200" t="s">
        <v>207</v>
      </c>
      <c r="C4" s="201"/>
      <c r="D4" s="201"/>
      <c r="E4" s="202"/>
      <c r="F4" s="200" t="s">
        <v>226</v>
      </c>
      <c r="G4" s="201"/>
      <c r="H4" s="201"/>
      <c r="I4" s="202"/>
      <c r="J4" s="13"/>
      <c r="K4" s="200" t="s">
        <v>208</v>
      </c>
      <c r="L4" s="201"/>
      <c r="M4" s="201"/>
    </row>
    <row r="5" spans="2:13" ht="33.75" customHeight="1" x14ac:dyDescent="0.25">
      <c r="B5" s="9" t="s">
        <v>227</v>
      </c>
      <c r="C5" s="9" t="s">
        <v>209</v>
      </c>
      <c r="D5" s="9" t="s">
        <v>210</v>
      </c>
      <c r="E5" s="9" t="s">
        <v>228</v>
      </c>
      <c r="F5" s="9" t="s">
        <v>229</v>
      </c>
      <c r="G5" s="9" t="s">
        <v>230</v>
      </c>
      <c r="H5" s="9" t="s">
        <v>231</v>
      </c>
      <c r="I5" s="9" t="s">
        <v>211</v>
      </c>
      <c r="J5" s="9" t="s">
        <v>212</v>
      </c>
      <c r="K5" s="9" t="s">
        <v>213</v>
      </c>
      <c r="L5" s="9" t="s">
        <v>214</v>
      </c>
      <c r="M5" s="9" t="s">
        <v>109</v>
      </c>
    </row>
    <row r="6" spans="2:13" ht="62.5" x14ac:dyDescent="0.25">
      <c r="B6" s="8" t="s">
        <v>232</v>
      </c>
      <c r="C6" s="8" t="s">
        <v>215</v>
      </c>
      <c r="D6" s="7" t="s">
        <v>216</v>
      </c>
      <c r="E6" s="7" t="s">
        <v>233</v>
      </c>
      <c r="F6" s="7" t="s">
        <v>234</v>
      </c>
      <c r="G6" s="7" t="s">
        <v>235</v>
      </c>
      <c r="H6" s="7" t="s">
        <v>236</v>
      </c>
      <c r="I6" s="7" t="s">
        <v>217</v>
      </c>
      <c r="J6" s="7" t="s">
        <v>237</v>
      </c>
      <c r="K6" s="7">
        <v>43831</v>
      </c>
      <c r="L6" s="7">
        <v>44196</v>
      </c>
      <c r="M6" s="7" t="s">
        <v>218</v>
      </c>
    </row>
    <row r="7" spans="2:13" ht="75" x14ac:dyDescent="0.25">
      <c r="B7" s="8" t="s">
        <v>232</v>
      </c>
      <c r="C7" s="8" t="s">
        <v>215</v>
      </c>
      <c r="D7" s="7" t="s">
        <v>216</v>
      </c>
      <c r="E7" s="7" t="s">
        <v>233</v>
      </c>
      <c r="F7" s="7" t="s">
        <v>238</v>
      </c>
      <c r="G7" s="7" t="s">
        <v>219</v>
      </c>
      <c r="H7" s="7" t="s">
        <v>239</v>
      </c>
      <c r="I7" s="7" t="s">
        <v>220</v>
      </c>
      <c r="J7" s="7" t="s">
        <v>240</v>
      </c>
      <c r="K7" s="7">
        <v>43831</v>
      </c>
      <c r="L7" s="7">
        <v>44196</v>
      </c>
      <c r="M7" s="7" t="s">
        <v>218</v>
      </c>
    </row>
    <row r="8" spans="2:13" ht="62.5" x14ac:dyDescent="0.25">
      <c r="B8" s="8" t="s">
        <v>232</v>
      </c>
      <c r="C8" s="8" t="s">
        <v>241</v>
      </c>
      <c r="D8" s="7" t="s">
        <v>242</v>
      </c>
      <c r="E8" s="7" t="s">
        <v>233</v>
      </c>
      <c r="F8" s="7" t="s">
        <v>243</v>
      </c>
      <c r="G8" s="7" t="s">
        <v>244</v>
      </c>
      <c r="H8" s="7" t="s">
        <v>245</v>
      </c>
      <c r="I8" s="7" t="s">
        <v>246</v>
      </c>
      <c r="J8" s="7" t="s">
        <v>247</v>
      </c>
      <c r="K8" s="7">
        <v>43831</v>
      </c>
      <c r="L8" s="7">
        <v>44196</v>
      </c>
      <c r="M8" s="7" t="s">
        <v>248</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29BC3-7BBE-49BF-8E0D-304627CF59DB}">
  <sheetPr>
    <tabColor theme="0"/>
  </sheetPr>
  <dimension ref="A1:V10"/>
  <sheetViews>
    <sheetView showGridLines="0" topLeftCell="C4" zoomScale="80" zoomScaleNormal="80" zoomScaleSheetLayoutView="100" workbookViewId="0">
      <selection activeCell="R8" sqref="R8"/>
    </sheetView>
  </sheetViews>
  <sheetFormatPr baseColWidth="10" defaultRowHeight="12.5" x14ac:dyDescent="0.25"/>
  <cols>
    <col min="1" max="1" width="4.453125" style="3" customWidth="1"/>
    <col min="2" max="2" width="20" style="4" customWidth="1"/>
    <col min="3" max="3" width="16.453125" style="4" customWidth="1"/>
    <col min="4" max="4" width="27.7265625" style="4" customWidth="1"/>
    <col min="5" max="5" width="12.453125" style="4" customWidth="1"/>
    <col min="6" max="6" width="47.81640625" style="4" customWidth="1"/>
    <col min="7" max="7" width="56.453125" style="4" customWidth="1"/>
    <col min="8" max="8" width="39.453125" style="4" hidden="1" customWidth="1"/>
    <col min="9" max="9" width="16.7265625" style="4" hidden="1" customWidth="1"/>
    <col min="10" max="10" width="19.1796875" style="4" hidden="1" customWidth="1"/>
    <col min="11" max="11" width="16.26953125" style="4" hidden="1" customWidth="1"/>
    <col min="12" max="12" width="19" style="4" hidden="1" customWidth="1"/>
    <col min="13" max="13" width="26.7265625" style="4" hidden="1" customWidth="1"/>
    <col min="14" max="14" width="20.81640625" style="4" hidden="1" customWidth="1"/>
    <col min="15" max="15" width="13.81640625" style="4" hidden="1" customWidth="1"/>
    <col min="16" max="16" width="86.54296875" style="4" customWidth="1"/>
    <col min="17" max="17" width="12.7265625" style="4" customWidth="1"/>
    <col min="18" max="18" width="38.54296875" style="4" customWidth="1"/>
    <col min="19" max="19" width="16.7265625" style="4" customWidth="1"/>
    <col min="20" max="20" width="36" style="4" customWidth="1"/>
    <col min="21" max="21" width="12.26953125" style="4" customWidth="1"/>
    <col min="22" max="22" width="59.453125" style="4" customWidth="1"/>
    <col min="23" max="244" width="9.1796875" style="4" customWidth="1"/>
    <col min="245" max="245" width="16.81640625" style="4" customWidth="1"/>
    <col min="246" max="246" width="8.81640625" style="4" customWidth="1"/>
    <col min="247" max="247" width="1.1796875" style="4" customWidth="1"/>
    <col min="248" max="248" width="25.1796875" style="4" customWidth="1"/>
    <col min="249" max="249" width="10.81640625" style="4" customWidth="1"/>
    <col min="250" max="251" width="16.81640625" style="4" customWidth="1"/>
    <col min="252" max="252" width="8.81640625" style="4" customWidth="1"/>
    <col min="253" max="253" width="11.81640625" style="4" customWidth="1"/>
    <col min="254" max="254" width="4" style="4" customWidth="1"/>
    <col min="255" max="255" width="11.81640625" style="4" customWidth="1"/>
    <col min="256" max="256" width="5" style="4" customWidth="1"/>
    <col min="257" max="257" width="11.7265625" style="4" customWidth="1"/>
    <col min="258" max="258" width="12.26953125" style="4" customWidth="1"/>
    <col min="259" max="259" width="9" style="4" customWidth="1"/>
    <col min="260" max="260" width="16" style="4" customWidth="1"/>
    <col min="261" max="262" width="17" style="4" customWidth="1"/>
    <col min="263" max="500" width="9.1796875" style="4" customWidth="1"/>
    <col min="501" max="501" width="16.81640625" style="4" customWidth="1"/>
    <col min="502" max="502" width="8.81640625" style="4" customWidth="1"/>
    <col min="503" max="503" width="1.1796875" style="4" customWidth="1"/>
    <col min="504" max="504" width="25.1796875" style="4" customWidth="1"/>
    <col min="505" max="505" width="10.81640625" style="4" customWidth="1"/>
    <col min="506" max="507" width="16.81640625" style="4" customWidth="1"/>
    <col min="508" max="508" width="8.81640625" style="4" customWidth="1"/>
    <col min="509" max="509" width="11.81640625" style="4" customWidth="1"/>
    <col min="510" max="510" width="4" style="4" customWidth="1"/>
    <col min="511" max="511" width="11.81640625" style="4" customWidth="1"/>
    <col min="512" max="512" width="5" style="4" customWidth="1"/>
    <col min="513" max="513" width="11.7265625" style="4" customWidth="1"/>
    <col min="514" max="514" width="12.26953125" style="4" customWidth="1"/>
    <col min="515" max="515" width="9" style="4" customWidth="1"/>
    <col min="516" max="516" width="16" style="4" customWidth="1"/>
    <col min="517" max="518" width="17" style="4" customWidth="1"/>
    <col min="519" max="756" width="9.1796875" style="4" customWidth="1"/>
    <col min="757" max="757" width="16.81640625" style="4" customWidth="1"/>
    <col min="758" max="758" width="8.81640625" style="4" customWidth="1"/>
    <col min="759" max="759" width="1.1796875" style="4" customWidth="1"/>
    <col min="760" max="760" width="25.1796875" style="4" customWidth="1"/>
    <col min="761" max="761" width="10.81640625" style="4" customWidth="1"/>
    <col min="762" max="763" width="16.81640625" style="4" customWidth="1"/>
    <col min="764" max="764" width="8.81640625" style="4" customWidth="1"/>
    <col min="765" max="765" width="11.81640625" style="4" customWidth="1"/>
    <col min="766" max="766" width="4" style="4" customWidth="1"/>
    <col min="767" max="767" width="11.81640625" style="4" customWidth="1"/>
    <col min="768" max="768" width="5" style="4" customWidth="1"/>
    <col min="769" max="769" width="11.7265625" style="4" customWidth="1"/>
    <col min="770" max="770" width="12.26953125" style="4" customWidth="1"/>
    <col min="771" max="771" width="9" style="4" customWidth="1"/>
    <col min="772" max="772" width="16" style="4" customWidth="1"/>
    <col min="773" max="774" width="17" style="4" customWidth="1"/>
    <col min="775" max="1012" width="9.1796875" style="4" customWidth="1"/>
    <col min="1013" max="1013" width="16.81640625" style="4" customWidth="1"/>
    <col min="1014" max="1014" width="8.81640625" style="4" customWidth="1"/>
    <col min="1015" max="1015" width="1.1796875" style="4" customWidth="1"/>
    <col min="1016" max="1016" width="25.1796875" style="4" customWidth="1"/>
    <col min="1017" max="1017" width="10.81640625" style="4" customWidth="1"/>
    <col min="1018" max="1019" width="16.81640625" style="4" customWidth="1"/>
    <col min="1020" max="1020" width="8.81640625" style="4" customWidth="1"/>
    <col min="1021" max="1021" width="11.81640625" style="4" customWidth="1"/>
    <col min="1022" max="1022" width="4" style="4" customWidth="1"/>
    <col min="1023" max="1023" width="11.81640625" style="4" customWidth="1"/>
    <col min="1024" max="1024" width="5" style="4" customWidth="1"/>
    <col min="1025" max="1025" width="11.7265625" style="4" customWidth="1"/>
    <col min="1026" max="1026" width="12.26953125" style="4" customWidth="1"/>
    <col min="1027" max="1027" width="9" style="4" customWidth="1"/>
    <col min="1028" max="1028" width="16" style="4" customWidth="1"/>
    <col min="1029" max="1030" width="17" style="4" customWidth="1"/>
    <col min="1031" max="1268" width="9.1796875" style="4" customWidth="1"/>
    <col min="1269" max="1269" width="16.81640625" style="4" customWidth="1"/>
    <col min="1270" max="1270" width="8.81640625" style="4" customWidth="1"/>
    <col min="1271" max="1271" width="1.1796875" style="4" customWidth="1"/>
    <col min="1272" max="1272" width="25.1796875" style="4" customWidth="1"/>
    <col min="1273" max="1273" width="10.81640625" style="4" customWidth="1"/>
    <col min="1274" max="1275" width="16.81640625" style="4" customWidth="1"/>
    <col min="1276" max="1276" width="8.81640625" style="4" customWidth="1"/>
    <col min="1277" max="1277" width="11.81640625" style="4" customWidth="1"/>
    <col min="1278" max="1278" width="4" style="4" customWidth="1"/>
    <col min="1279" max="1279" width="11.81640625" style="4" customWidth="1"/>
    <col min="1280" max="1280" width="5" style="4" customWidth="1"/>
    <col min="1281" max="1281" width="11.7265625" style="4" customWidth="1"/>
    <col min="1282" max="1282" width="12.26953125" style="4" customWidth="1"/>
    <col min="1283" max="1283" width="9" style="4" customWidth="1"/>
    <col min="1284" max="1284" width="16" style="4" customWidth="1"/>
    <col min="1285" max="1286" width="17" style="4" customWidth="1"/>
    <col min="1287" max="1524" width="9.1796875" style="4" customWidth="1"/>
    <col min="1525" max="1525" width="16.81640625" style="4" customWidth="1"/>
    <col min="1526" max="1526" width="8.81640625" style="4" customWidth="1"/>
    <col min="1527" max="1527" width="1.1796875" style="4" customWidth="1"/>
    <col min="1528" max="1528" width="25.1796875" style="4" customWidth="1"/>
    <col min="1529" max="1529" width="10.81640625" style="4" customWidth="1"/>
    <col min="1530" max="1531" width="16.81640625" style="4" customWidth="1"/>
    <col min="1532" max="1532" width="8.81640625" style="4" customWidth="1"/>
    <col min="1533" max="1533" width="11.81640625" style="4" customWidth="1"/>
    <col min="1534" max="1534" width="4" style="4" customWidth="1"/>
    <col min="1535" max="1535" width="11.81640625" style="4" customWidth="1"/>
    <col min="1536" max="1536" width="5" style="4" customWidth="1"/>
    <col min="1537" max="1537" width="11.7265625" style="4" customWidth="1"/>
    <col min="1538" max="1538" width="12.26953125" style="4" customWidth="1"/>
    <col min="1539" max="1539" width="9" style="4" customWidth="1"/>
    <col min="1540" max="1540" width="16" style="4" customWidth="1"/>
    <col min="1541" max="1542" width="17" style="4" customWidth="1"/>
    <col min="1543" max="1780" width="9.1796875" style="4" customWidth="1"/>
    <col min="1781" max="1781" width="16.81640625" style="4" customWidth="1"/>
    <col min="1782" max="1782" width="8.81640625" style="4" customWidth="1"/>
    <col min="1783" max="1783" width="1.1796875" style="4" customWidth="1"/>
    <col min="1784" max="1784" width="25.1796875" style="4" customWidth="1"/>
    <col min="1785" max="1785" width="10.81640625" style="4" customWidth="1"/>
    <col min="1786" max="1787" width="16.81640625" style="4" customWidth="1"/>
    <col min="1788" max="1788" width="8.81640625" style="4" customWidth="1"/>
    <col min="1789" max="1789" width="11.81640625" style="4" customWidth="1"/>
    <col min="1790" max="1790" width="4" style="4" customWidth="1"/>
    <col min="1791" max="1791" width="11.81640625" style="4" customWidth="1"/>
    <col min="1792" max="1792" width="5" style="4" customWidth="1"/>
    <col min="1793" max="1793" width="11.7265625" style="4" customWidth="1"/>
    <col min="1794" max="1794" width="12.26953125" style="4" customWidth="1"/>
    <col min="1795" max="1795" width="9" style="4" customWidth="1"/>
    <col min="1796" max="1796" width="16" style="4" customWidth="1"/>
    <col min="1797" max="1798" width="17" style="4" customWidth="1"/>
    <col min="1799" max="2036" width="9.1796875" style="4" customWidth="1"/>
    <col min="2037" max="2037" width="16.81640625" style="4" customWidth="1"/>
    <col min="2038" max="2038" width="8.81640625" style="4" customWidth="1"/>
    <col min="2039" max="2039" width="1.1796875" style="4" customWidth="1"/>
    <col min="2040" max="2040" width="25.1796875" style="4" customWidth="1"/>
    <col min="2041" max="2041" width="10.81640625" style="4" customWidth="1"/>
    <col min="2042" max="2043" width="16.81640625" style="4" customWidth="1"/>
    <col min="2044" max="2044" width="8.81640625" style="4" customWidth="1"/>
    <col min="2045" max="2045" width="11.81640625" style="4" customWidth="1"/>
    <col min="2046" max="2046" width="4" style="4" customWidth="1"/>
    <col min="2047" max="2047" width="11.81640625" style="4" customWidth="1"/>
    <col min="2048" max="2048" width="5" style="4" customWidth="1"/>
    <col min="2049" max="2049" width="11.7265625" style="4" customWidth="1"/>
    <col min="2050" max="2050" width="12.26953125" style="4" customWidth="1"/>
    <col min="2051" max="2051" width="9" style="4" customWidth="1"/>
    <col min="2052" max="2052" width="16" style="4" customWidth="1"/>
    <col min="2053" max="2054" width="17" style="4" customWidth="1"/>
    <col min="2055" max="2292" width="9.1796875" style="4" customWidth="1"/>
    <col min="2293" max="2293" width="16.81640625" style="4" customWidth="1"/>
    <col min="2294" max="2294" width="8.81640625" style="4" customWidth="1"/>
    <col min="2295" max="2295" width="1.1796875" style="4" customWidth="1"/>
    <col min="2296" max="2296" width="25.1796875" style="4" customWidth="1"/>
    <col min="2297" max="2297" width="10.81640625" style="4" customWidth="1"/>
    <col min="2298" max="2299" width="16.81640625" style="4" customWidth="1"/>
    <col min="2300" max="2300" width="8.81640625" style="4" customWidth="1"/>
    <col min="2301" max="2301" width="11.81640625" style="4" customWidth="1"/>
    <col min="2302" max="2302" width="4" style="4" customWidth="1"/>
    <col min="2303" max="2303" width="11.81640625" style="4" customWidth="1"/>
    <col min="2304" max="2304" width="5" style="4" customWidth="1"/>
    <col min="2305" max="2305" width="11.7265625" style="4" customWidth="1"/>
    <col min="2306" max="2306" width="12.26953125" style="4" customWidth="1"/>
    <col min="2307" max="2307" width="9" style="4" customWidth="1"/>
    <col min="2308" max="2308" width="16" style="4" customWidth="1"/>
    <col min="2309" max="2310" width="17" style="4" customWidth="1"/>
    <col min="2311" max="2548" width="9.1796875" style="4" customWidth="1"/>
    <col min="2549" max="2549" width="16.81640625" style="4" customWidth="1"/>
    <col min="2550" max="2550" width="8.81640625" style="4" customWidth="1"/>
    <col min="2551" max="2551" width="1.1796875" style="4" customWidth="1"/>
    <col min="2552" max="2552" width="25.1796875" style="4" customWidth="1"/>
    <col min="2553" max="2553" width="10.81640625" style="4" customWidth="1"/>
    <col min="2554" max="2555" width="16.81640625" style="4" customWidth="1"/>
    <col min="2556" max="2556" width="8.81640625" style="4" customWidth="1"/>
    <col min="2557" max="2557" width="11.81640625" style="4" customWidth="1"/>
    <col min="2558" max="2558" width="4" style="4" customWidth="1"/>
    <col min="2559" max="2559" width="11.81640625" style="4" customWidth="1"/>
    <col min="2560" max="2560" width="5" style="4" customWidth="1"/>
    <col min="2561" max="2561" width="11.7265625" style="4" customWidth="1"/>
    <col min="2562" max="2562" width="12.26953125" style="4" customWidth="1"/>
    <col min="2563" max="2563" width="9" style="4" customWidth="1"/>
    <col min="2564" max="2564" width="16" style="4" customWidth="1"/>
    <col min="2565" max="2566" width="17" style="4" customWidth="1"/>
    <col min="2567" max="2804" width="9.1796875" style="4" customWidth="1"/>
    <col min="2805" max="2805" width="16.81640625" style="4" customWidth="1"/>
    <col min="2806" max="2806" width="8.81640625" style="4" customWidth="1"/>
    <col min="2807" max="2807" width="1.1796875" style="4" customWidth="1"/>
    <col min="2808" max="2808" width="25.1796875" style="4" customWidth="1"/>
    <col min="2809" max="2809" width="10.81640625" style="4" customWidth="1"/>
    <col min="2810" max="2811" width="16.81640625" style="4" customWidth="1"/>
    <col min="2812" max="2812" width="8.81640625" style="4" customWidth="1"/>
    <col min="2813" max="2813" width="11.81640625" style="4" customWidth="1"/>
    <col min="2814" max="2814" width="4" style="4" customWidth="1"/>
    <col min="2815" max="2815" width="11.81640625" style="4" customWidth="1"/>
    <col min="2816" max="2816" width="5" style="4" customWidth="1"/>
    <col min="2817" max="2817" width="11.7265625" style="4" customWidth="1"/>
    <col min="2818" max="2818" width="12.26953125" style="4" customWidth="1"/>
    <col min="2819" max="2819" width="9" style="4" customWidth="1"/>
    <col min="2820" max="2820" width="16" style="4" customWidth="1"/>
    <col min="2821" max="2822" width="17" style="4" customWidth="1"/>
    <col min="2823" max="3060" width="9.1796875" style="4" customWidth="1"/>
    <col min="3061" max="3061" width="16.81640625" style="4" customWidth="1"/>
    <col min="3062" max="3062" width="8.81640625" style="4" customWidth="1"/>
    <col min="3063" max="3063" width="1.1796875" style="4" customWidth="1"/>
    <col min="3064" max="3064" width="25.1796875" style="4" customWidth="1"/>
    <col min="3065" max="3065" width="10.81640625" style="4" customWidth="1"/>
    <col min="3066" max="3067" width="16.81640625" style="4" customWidth="1"/>
    <col min="3068" max="3068" width="8.81640625" style="4" customWidth="1"/>
    <col min="3069" max="3069" width="11.81640625" style="4" customWidth="1"/>
    <col min="3070" max="3070" width="4" style="4" customWidth="1"/>
    <col min="3071" max="3071" width="11.81640625" style="4" customWidth="1"/>
    <col min="3072" max="3072" width="5" style="4" customWidth="1"/>
    <col min="3073" max="3073" width="11.7265625" style="4" customWidth="1"/>
    <col min="3074" max="3074" width="12.26953125" style="4" customWidth="1"/>
    <col min="3075" max="3075" width="9" style="4" customWidth="1"/>
    <col min="3076" max="3076" width="16" style="4" customWidth="1"/>
    <col min="3077" max="3078" width="17" style="4" customWidth="1"/>
    <col min="3079" max="3316" width="9.1796875" style="4" customWidth="1"/>
    <col min="3317" max="3317" width="16.81640625" style="4" customWidth="1"/>
    <col min="3318" max="3318" width="8.81640625" style="4" customWidth="1"/>
    <col min="3319" max="3319" width="1.1796875" style="4" customWidth="1"/>
    <col min="3320" max="3320" width="25.1796875" style="4" customWidth="1"/>
    <col min="3321" max="3321" width="10.81640625" style="4" customWidth="1"/>
    <col min="3322" max="3323" width="16.81640625" style="4" customWidth="1"/>
    <col min="3324" max="3324" width="8.81640625" style="4" customWidth="1"/>
    <col min="3325" max="3325" width="11.81640625" style="4" customWidth="1"/>
    <col min="3326" max="3326" width="4" style="4" customWidth="1"/>
    <col min="3327" max="3327" width="11.81640625" style="4" customWidth="1"/>
    <col min="3328" max="3328" width="5" style="4" customWidth="1"/>
    <col min="3329" max="3329" width="11.7265625" style="4" customWidth="1"/>
    <col min="3330" max="3330" width="12.26953125" style="4" customWidth="1"/>
    <col min="3331" max="3331" width="9" style="4" customWidth="1"/>
    <col min="3332" max="3332" width="16" style="4" customWidth="1"/>
    <col min="3333" max="3334" width="17" style="4" customWidth="1"/>
    <col min="3335" max="3572" width="9.1796875" style="4" customWidth="1"/>
    <col min="3573" max="3573" width="16.81640625" style="4" customWidth="1"/>
    <col min="3574" max="3574" width="8.81640625" style="4" customWidth="1"/>
    <col min="3575" max="3575" width="1.1796875" style="4" customWidth="1"/>
    <col min="3576" max="3576" width="25.1796875" style="4" customWidth="1"/>
    <col min="3577" max="3577" width="10.81640625" style="4" customWidth="1"/>
    <col min="3578" max="3579" width="16.81640625" style="4" customWidth="1"/>
    <col min="3580" max="3580" width="8.81640625" style="4" customWidth="1"/>
    <col min="3581" max="3581" width="11.81640625" style="4" customWidth="1"/>
    <col min="3582" max="3582" width="4" style="4" customWidth="1"/>
    <col min="3583" max="3583" width="11.81640625" style="4" customWidth="1"/>
    <col min="3584" max="3584" width="5" style="4" customWidth="1"/>
    <col min="3585" max="3585" width="11.7265625" style="4" customWidth="1"/>
    <col min="3586" max="3586" width="12.26953125" style="4" customWidth="1"/>
    <col min="3587" max="3587" width="9" style="4" customWidth="1"/>
    <col min="3588" max="3588" width="16" style="4" customWidth="1"/>
    <col min="3589" max="3590" width="17" style="4" customWidth="1"/>
    <col min="3591" max="3828" width="9.1796875" style="4" customWidth="1"/>
    <col min="3829" max="3829" width="16.81640625" style="4" customWidth="1"/>
    <col min="3830" max="3830" width="8.81640625" style="4" customWidth="1"/>
    <col min="3831" max="3831" width="1.1796875" style="4" customWidth="1"/>
    <col min="3832" max="3832" width="25.1796875" style="4" customWidth="1"/>
    <col min="3833" max="3833" width="10.81640625" style="4" customWidth="1"/>
    <col min="3834" max="3835" width="16.81640625" style="4" customWidth="1"/>
    <col min="3836" max="3836" width="8.81640625" style="4" customWidth="1"/>
    <col min="3837" max="3837" width="11.81640625" style="4" customWidth="1"/>
    <col min="3838" max="3838" width="4" style="4" customWidth="1"/>
    <col min="3839" max="3839" width="11.81640625" style="4" customWidth="1"/>
    <col min="3840" max="3840" width="5" style="4" customWidth="1"/>
    <col min="3841" max="3841" width="11.7265625" style="4" customWidth="1"/>
    <col min="3842" max="3842" width="12.26953125" style="4" customWidth="1"/>
    <col min="3843" max="3843" width="9" style="4" customWidth="1"/>
    <col min="3844" max="3844" width="16" style="4" customWidth="1"/>
    <col min="3845" max="3846" width="17" style="4" customWidth="1"/>
    <col min="3847" max="4084" width="9.1796875" style="4" customWidth="1"/>
    <col min="4085" max="4085" width="16.81640625" style="4" customWidth="1"/>
    <col min="4086" max="4086" width="8.81640625" style="4" customWidth="1"/>
    <col min="4087" max="4087" width="1.1796875" style="4" customWidth="1"/>
    <col min="4088" max="4088" width="25.1796875" style="4" customWidth="1"/>
    <col min="4089" max="4089" width="10.81640625" style="4" customWidth="1"/>
    <col min="4090" max="4091" width="16.81640625" style="4" customWidth="1"/>
    <col min="4092" max="4092" width="8.81640625" style="4" customWidth="1"/>
    <col min="4093" max="4093" width="11.81640625" style="4" customWidth="1"/>
    <col min="4094" max="4094" width="4" style="4" customWidth="1"/>
    <col min="4095" max="4095" width="11.81640625" style="4" customWidth="1"/>
    <col min="4096" max="4096" width="5" style="4" customWidth="1"/>
    <col min="4097" max="4097" width="11.7265625" style="4" customWidth="1"/>
    <col min="4098" max="4098" width="12.26953125" style="4" customWidth="1"/>
    <col min="4099" max="4099" width="9" style="4" customWidth="1"/>
    <col min="4100" max="4100" width="16" style="4" customWidth="1"/>
    <col min="4101" max="4102" width="17" style="4" customWidth="1"/>
    <col min="4103" max="4340" width="9.1796875" style="4" customWidth="1"/>
    <col min="4341" max="4341" width="16.81640625" style="4" customWidth="1"/>
    <col min="4342" max="4342" width="8.81640625" style="4" customWidth="1"/>
    <col min="4343" max="4343" width="1.1796875" style="4" customWidth="1"/>
    <col min="4344" max="4344" width="25.1796875" style="4" customWidth="1"/>
    <col min="4345" max="4345" width="10.81640625" style="4" customWidth="1"/>
    <col min="4346" max="4347" width="16.81640625" style="4" customWidth="1"/>
    <col min="4348" max="4348" width="8.81640625" style="4" customWidth="1"/>
    <col min="4349" max="4349" width="11.81640625" style="4" customWidth="1"/>
    <col min="4350" max="4350" width="4" style="4" customWidth="1"/>
    <col min="4351" max="4351" width="11.81640625" style="4" customWidth="1"/>
    <col min="4352" max="4352" width="5" style="4" customWidth="1"/>
    <col min="4353" max="4353" width="11.7265625" style="4" customWidth="1"/>
    <col min="4354" max="4354" width="12.26953125" style="4" customWidth="1"/>
    <col min="4355" max="4355" width="9" style="4" customWidth="1"/>
    <col min="4356" max="4356" width="16" style="4" customWidth="1"/>
    <col min="4357" max="4358" width="17" style="4" customWidth="1"/>
    <col min="4359" max="4596" width="9.1796875" style="4" customWidth="1"/>
    <col min="4597" max="4597" width="16.81640625" style="4" customWidth="1"/>
    <col min="4598" max="4598" width="8.81640625" style="4" customWidth="1"/>
    <col min="4599" max="4599" width="1.1796875" style="4" customWidth="1"/>
    <col min="4600" max="4600" width="25.1796875" style="4" customWidth="1"/>
    <col min="4601" max="4601" width="10.81640625" style="4" customWidth="1"/>
    <col min="4602" max="4603" width="16.81640625" style="4" customWidth="1"/>
    <col min="4604" max="4604" width="8.81640625" style="4" customWidth="1"/>
    <col min="4605" max="4605" width="11.81640625" style="4" customWidth="1"/>
    <col min="4606" max="4606" width="4" style="4" customWidth="1"/>
    <col min="4607" max="4607" width="11.81640625" style="4" customWidth="1"/>
    <col min="4608" max="4608" width="5" style="4" customWidth="1"/>
    <col min="4609" max="4609" width="11.7265625" style="4" customWidth="1"/>
    <col min="4610" max="4610" width="12.26953125" style="4" customWidth="1"/>
    <col min="4611" max="4611" width="9" style="4" customWidth="1"/>
    <col min="4612" max="4612" width="16" style="4" customWidth="1"/>
    <col min="4613" max="4614" width="17" style="4" customWidth="1"/>
    <col min="4615" max="4852" width="9.1796875" style="4" customWidth="1"/>
    <col min="4853" max="4853" width="16.81640625" style="4" customWidth="1"/>
    <col min="4854" max="4854" width="8.81640625" style="4" customWidth="1"/>
    <col min="4855" max="4855" width="1.1796875" style="4" customWidth="1"/>
    <col min="4856" max="4856" width="25.1796875" style="4" customWidth="1"/>
    <col min="4857" max="4857" width="10.81640625" style="4" customWidth="1"/>
    <col min="4858" max="4859" width="16.81640625" style="4" customWidth="1"/>
    <col min="4860" max="4860" width="8.81640625" style="4" customWidth="1"/>
    <col min="4861" max="4861" width="11.81640625" style="4" customWidth="1"/>
    <col min="4862" max="4862" width="4" style="4" customWidth="1"/>
    <col min="4863" max="4863" width="11.81640625" style="4" customWidth="1"/>
    <col min="4864" max="4864" width="5" style="4" customWidth="1"/>
    <col min="4865" max="4865" width="11.7265625" style="4" customWidth="1"/>
    <col min="4866" max="4866" width="12.26953125" style="4" customWidth="1"/>
    <col min="4867" max="4867" width="9" style="4" customWidth="1"/>
    <col min="4868" max="4868" width="16" style="4" customWidth="1"/>
    <col min="4869" max="4870" width="17" style="4" customWidth="1"/>
    <col min="4871" max="5108" width="9.1796875" style="4" customWidth="1"/>
    <col min="5109" max="5109" width="16.81640625" style="4" customWidth="1"/>
    <col min="5110" max="5110" width="8.81640625" style="4" customWidth="1"/>
    <col min="5111" max="5111" width="1.1796875" style="4" customWidth="1"/>
    <col min="5112" max="5112" width="25.1796875" style="4" customWidth="1"/>
    <col min="5113" max="5113" width="10.81640625" style="4" customWidth="1"/>
    <col min="5114" max="5115" width="16.81640625" style="4" customWidth="1"/>
    <col min="5116" max="5116" width="8.81640625" style="4" customWidth="1"/>
    <col min="5117" max="5117" width="11.81640625" style="4" customWidth="1"/>
    <col min="5118" max="5118" width="4" style="4" customWidth="1"/>
    <col min="5119" max="5119" width="11.81640625" style="4" customWidth="1"/>
    <col min="5120" max="5120" width="5" style="4" customWidth="1"/>
    <col min="5121" max="5121" width="11.7265625" style="4" customWidth="1"/>
    <col min="5122" max="5122" width="12.26953125" style="4" customWidth="1"/>
    <col min="5123" max="5123" width="9" style="4" customWidth="1"/>
    <col min="5124" max="5124" width="16" style="4" customWidth="1"/>
    <col min="5125" max="5126" width="17" style="4" customWidth="1"/>
    <col min="5127" max="5364" width="9.1796875" style="4" customWidth="1"/>
    <col min="5365" max="5365" width="16.81640625" style="4" customWidth="1"/>
    <col min="5366" max="5366" width="8.81640625" style="4" customWidth="1"/>
    <col min="5367" max="5367" width="1.1796875" style="4" customWidth="1"/>
    <col min="5368" max="5368" width="25.1796875" style="4" customWidth="1"/>
    <col min="5369" max="5369" width="10.81640625" style="4" customWidth="1"/>
    <col min="5370" max="5371" width="16.81640625" style="4" customWidth="1"/>
    <col min="5372" max="5372" width="8.81640625" style="4" customWidth="1"/>
    <col min="5373" max="5373" width="11.81640625" style="4" customWidth="1"/>
    <col min="5374" max="5374" width="4" style="4" customWidth="1"/>
    <col min="5375" max="5375" width="11.81640625" style="4" customWidth="1"/>
    <col min="5376" max="5376" width="5" style="4" customWidth="1"/>
    <col min="5377" max="5377" width="11.7265625" style="4" customWidth="1"/>
    <col min="5378" max="5378" width="12.26953125" style="4" customWidth="1"/>
    <col min="5379" max="5379" width="9" style="4" customWidth="1"/>
    <col min="5380" max="5380" width="16" style="4" customWidth="1"/>
    <col min="5381" max="5382" width="17" style="4" customWidth="1"/>
    <col min="5383" max="5620" width="9.1796875" style="4" customWidth="1"/>
    <col min="5621" max="5621" width="16.81640625" style="4" customWidth="1"/>
    <col min="5622" max="5622" width="8.81640625" style="4" customWidth="1"/>
    <col min="5623" max="5623" width="1.1796875" style="4" customWidth="1"/>
    <col min="5624" max="5624" width="25.1796875" style="4" customWidth="1"/>
    <col min="5625" max="5625" width="10.81640625" style="4" customWidth="1"/>
    <col min="5626" max="5627" width="16.81640625" style="4" customWidth="1"/>
    <col min="5628" max="5628" width="8.81640625" style="4" customWidth="1"/>
    <col min="5629" max="5629" width="11.81640625" style="4" customWidth="1"/>
    <col min="5630" max="5630" width="4" style="4" customWidth="1"/>
    <col min="5631" max="5631" width="11.81640625" style="4" customWidth="1"/>
    <col min="5632" max="5632" width="5" style="4" customWidth="1"/>
    <col min="5633" max="5633" width="11.7265625" style="4" customWidth="1"/>
    <col min="5634" max="5634" width="12.26953125" style="4" customWidth="1"/>
    <col min="5635" max="5635" width="9" style="4" customWidth="1"/>
    <col min="5636" max="5636" width="16" style="4" customWidth="1"/>
    <col min="5637" max="5638" width="17" style="4" customWidth="1"/>
    <col min="5639" max="5876" width="9.1796875" style="4" customWidth="1"/>
    <col min="5877" max="5877" width="16.81640625" style="4" customWidth="1"/>
    <col min="5878" max="5878" width="8.81640625" style="4" customWidth="1"/>
    <col min="5879" max="5879" width="1.1796875" style="4" customWidth="1"/>
    <col min="5880" max="5880" width="25.1796875" style="4" customWidth="1"/>
    <col min="5881" max="5881" width="10.81640625" style="4" customWidth="1"/>
    <col min="5882" max="5883" width="16.81640625" style="4" customWidth="1"/>
    <col min="5884" max="5884" width="8.81640625" style="4" customWidth="1"/>
    <col min="5885" max="5885" width="11.81640625" style="4" customWidth="1"/>
    <col min="5886" max="5886" width="4" style="4" customWidth="1"/>
    <col min="5887" max="5887" width="11.81640625" style="4" customWidth="1"/>
    <col min="5888" max="5888" width="5" style="4" customWidth="1"/>
    <col min="5889" max="5889" width="11.7265625" style="4" customWidth="1"/>
    <col min="5890" max="5890" width="12.26953125" style="4" customWidth="1"/>
    <col min="5891" max="5891" width="9" style="4" customWidth="1"/>
    <col min="5892" max="5892" width="16" style="4" customWidth="1"/>
    <col min="5893" max="5894" width="17" style="4" customWidth="1"/>
    <col min="5895" max="6132" width="9.1796875" style="4" customWidth="1"/>
    <col min="6133" max="6133" width="16.81640625" style="4" customWidth="1"/>
    <col min="6134" max="6134" width="8.81640625" style="4" customWidth="1"/>
    <col min="6135" max="6135" width="1.1796875" style="4" customWidth="1"/>
    <col min="6136" max="6136" width="25.1796875" style="4" customWidth="1"/>
    <col min="6137" max="6137" width="10.81640625" style="4" customWidth="1"/>
    <col min="6138" max="6139" width="16.81640625" style="4" customWidth="1"/>
    <col min="6140" max="6140" width="8.81640625" style="4" customWidth="1"/>
    <col min="6141" max="6141" width="11.81640625" style="4" customWidth="1"/>
    <col min="6142" max="6142" width="4" style="4" customWidth="1"/>
    <col min="6143" max="6143" width="11.81640625" style="4" customWidth="1"/>
    <col min="6144" max="6144" width="5" style="4" customWidth="1"/>
    <col min="6145" max="6145" width="11.7265625" style="4" customWidth="1"/>
    <col min="6146" max="6146" width="12.26953125" style="4" customWidth="1"/>
    <col min="6147" max="6147" width="9" style="4" customWidth="1"/>
    <col min="6148" max="6148" width="16" style="4" customWidth="1"/>
    <col min="6149" max="6150" width="17" style="4" customWidth="1"/>
    <col min="6151" max="6388" width="9.1796875" style="4" customWidth="1"/>
    <col min="6389" max="6389" width="16.81640625" style="4" customWidth="1"/>
    <col min="6390" max="6390" width="8.81640625" style="4" customWidth="1"/>
    <col min="6391" max="6391" width="1.1796875" style="4" customWidth="1"/>
    <col min="6392" max="6392" width="25.1796875" style="4" customWidth="1"/>
    <col min="6393" max="6393" width="10.81640625" style="4" customWidth="1"/>
    <col min="6394" max="6395" width="16.81640625" style="4" customWidth="1"/>
    <col min="6396" max="6396" width="8.81640625" style="4" customWidth="1"/>
    <col min="6397" max="6397" width="11.81640625" style="4" customWidth="1"/>
    <col min="6398" max="6398" width="4" style="4" customWidth="1"/>
    <col min="6399" max="6399" width="11.81640625" style="4" customWidth="1"/>
    <col min="6400" max="6400" width="5" style="4" customWidth="1"/>
    <col min="6401" max="6401" width="11.7265625" style="4" customWidth="1"/>
    <col min="6402" max="6402" width="12.26953125" style="4" customWidth="1"/>
    <col min="6403" max="6403" width="9" style="4" customWidth="1"/>
    <col min="6404" max="6404" width="16" style="4" customWidth="1"/>
    <col min="6405" max="6406" width="17" style="4" customWidth="1"/>
    <col min="6407" max="6644" width="9.1796875" style="4" customWidth="1"/>
    <col min="6645" max="6645" width="16.81640625" style="4" customWidth="1"/>
    <col min="6646" max="6646" width="8.81640625" style="4" customWidth="1"/>
    <col min="6647" max="6647" width="1.1796875" style="4" customWidth="1"/>
    <col min="6648" max="6648" width="25.1796875" style="4" customWidth="1"/>
    <col min="6649" max="6649" width="10.81640625" style="4" customWidth="1"/>
    <col min="6650" max="6651" width="16.81640625" style="4" customWidth="1"/>
    <col min="6652" max="6652" width="8.81640625" style="4" customWidth="1"/>
    <col min="6653" max="6653" width="11.81640625" style="4" customWidth="1"/>
    <col min="6654" max="6654" width="4" style="4" customWidth="1"/>
    <col min="6655" max="6655" width="11.81640625" style="4" customWidth="1"/>
    <col min="6656" max="6656" width="5" style="4" customWidth="1"/>
    <col min="6657" max="6657" width="11.7265625" style="4" customWidth="1"/>
    <col min="6658" max="6658" width="12.26953125" style="4" customWidth="1"/>
    <col min="6659" max="6659" width="9" style="4" customWidth="1"/>
    <col min="6660" max="6660" width="16" style="4" customWidth="1"/>
    <col min="6661" max="6662" width="17" style="4" customWidth="1"/>
    <col min="6663" max="6900" width="9.1796875" style="4" customWidth="1"/>
    <col min="6901" max="6901" width="16.81640625" style="4" customWidth="1"/>
    <col min="6902" max="6902" width="8.81640625" style="4" customWidth="1"/>
    <col min="6903" max="6903" width="1.1796875" style="4" customWidth="1"/>
    <col min="6904" max="6904" width="25.1796875" style="4" customWidth="1"/>
    <col min="6905" max="6905" width="10.81640625" style="4" customWidth="1"/>
    <col min="6906" max="6907" width="16.81640625" style="4" customWidth="1"/>
    <col min="6908" max="6908" width="8.81640625" style="4" customWidth="1"/>
    <col min="6909" max="6909" width="11.81640625" style="4" customWidth="1"/>
    <col min="6910" max="6910" width="4" style="4" customWidth="1"/>
    <col min="6911" max="6911" width="11.81640625" style="4" customWidth="1"/>
    <col min="6912" max="6912" width="5" style="4" customWidth="1"/>
    <col min="6913" max="6913" width="11.7265625" style="4" customWidth="1"/>
    <col min="6914" max="6914" width="12.26953125" style="4" customWidth="1"/>
    <col min="6915" max="6915" width="9" style="4" customWidth="1"/>
    <col min="6916" max="6916" width="16" style="4" customWidth="1"/>
    <col min="6917" max="6918" width="17" style="4" customWidth="1"/>
    <col min="6919" max="7156" width="9.1796875" style="4" customWidth="1"/>
    <col min="7157" max="7157" width="16.81640625" style="4" customWidth="1"/>
    <col min="7158" max="7158" width="8.81640625" style="4" customWidth="1"/>
    <col min="7159" max="7159" width="1.1796875" style="4" customWidth="1"/>
    <col min="7160" max="7160" width="25.1796875" style="4" customWidth="1"/>
    <col min="7161" max="7161" width="10.81640625" style="4" customWidth="1"/>
    <col min="7162" max="7163" width="16.81640625" style="4" customWidth="1"/>
    <col min="7164" max="7164" width="8.81640625" style="4" customWidth="1"/>
    <col min="7165" max="7165" width="11.81640625" style="4" customWidth="1"/>
    <col min="7166" max="7166" width="4" style="4" customWidth="1"/>
    <col min="7167" max="7167" width="11.81640625" style="4" customWidth="1"/>
    <col min="7168" max="7168" width="5" style="4" customWidth="1"/>
    <col min="7169" max="7169" width="11.7265625" style="4" customWidth="1"/>
    <col min="7170" max="7170" width="12.26953125" style="4" customWidth="1"/>
    <col min="7171" max="7171" width="9" style="4" customWidth="1"/>
    <col min="7172" max="7172" width="16" style="4" customWidth="1"/>
    <col min="7173" max="7174" width="17" style="4" customWidth="1"/>
    <col min="7175" max="7412" width="9.1796875" style="4" customWidth="1"/>
    <col min="7413" max="7413" width="16.81640625" style="4" customWidth="1"/>
    <col min="7414" max="7414" width="8.81640625" style="4" customWidth="1"/>
    <col min="7415" max="7415" width="1.1796875" style="4" customWidth="1"/>
    <col min="7416" max="7416" width="25.1796875" style="4" customWidth="1"/>
    <col min="7417" max="7417" width="10.81640625" style="4" customWidth="1"/>
    <col min="7418" max="7419" width="16.81640625" style="4" customWidth="1"/>
    <col min="7420" max="7420" width="8.81640625" style="4" customWidth="1"/>
    <col min="7421" max="7421" width="11.81640625" style="4" customWidth="1"/>
    <col min="7422" max="7422" width="4" style="4" customWidth="1"/>
    <col min="7423" max="7423" width="11.81640625" style="4" customWidth="1"/>
    <col min="7424" max="7424" width="5" style="4" customWidth="1"/>
    <col min="7425" max="7425" width="11.7265625" style="4" customWidth="1"/>
    <col min="7426" max="7426" width="12.26953125" style="4" customWidth="1"/>
    <col min="7427" max="7427" width="9" style="4" customWidth="1"/>
    <col min="7428" max="7428" width="16" style="4" customWidth="1"/>
    <col min="7429" max="7430" width="17" style="4" customWidth="1"/>
    <col min="7431" max="7668" width="9.1796875" style="4" customWidth="1"/>
    <col min="7669" max="7669" width="16.81640625" style="4" customWidth="1"/>
    <col min="7670" max="7670" width="8.81640625" style="4" customWidth="1"/>
    <col min="7671" max="7671" width="1.1796875" style="4" customWidth="1"/>
    <col min="7672" max="7672" width="25.1796875" style="4" customWidth="1"/>
    <col min="7673" max="7673" width="10.81640625" style="4" customWidth="1"/>
    <col min="7674" max="7675" width="16.81640625" style="4" customWidth="1"/>
    <col min="7676" max="7676" width="8.81640625" style="4" customWidth="1"/>
    <col min="7677" max="7677" width="11.81640625" style="4" customWidth="1"/>
    <col min="7678" max="7678" width="4" style="4" customWidth="1"/>
    <col min="7679" max="7679" width="11.81640625" style="4" customWidth="1"/>
    <col min="7680" max="7680" width="5" style="4" customWidth="1"/>
    <col min="7681" max="7681" width="11.7265625" style="4" customWidth="1"/>
    <col min="7682" max="7682" width="12.26953125" style="4" customWidth="1"/>
    <col min="7683" max="7683" width="9" style="4" customWidth="1"/>
    <col min="7684" max="7684" width="16" style="4" customWidth="1"/>
    <col min="7685" max="7686" width="17" style="4" customWidth="1"/>
    <col min="7687" max="7924" width="9.1796875" style="4" customWidth="1"/>
    <col min="7925" max="7925" width="16.81640625" style="4" customWidth="1"/>
    <col min="7926" max="7926" width="8.81640625" style="4" customWidth="1"/>
    <col min="7927" max="7927" width="1.1796875" style="4" customWidth="1"/>
    <col min="7928" max="7928" width="25.1796875" style="4" customWidth="1"/>
    <col min="7929" max="7929" width="10.81640625" style="4" customWidth="1"/>
    <col min="7930" max="7931" width="16.81640625" style="4" customWidth="1"/>
    <col min="7932" max="7932" width="8.81640625" style="4" customWidth="1"/>
    <col min="7933" max="7933" width="11.81640625" style="4" customWidth="1"/>
    <col min="7934" max="7934" width="4" style="4" customWidth="1"/>
    <col min="7935" max="7935" width="11.81640625" style="4" customWidth="1"/>
    <col min="7936" max="7936" width="5" style="4" customWidth="1"/>
    <col min="7937" max="7937" width="11.7265625" style="4" customWidth="1"/>
    <col min="7938" max="7938" width="12.26953125" style="4" customWidth="1"/>
    <col min="7939" max="7939" width="9" style="4" customWidth="1"/>
    <col min="7940" max="7940" width="16" style="4" customWidth="1"/>
    <col min="7941" max="7942" width="17" style="4" customWidth="1"/>
    <col min="7943" max="8180" width="9.1796875" style="4" customWidth="1"/>
    <col min="8181" max="8181" width="16.81640625" style="4" customWidth="1"/>
    <col min="8182" max="8182" width="8.81640625" style="4" customWidth="1"/>
    <col min="8183" max="8183" width="1.1796875" style="4" customWidth="1"/>
    <col min="8184" max="8184" width="25.1796875" style="4" customWidth="1"/>
    <col min="8185" max="8185" width="10.81640625" style="4" customWidth="1"/>
    <col min="8186" max="8187" width="16.81640625" style="4" customWidth="1"/>
    <col min="8188" max="8188" width="8.81640625" style="4" customWidth="1"/>
    <col min="8189" max="8189" width="11.81640625" style="4" customWidth="1"/>
    <col min="8190" max="8190" width="4" style="4" customWidth="1"/>
    <col min="8191" max="8191" width="11.81640625" style="4" customWidth="1"/>
    <col min="8192" max="8192" width="5" style="4" customWidth="1"/>
    <col min="8193" max="8193" width="11.7265625" style="4" customWidth="1"/>
    <col min="8194" max="8194" width="12.26953125" style="4" customWidth="1"/>
    <col min="8195" max="8195" width="9" style="4" customWidth="1"/>
    <col min="8196" max="8196" width="16" style="4" customWidth="1"/>
    <col min="8197" max="8198" width="17" style="4" customWidth="1"/>
    <col min="8199" max="8436" width="9.1796875" style="4" customWidth="1"/>
    <col min="8437" max="8437" width="16.81640625" style="4" customWidth="1"/>
    <col min="8438" max="8438" width="8.81640625" style="4" customWidth="1"/>
    <col min="8439" max="8439" width="1.1796875" style="4" customWidth="1"/>
    <col min="8440" max="8440" width="25.1796875" style="4" customWidth="1"/>
    <col min="8441" max="8441" width="10.81640625" style="4" customWidth="1"/>
    <col min="8442" max="8443" width="16.81640625" style="4" customWidth="1"/>
    <col min="8444" max="8444" width="8.81640625" style="4" customWidth="1"/>
    <col min="8445" max="8445" width="11.81640625" style="4" customWidth="1"/>
    <col min="8446" max="8446" width="4" style="4" customWidth="1"/>
    <col min="8447" max="8447" width="11.81640625" style="4" customWidth="1"/>
    <col min="8448" max="8448" width="5" style="4" customWidth="1"/>
    <col min="8449" max="8449" width="11.7265625" style="4" customWidth="1"/>
    <col min="8450" max="8450" width="12.26953125" style="4" customWidth="1"/>
    <col min="8451" max="8451" width="9" style="4" customWidth="1"/>
    <col min="8452" max="8452" width="16" style="4" customWidth="1"/>
    <col min="8453" max="8454" width="17" style="4" customWidth="1"/>
    <col min="8455" max="8692" width="9.1796875" style="4" customWidth="1"/>
    <col min="8693" max="8693" width="16.81640625" style="4" customWidth="1"/>
    <col min="8694" max="8694" width="8.81640625" style="4" customWidth="1"/>
    <col min="8695" max="8695" width="1.1796875" style="4" customWidth="1"/>
    <col min="8696" max="8696" width="25.1796875" style="4" customWidth="1"/>
    <col min="8697" max="8697" width="10.81640625" style="4" customWidth="1"/>
    <col min="8698" max="8699" width="16.81640625" style="4" customWidth="1"/>
    <col min="8700" max="8700" width="8.81640625" style="4" customWidth="1"/>
    <col min="8701" max="8701" width="11.81640625" style="4" customWidth="1"/>
    <col min="8702" max="8702" width="4" style="4" customWidth="1"/>
    <col min="8703" max="8703" width="11.81640625" style="4" customWidth="1"/>
    <col min="8704" max="8704" width="5" style="4" customWidth="1"/>
    <col min="8705" max="8705" width="11.7265625" style="4" customWidth="1"/>
    <col min="8706" max="8706" width="12.26953125" style="4" customWidth="1"/>
    <col min="8707" max="8707" width="9" style="4" customWidth="1"/>
    <col min="8708" max="8708" width="16" style="4" customWidth="1"/>
    <col min="8709" max="8710" width="17" style="4" customWidth="1"/>
    <col min="8711" max="8948" width="9.1796875" style="4" customWidth="1"/>
    <col min="8949" max="8949" width="16.81640625" style="4" customWidth="1"/>
    <col min="8950" max="8950" width="8.81640625" style="4" customWidth="1"/>
    <col min="8951" max="8951" width="1.1796875" style="4" customWidth="1"/>
    <col min="8952" max="8952" width="25.1796875" style="4" customWidth="1"/>
    <col min="8953" max="8953" width="10.81640625" style="4" customWidth="1"/>
    <col min="8954" max="8955" width="16.81640625" style="4" customWidth="1"/>
    <col min="8956" max="8956" width="8.81640625" style="4" customWidth="1"/>
    <col min="8957" max="8957" width="11.81640625" style="4" customWidth="1"/>
    <col min="8958" max="8958" width="4" style="4" customWidth="1"/>
    <col min="8959" max="8959" width="11.81640625" style="4" customWidth="1"/>
    <col min="8960" max="8960" width="5" style="4" customWidth="1"/>
    <col min="8961" max="8961" width="11.7265625" style="4" customWidth="1"/>
    <col min="8962" max="8962" width="12.26953125" style="4" customWidth="1"/>
    <col min="8963" max="8963" width="9" style="4" customWidth="1"/>
    <col min="8964" max="8964" width="16" style="4" customWidth="1"/>
    <col min="8965" max="8966" width="17" style="4" customWidth="1"/>
    <col min="8967" max="9204" width="9.1796875" style="4" customWidth="1"/>
    <col min="9205" max="9205" width="16.81640625" style="4" customWidth="1"/>
    <col min="9206" max="9206" width="8.81640625" style="4" customWidth="1"/>
    <col min="9207" max="9207" width="1.1796875" style="4" customWidth="1"/>
    <col min="9208" max="9208" width="25.1796875" style="4" customWidth="1"/>
    <col min="9209" max="9209" width="10.81640625" style="4" customWidth="1"/>
    <col min="9210" max="9211" width="16.81640625" style="4" customWidth="1"/>
    <col min="9212" max="9212" width="8.81640625" style="4" customWidth="1"/>
    <col min="9213" max="9213" width="11.81640625" style="4" customWidth="1"/>
    <col min="9214" max="9214" width="4" style="4" customWidth="1"/>
    <col min="9215" max="9215" width="11.81640625" style="4" customWidth="1"/>
    <col min="9216" max="9216" width="5" style="4" customWidth="1"/>
    <col min="9217" max="9217" width="11.7265625" style="4" customWidth="1"/>
    <col min="9218" max="9218" width="12.26953125" style="4" customWidth="1"/>
    <col min="9219" max="9219" width="9" style="4" customWidth="1"/>
    <col min="9220" max="9220" width="16" style="4" customWidth="1"/>
    <col min="9221" max="9222" width="17" style="4" customWidth="1"/>
    <col min="9223" max="9460" width="9.1796875" style="4" customWidth="1"/>
    <col min="9461" max="9461" width="16.81640625" style="4" customWidth="1"/>
    <col min="9462" max="9462" width="8.81640625" style="4" customWidth="1"/>
    <col min="9463" max="9463" width="1.1796875" style="4" customWidth="1"/>
    <col min="9464" max="9464" width="25.1796875" style="4" customWidth="1"/>
    <col min="9465" max="9465" width="10.81640625" style="4" customWidth="1"/>
    <col min="9466" max="9467" width="16.81640625" style="4" customWidth="1"/>
    <col min="9468" max="9468" width="8.81640625" style="4" customWidth="1"/>
    <col min="9469" max="9469" width="11.81640625" style="4" customWidth="1"/>
    <col min="9470" max="9470" width="4" style="4" customWidth="1"/>
    <col min="9471" max="9471" width="11.81640625" style="4" customWidth="1"/>
    <col min="9472" max="9472" width="5" style="4" customWidth="1"/>
    <col min="9473" max="9473" width="11.7265625" style="4" customWidth="1"/>
    <col min="9474" max="9474" width="12.26953125" style="4" customWidth="1"/>
    <col min="9475" max="9475" width="9" style="4" customWidth="1"/>
    <col min="9476" max="9476" width="16" style="4" customWidth="1"/>
    <col min="9477" max="9478" width="17" style="4" customWidth="1"/>
    <col min="9479" max="9716" width="9.1796875" style="4" customWidth="1"/>
    <col min="9717" max="9717" width="16.81640625" style="4" customWidth="1"/>
    <col min="9718" max="9718" width="8.81640625" style="4" customWidth="1"/>
    <col min="9719" max="9719" width="1.1796875" style="4" customWidth="1"/>
    <col min="9720" max="9720" width="25.1796875" style="4" customWidth="1"/>
    <col min="9721" max="9721" width="10.81640625" style="4" customWidth="1"/>
    <col min="9722" max="9723" width="16.81640625" style="4" customWidth="1"/>
    <col min="9724" max="9724" width="8.81640625" style="4" customWidth="1"/>
    <col min="9725" max="9725" width="11.81640625" style="4" customWidth="1"/>
    <col min="9726" max="9726" width="4" style="4" customWidth="1"/>
    <col min="9727" max="9727" width="11.81640625" style="4" customWidth="1"/>
    <col min="9728" max="9728" width="5" style="4" customWidth="1"/>
    <col min="9729" max="9729" width="11.7265625" style="4" customWidth="1"/>
    <col min="9730" max="9730" width="12.26953125" style="4" customWidth="1"/>
    <col min="9731" max="9731" width="9" style="4" customWidth="1"/>
    <col min="9732" max="9732" width="16" style="4" customWidth="1"/>
    <col min="9733" max="9734" width="17" style="4" customWidth="1"/>
    <col min="9735" max="9972" width="9.1796875" style="4" customWidth="1"/>
    <col min="9973" max="9973" width="16.81640625" style="4" customWidth="1"/>
    <col min="9974" max="9974" width="8.81640625" style="4" customWidth="1"/>
    <col min="9975" max="9975" width="1.1796875" style="4" customWidth="1"/>
    <col min="9976" max="9976" width="25.1796875" style="4" customWidth="1"/>
    <col min="9977" max="9977" width="10.81640625" style="4" customWidth="1"/>
    <col min="9978" max="9979" width="16.81640625" style="4" customWidth="1"/>
    <col min="9980" max="9980" width="8.81640625" style="4" customWidth="1"/>
    <col min="9981" max="9981" width="11.81640625" style="4" customWidth="1"/>
    <col min="9982" max="9982" width="4" style="4" customWidth="1"/>
    <col min="9983" max="9983" width="11.81640625" style="4" customWidth="1"/>
    <col min="9984" max="9984" width="5" style="4" customWidth="1"/>
    <col min="9985" max="9985" width="11.7265625" style="4" customWidth="1"/>
    <col min="9986" max="9986" width="12.26953125" style="4" customWidth="1"/>
    <col min="9987" max="9987" width="9" style="4" customWidth="1"/>
    <col min="9988" max="9988" width="16" style="4" customWidth="1"/>
    <col min="9989" max="9990" width="17" style="4" customWidth="1"/>
    <col min="9991" max="10228" width="9.1796875" style="4" customWidth="1"/>
    <col min="10229" max="10229" width="16.81640625" style="4" customWidth="1"/>
    <col min="10230" max="10230" width="8.81640625" style="4" customWidth="1"/>
    <col min="10231" max="10231" width="1.1796875" style="4" customWidth="1"/>
    <col min="10232" max="10232" width="25.1796875" style="4" customWidth="1"/>
    <col min="10233" max="10233" width="10.81640625" style="4" customWidth="1"/>
    <col min="10234" max="10235" width="16.81640625" style="4" customWidth="1"/>
    <col min="10236" max="10236" width="8.81640625" style="4" customWidth="1"/>
    <col min="10237" max="10237" width="11.81640625" style="4" customWidth="1"/>
    <col min="10238" max="10238" width="4" style="4" customWidth="1"/>
    <col min="10239" max="10239" width="11.81640625" style="4" customWidth="1"/>
    <col min="10240" max="10240" width="5" style="4" customWidth="1"/>
    <col min="10241" max="10241" width="11.7265625" style="4" customWidth="1"/>
    <col min="10242" max="10242" width="12.26953125" style="4" customWidth="1"/>
    <col min="10243" max="10243" width="9" style="4" customWidth="1"/>
    <col min="10244" max="10244" width="16" style="4" customWidth="1"/>
    <col min="10245" max="10246" width="17" style="4" customWidth="1"/>
    <col min="10247" max="10484" width="9.1796875" style="4" customWidth="1"/>
    <col min="10485" max="10485" width="16.81640625" style="4" customWidth="1"/>
    <col min="10486" max="10486" width="8.81640625" style="4" customWidth="1"/>
    <col min="10487" max="10487" width="1.1796875" style="4" customWidth="1"/>
    <col min="10488" max="10488" width="25.1796875" style="4" customWidth="1"/>
    <col min="10489" max="10489" width="10.81640625" style="4" customWidth="1"/>
    <col min="10490" max="10491" width="16.81640625" style="4" customWidth="1"/>
    <col min="10492" max="10492" width="8.81640625" style="4" customWidth="1"/>
    <col min="10493" max="10493" width="11.81640625" style="4" customWidth="1"/>
    <col min="10494" max="10494" width="4" style="4" customWidth="1"/>
    <col min="10495" max="10495" width="11.81640625" style="4" customWidth="1"/>
    <col min="10496" max="10496" width="5" style="4" customWidth="1"/>
    <col min="10497" max="10497" width="11.7265625" style="4" customWidth="1"/>
    <col min="10498" max="10498" width="12.26953125" style="4" customWidth="1"/>
    <col min="10499" max="10499" width="9" style="4" customWidth="1"/>
    <col min="10500" max="10500" width="16" style="4" customWidth="1"/>
    <col min="10501" max="10502" width="17" style="4" customWidth="1"/>
    <col min="10503" max="10740" width="9.1796875" style="4" customWidth="1"/>
    <col min="10741" max="10741" width="16.81640625" style="4" customWidth="1"/>
    <col min="10742" max="10742" width="8.81640625" style="4" customWidth="1"/>
    <col min="10743" max="10743" width="1.1796875" style="4" customWidth="1"/>
    <col min="10744" max="10744" width="25.1796875" style="4" customWidth="1"/>
    <col min="10745" max="10745" width="10.81640625" style="4" customWidth="1"/>
    <col min="10746" max="10747" width="16.81640625" style="4" customWidth="1"/>
    <col min="10748" max="10748" width="8.81640625" style="4" customWidth="1"/>
    <col min="10749" max="10749" width="11.81640625" style="4" customWidth="1"/>
    <col min="10750" max="10750" width="4" style="4" customWidth="1"/>
    <col min="10751" max="10751" width="11.81640625" style="4" customWidth="1"/>
    <col min="10752" max="10752" width="5" style="4" customWidth="1"/>
    <col min="10753" max="10753" width="11.7265625" style="4" customWidth="1"/>
    <col min="10754" max="10754" width="12.26953125" style="4" customWidth="1"/>
    <col min="10755" max="10755" width="9" style="4" customWidth="1"/>
    <col min="10756" max="10756" width="16" style="4" customWidth="1"/>
    <col min="10757" max="10758" width="17" style="4" customWidth="1"/>
    <col min="10759" max="10996" width="9.1796875" style="4" customWidth="1"/>
    <col min="10997" max="10997" width="16.81640625" style="4" customWidth="1"/>
    <col min="10998" max="10998" width="8.81640625" style="4" customWidth="1"/>
    <col min="10999" max="10999" width="1.1796875" style="4" customWidth="1"/>
    <col min="11000" max="11000" width="25.1796875" style="4" customWidth="1"/>
    <col min="11001" max="11001" width="10.81640625" style="4" customWidth="1"/>
    <col min="11002" max="11003" width="16.81640625" style="4" customWidth="1"/>
    <col min="11004" max="11004" width="8.81640625" style="4" customWidth="1"/>
    <col min="11005" max="11005" width="11.81640625" style="4" customWidth="1"/>
    <col min="11006" max="11006" width="4" style="4" customWidth="1"/>
    <col min="11007" max="11007" width="11.81640625" style="4" customWidth="1"/>
    <col min="11008" max="11008" width="5" style="4" customWidth="1"/>
    <col min="11009" max="11009" width="11.7265625" style="4" customWidth="1"/>
    <col min="11010" max="11010" width="12.26953125" style="4" customWidth="1"/>
    <col min="11011" max="11011" width="9" style="4" customWidth="1"/>
    <col min="11012" max="11012" width="16" style="4" customWidth="1"/>
    <col min="11013" max="11014" width="17" style="4" customWidth="1"/>
    <col min="11015" max="11252" width="9.1796875" style="4" customWidth="1"/>
    <col min="11253" max="11253" width="16.81640625" style="4" customWidth="1"/>
    <col min="11254" max="11254" width="8.81640625" style="4" customWidth="1"/>
    <col min="11255" max="11255" width="1.1796875" style="4" customWidth="1"/>
    <col min="11256" max="11256" width="25.1796875" style="4" customWidth="1"/>
    <col min="11257" max="11257" width="10.81640625" style="4" customWidth="1"/>
    <col min="11258" max="11259" width="16.81640625" style="4" customWidth="1"/>
    <col min="11260" max="11260" width="8.81640625" style="4" customWidth="1"/>
    <col min="11261" max="11261" width="11.81640625" style="4" customWidth="1"/>
    <col min="11262" max="11262" width="4" style="4" customWidth="1"/>
    <col min="11263" max="11263" width="11.81640625" style="4" customWidth="1"/>
    <col min="11264" max="11264" width="5" style="4" customWidth="1"/>
    <col min="11265" max="11265" width="11.7265625" style="4" customWidth="1"/>
    <col min="11266" max="11266" width="12.26953125" style="4" customWidth="1"/>
    <col min="11267" max="11267" width="9" style="4" customWidth="1"/>
    <col min="11268" max="11268" width="16" style="4" customWidth="1"/>
    <col min="11269" max="11270" width="17" style="4" customWidth="1"/>
    <col min="11271" max="11508" width="9.1796875" style="4" customWidth="1"/>
    <col min="11509" max="11509" width="16.81640625" style="4" customWidth="1"/>
    <col min="11510" max="11510" width="8.81640625" style="4" customWidth="1"/>
    <col min="11511" max="11511" width="1.1796875" style="4" customWidth="1"/>
    <col min="11512" max="11512" width="25.1796875" style="4" customWidth="1"/>
    <col min="11513" max="11513" width="10.81640625" style="4" customWidth="1"/>
    <col min="11514" max="11515" width="16.81640625" style="4" customWidth="1"/>
    <col min="11516" max="11516" width="8.81640625" style="4" customWidth="1"/>
    <col min="11517" max="11517" width="11.81640625" style="4" customWidth="1"/>
    <col min="11518" max="11518" width="4" style="4" customWidth="1"/>
    <col min="11519" max="11519" width="11.81640625" style="4" customWidth="1"/>
    <col min="11520" max="11520" width="5" style="4" customWidth="1"/>
    <col min="11521" max="11521" width="11.7265625" style="4" customWidth="1"/>
    <col min="11522" max="11522" width="12.26953125" style="4" customWidth="1"/>
    <col min="11523" max="11523" width="9" style="4" customWidth="1"/>
    <col min="11524" max="11524" width="16" style="4" customWidth="1"/>
    <col min="11525" max="11526" width="17" style="4" customWidth="1"/>
    <col min="11527" max="11764" width="9.1796875" style="4" customWidth="1"/>
    <col min="11765" max="11765" width="16.81640625" style="4" customWidth="1"/>
    <col min="11766" max="11766" width="8.81640625" style="4" customWidth="1"/>
    <col min="11767" max="11767" width="1.1796875" style="4" customWidth="1"/>
    <col min="11768" max="11768" width="25.1796875" style="4" customWidth="1"/>
    <col min="11769" max="11769" width="10.81640625" style="4" customWidth="1"/>
    <col min="11770" max="11771" width="16.81640625" style="4" customWidth="1"/>
    <col min="11772" max="11772" width="8.81640625" style="4" customWidth="1"/>
    <col min="11773" max="11773" width="11.81640625" style="4" customWidth="1"/>
    <col min="11774" max="11774" width="4" style="4" customWidth="1"/>
    <col min="11775" max="11775" width="11.81640625" style="4" customWidth="1"/>
    <col min="11776" max="11776" width="5" style="4" customWidth="1"/>
    <col min="11777" max="11777" width="11.7265625" style="4" customWidth="1"/>
    <col min="11778" max="11778" width="12.26953125" style="4" customWidth="1"/>
    <col min="11779" max="11779" width="9" style="4" customWidth="1"/>
    <col min="11780" max="11780" width="16" style="4" customWidth="1"/>
    <col min="11781" max="11782" width="17" style="4" customWidth="1"/>
    <col min="11783" max="12020" width="9.1796875" style="4" customWidth="1"/>
    <col min="12021" max="12021" width="16.81640625" style="4" customWidth="1"/>
    <col min="12022" max="12022" width="8.81640625" style="4" customWidth="1"/>
    <col min="12023" max="12023" width="1.1796875" style="4" customWidth="1"/>
    <col min="12024" max="12024" width="25.1796875" style="4" customWidth="1"/>
    <col min="12025" max="12025" width="10.81640625" style="4" customWidth="1"/>
    <col min="12026" max="12027" width="16.81640625" style="4" customWidth="1"/>
    <col min="12028" max="12028" width="8.81640625" style="4" customWidth="1"/>
    <col min="12029" max="12029" width="11.81640625" style="4" customWidth="1"/>
    <col min="12030" max="12030" width="4" style="4" customWidth="1"/>
    <col min="12031" max="12031" width="11.81640625" style="4" customWidth="1"/>
    <col min="12032" max="12032" width="5" style="4" customWidth="1"/>
    <col min="12033" max="12033" width="11.7265625" style="4" customWidth="1"/>
    <col min="12034" max="12034" width="12.26953125" style="4" customWidth="1"/>
    <col min="12035" max="12035" width="9" style="4" customWidth="1"/>
    <col min="12036" max="12036" width="16" style="4" customWidth="1"/>
    <col min="12037" max="12038" width="17" style="4" customWidth="1"/>
    <col min="12039" max="12276" width="9.1796875" style="4" customWidth="1"/>
    <col min="12277" max="12277" width="16.81640625" style="4" customWidth="1"/>
    <col min="12278" max="12278" width="8.81640625" style="4" customWidth="1"/>
    <col min="12279" max="12279" width="1.1796875" style="4" customWidth="1"/>
    <col min="12280" max="12280" width="25.1796875" style="4" customWidth="1"/>
    <col min="12281" max="12281" width="10.81640625" style="4" customWidth="1"/>
    <col min="12282" max="12283" width="16.81640625" style="4" customWidth="1"/>
    <col min="12284" max="12284" width="8.81640625" style="4" customWidth="1"/>
    <col min="12285" max="12285" width="11.81640625" style="4" customWidth="1"/>
    <col min="12286" max="12286" width="4" style="4" customWidth="1"/>
    <col min="12287" max="12287" width="11.81640625" style="4" customWidth="1"/>
    <col min="12288" max="12288" width="5" style="4" customWidth="1"/>
    <col min="12289" max="12289" width="11.7265625" style="4" customWidth="1"/>
    <col min="12290" max="12290" width="12.26953125" style="4" customWidth="1"/>
    <col min="12291" max="12291" width="9" style="4" customWidth="1"/>
    <col min="12292" max="12292" width="16" style="4" customWidth="1"/>
    <col min="12293" max="12294" width="17" style="4" customWidth="1"/>
    <col min="12295" max="12532" width="9.1796875" style="4" customWidth="1"/>
    <col min="12533" max="12533" width="16.81640625" style="4" customWidth="1"/>
    <col min="12534" max="12534" width="8.81640625" style="4" customWidth="1"/>
    <col min="12535" max="12535" width="1.1796875" style="4" customWidth="1"/>
    <col min="12536" max="12536" width="25.1796875" style="4" customWidth="1"/>
    <col min="12537" max="12537" width="10.81640625" style="4" customWidth="1"/>
    <col min="12538" max="12539" width="16.81640625" style="4" customWidth="1"/>
    <col min="12540" max="12540" width="8.81640625" style="4" customWidth="1"/>
    <col min="12541" max="12541" width="11.81640625" style="4" customWidth="1"/>
    <col min="12542" max="12542" width="4" style="4" customWidth="1"/>
    <col min="12543" max="12543" width="11.81640625" style="4" customWidth="1"/>
    <col min="12544" max="12544" width="5" style="4" customWidth="1"/>
    <col min="12545" max="12545" width="11.7265625" style="4" customWidth="1"/>
    <col min="12546" max="12546" width="12.26953125" style="4" customWidth="1"/>
    <col min="12547" max="12547" width="9" style="4" customWidth="1"/>
    <col min="12548" max="12548" width="16" style="4" customWidth="1"/>
    <col min="12549" max="12550" width="17" style="4" customWidth="1"/>
    <col min="12551" max="12788" width="9.1796875" style="4" customWidth="1"/>
    <col min="12789" max="12789" width="16.81640625" style="4" customWidth="1"/>
    <col min="12790" max="12790" width="8.81640625" style="4" customWidth="1"/>
    <col min="12791" max="12791" width="1.1796875" style="4" customWidth="1"/>
    <col min="12792" max="12792" width="25.1796875" style="4" customWidth="1"/>
    <col min="12793" max="12793" width="10.81640625" style="4" customWidth="1"/>
    <col min="12794" max="12795" width="16.81640625" style="4" customWidth="1"/>
    <col min="12796" max="12796" width="8.81640625" style="4" customWidth="1"/>
    <col min="12797" max="12797" width="11.81640625" style="4" customWidth="1"/>
    <col min="12798" max="12798" width="4" style="4" customWidth="1"/>
    <col min="12799" max="12799" width="11.81640625" style="4" customWidth="1"/>
    <col min="12800" max="12800" width="5" style="4" customWidth="1"/>
    <col min="12801" max="12801" width="11.7265625" style="4" customWidth="1"/>
    <col min="12802" max="12802" width="12.26953125" style="4" customWidth="1"/>
    <col min="12803" max="12803" width="9" style="4" customWidth="1"/>
    <col min="12804" max="12804" width="16" style="4" customWidth="1"/>
    <col min="12805" max="12806" width="17" style="4" customWidth="1"/>
    <col min="12807" max="13044" width="9.1796875" style="4" customWidth="1"/>
    <col min="13045" max="13045" width="16.81640625" style="4" customWidth="1"/>
    <col min="13046" max="13046" width="8.81640625" style="4" customWidth="1"/>
    <col min="13047" max="13047" width="1.1796875" style="4" customWidth="1"/>
    <col min="13048" max="13048" width="25.1796875" style="4" customWidth="1"/>
    <col min="13049" max="13049" width="10.81640625" style="4" customWidth="1"/>
    <col min="13050" max="13051" width="16.81640625" style="4" customWidth="1"/>
    <col min="13052" max="13052" width="8.81640625" style="4" customWidth="1"/>
    <col min="13053" max="13053" width="11.81640625" style="4" customWidth="1"/>
    <col min="13054" max="13054" width="4" style="4" customWidth="1"/>
    <col min="13055" max="13055" width="11.81640625" style="4" customWidth="1"/>
    <col min="13056" max="13056" width="5" style="4" customWidth="1"/>
    <col min="13057" max="13057" width="11.7265625" style="4" customWidth="1"/>
    <col min="13058" max="13058" width="12.26953125" style="4" customWidth="1"/>
    <col min="13059" max="13059" width="9" style="4" customWidth="1"/>
    <col min="13060" max="13060" width="16" style="4" customWidth="1"/>
    <col min="13061" max="13062" width="17" style="4" customWidth="1"/>
    <col min="13063" max="13300" width="9.1796875" style="4" customWidth="1"/>
    <col min="13301" max="13301" width="16.81640625" style="4" customWidth="1"/>
    <col min="13302" max="13302" width="8.81640625" style="4" customWidth="1"/>
    <col min="13303" max="13303" width="1.1796875" style="4" customWidth="1"/>
    <col min="13304" max="13304" width="25.1796875" style="4" customWidth="1"/>
    <col min="13305" max="13305" width="10.81640625" style="4" customWidth="1"/>
    <col min="13306" max="13307" width="16.81640625" style="4" customWidth="1"/>
    <col min="13308" max="13308" width="8.81640625" style="4" customWidth="1"/>
    <col min="13309" max="13309" width="11.81640625" style="4" customWidth="1"/>
    <col min="13310" max="13310" width="4" style="4" customWidth="1"/>
    <col min="13311" max="13311" width="11.81640625" style="4" customWidth="1"/>
    <col min="13312" max="13312" width="5" style="4" customWidth="1"/>
    <col min="13313" max="13313" width="11.7265625" style="4" customWidth="1"/>
    <col min="13314" max="13314" width="12.26953125" style="4" customWidth="1"/>
    <col min="13315" max="13315" width="9" style="4" customWidth="1"/>
    <col min="13316" max="13316" width="16" style="4" customWidth="1"/>
    <col min="13317" max="13318" width="17" style="4" customWidth="1"/>
    <col min="13319" max="13556" width="9.1796875" style="4" customWidth="1"/>
    <col min="13557" max="13557" width="16.81640625" style="4" customWidth="1"/>
    <col min="13558" max="13558" width="8.81640625" style="4" customWidth="1"/>
    <col min="13559" max="13559" width="1.1796875" style="4" customWidth="1"/>
    <col min="13560" max="13560" width="25.1796875" style="4" customWidth="1"/>
    <col min="13561" max="13561" width="10.81640625" style="4" customWidth="1"/>
    <col min="13562" max="13563" width="16.81640625" style="4" customWidth="1"/>
    <col min="13564" max="13564" width="8.81640625" style="4" customWidth="1"/>
    <col min="13565" max="13565" width="11.81640625" style="4" customWidth="1"/>
    <col min="13566" max="13566" width="4" style="4" customWidth="1"/>
    <col min="13567" max="13567" width="11.81640625" style="4" customWidth="1"/>
    <col min="13568" max="13568" width="5" style="4" customWidth="1"/>
    <col min="13569" max="13569" width="11.7265625" style="4" customWidth="1"/>
    <col min="13570" max="13570" width="12.26953125" style="4" customWidth="1"/>
    <col min="13571" max="13571" width="9" style="4" customWidth="1"/>
    <col min="13572" max="13572" width="16" style="4" customWidth="1"/>
    <col min="13573" max="13574" width="17" style="4" customWidth="1"/>
    <col min="13575" max="13812" width="9.1796875" style="4" customWidth="1"/>
    <col min="13813" max="13813" width="16.81640625" style="4" customWidth="1"/>
    <col min="13814" max="13814" width="8.81640625" style="4" customWidth="1"/>
    <col min="13815" max="13815" width="1.1796875" style="4" customWidth="1"/>
    <col min="13816" max="13816" width="25.1796875" style="4" customWidth="1"/>
    <col min="13817" max="13817" width="10.81640625" style="4" customWidth="1"/>
    <col min="13818" max="13819" width="16.81640625" style="4" customWidth="1"/>
    <col min="13820" max="13820" width="8.81640625" style="4" customWidth="1"/>
    <col min="13821" max="13821" width="11.81640625" style="4" customWidth="1"/>
    <col min="13822" max="13822" width="4" style="4" customWidth="1"/>
    <col min="13823" max="13823" width="11.81640625" style="4" customWidth="1"/>
    <col min="13824" max="13824" width="5" style="4" customWidth="1"/>
    <col min="13825" max="13825" width="11.7265625" style="4" customWidth="1"/>
    <col min="13826" max="13826" width="12.26953125" style="4" customWidth="1"/>
    <col min="13827" max="13827" width="9" style="4" customWidth="1"/>
    <col min="13828" max="13828" width="16" style="4" customWidth="1"/>
    <col min="13829" max="13830" width="17" style="4" customWidth="1"/>
    <col min="13831" max="14068" width="9.1796875" style="4" customWidth="1"/>
    <col min="14069" max="14069" width="16.81640625" style="4" customWidth="1"/>
    <col min="14070" max="14070" width="8.81640625" style="4" customWidth="1"/>
    <col min="14071" max="14071" width="1.1796875" style="4" customWidth="1"/>
    <col min="14072" max="14072" width="25.1796875" style="4" customWidth="1"/>
    <col min="14073" max="14073" width="10.81640625" style="4" customWidth="1"/>
    <col min="14074" max="14075" width="16.81640625" style="4" customWidth="1"/>
    <col min="14076" max="14076" width="8.81640625" style="4" customWidth="1"/>
    <col min="14077" max="14077" width="11.81640625" style="4" customWidth="1"/>
    <col min="14078" max="14078" width="4" style="4" customWidth="1"/>
    <col min="14079" max="14079" width="11.81640625" style="4" customWidth="1"/>
    <col min="14080" max="14080" width="5" style="4" customWidth="1"/>
    <col min="14081" max="14081" width="11.7265625" style="4" customWidth="1"/>
    <col min="14082" max="14082" width="12.26953125" style="4" customWidth="1"/>
    <col min="14083" max="14083" width="9" style="4" customWidth="1"/>
    <col min="14084" max="14084" width="16" style="4" customWidth="1"/>
    <col min="14085" max="14086" width="17" style="4" customWidth="1"/>
    <col min="14087" max="14324" width="9.1796875" style="4" customWidth="1"/>
    <col min="14325" max="14325" width="16.81640625" style="4" customWidth="1"/>
    <col min="14326" max="14326" width="8.81640625" style="4" customWidth="1"/>
    <col min="14327" max="14327" width="1.1796875" style="4" customWidth="1"/>
    <col min="14328" max="14328" width="25.1796875" style="4" customWidth="1"/>
    <col min="14329" max="14329" width="10.81640625" style="4" customWidth="1"/>
    <col min="14330" max="14331" width="16.81640625" style="4" customWidth="1"/>
    <col min="14332" max="14332" width="8.81640625" style="4" customWidth="1"/>
    <col min="14333" max="14333" width="11.81640625" style="4" customWidth="1"/>
    <col min="14334" max="14334" width="4" style="4" customWidth="1"/>
    <col min="14335" max="14335" width="11.81640625" style="4" customWidth="1"/>
    <col min="14336" max="14336" width="5" style="4" customWidth="1"/>
    <col min="14337" max="14337" width="11.7265625" style="4" customWidth="1"/>
    <col min="14338" max="14338" width="12.26953125" style="4" customWidth="1"/>
    <col min="14339" max="14339" width="9" style="4" customWidth="1"/>
    <col min="14340" max="14340" width="16" style="4" customWidth="1"/>
    <col min="14341" max="14342" width="17" style="4" customWidth="1"/>
    <col min="14343" max="14580" width="9.1796875" style="4" customWidth="1"/>
    <col min="14581" max="14581" width="16.81640625" style="4" customWidth="1"/>
    <col min="14582" max="14582" width="8.81640625" style="4" customWidth="1"/>
    <col min="14583" max="14583" width="1.1796875" style="4" customWidth="1"/>
    <col min="14584" max="14584" width="25.1796875" style="4" customWidth="1"/>
    <col min="14585" max="14585" width="10.81640625" style="4" customWidth="1"/>
    <col min="14586" max="14587" width="16.81640625" style="4" customWidth="1"/>
    <col min="14588" max="14588" width="8.81640625" style="4" customWidth="1"/>
    <col min="14589" max="14589" width="11.81640625" style="4" customWidth="1"/>
    <col min="14590" max="14590" width="4" style="4" customWidth="1"/>
    <col min="14591" max="14591" width="11.81640625" style="4" customWidth="1"/>
    <col min="14592" max="14592" width="5" style="4" customWidth="1"/>
    <col min="14593" max="14593" width="11.7265625" style="4" customWidth="1"/>
    <col min="14594" max="14594" width="12.26953125" style="4" customWidth="1"/>
    <col min="14595" max="14595" width="9" style="4" customWidth="1"/>
    <col min="14596" max="14596" width="16" style="4" customWidth="1"/>
    <col min="14597" max="14598" width="17" style="4" customWidth="1"/>
    <col min="14599" max="14836" width="9.1796875" style="4" customWidth="1"/>
    <col min="14837" max="14837" width="16.81640625" style="4" customWidth="1"/>
    <col min="14838" max="14838" width="8.81640625" style="4" customWidth="1"/>
    <col min="14839" max="14839" width="1.1796875" style="4" customWidth="1"/>
    <col min="14840" max="14840" width="25.1796875" style="4" customWidth="1"/>
    <col min="14841" max="14841" width="10.81640625" style="4" customWidth="1"/>
    <col min="14842" max="14843" width="16.81640625" style="4" customWidth="1"/>
    <col min="14844" max="14844" width="8.81640625" style="4" customWidth="1"/>
    <col min="14845" max="14845" width="11.81640625" style="4" customWidth="1"/>
    <col min="14846" max="14846" width="4" style="4" customWidth="1"/>
    <col min="14847" max="14847" width="11.81640625" style="4" customWidth="1"/>
    <col min="14848" max="14848" width="5" style="4" customWidth="1"/>
    <col min="14849" max="14849" width="11.7265625" style="4" customWidth="1"/>
    <col min="14850" max="14850" width="12.26953125" style="4" customWidth="1"/>
    <col min="14851" max="14851" width="9" style="4" customWidth="1"/>
    <col min="14852" max="14852" width="16" style="4" customWidth="1"/>
    <col min="14853" max="14854" width="17" style="4" customWidth="1"/>
    <col min="14855" max="15092" width="9.1796875" style="4" customWidth="1"/>
    <col min="15093" max="15093" width="16.81640625" style="4" customWidth="1"/>
    <col min="15094" max="15094" width="8.81640625" style="4" customWidth="1"/>
    <col min="15095" max="15095" width="1.1796875" style="4" customWidth="1"/>
    <col min="15096" max="15096" width="25.1796875" style="4" customWidth="1"/>
    <col min="15097" max="15097" width="10.81640625" style="4" customWidth="1"/>
    <col min="15098" max="15099" width="16.81640625" style="4" customWidth="1"/>
    <col min="15100" max="15100" width="8.81640625" style="4" customWidth="1"/>
    <col min="15101" max="15101" width="11.81640625" style="4" customWidth="1"/>
    <col min="15102" max="15102" width="4" style="4" customWidth="1"/>
    <col min="15103" max="15103" width="11.81640625" style="4" customWidth="1"/>
    <col min="15104" max="15104" width="5" style="4" customWidth="1"/>
    <col min="15105" max="15105" width="11.7265625" style="4" customWidth="1"/>
    <col min="15106" max="15106" width="12.26953125" style="4" customWidth="1"/>
    <col min="15107" max="15107" width="9" style="4" customWidth="1"/>
    <col min="15108" max="15108" width="16" style="4" customWidth="1"/>
    <col min="15109" max="15110" width="17" style="4" customWidth="1"/>
    <col min="15111" max="15348" width="9.1796875" style="4" customWidth="1"/>
    <col min="15349" max="15349" width="16.81640625" style="4" customWidth="1"/>
    <col min="15350" max="15350" width="8.81640625" style="4" customWidth="1"/>
    <col min="15351" max="15351" width="1.1796875" style="4" customWidth="1"/>
    <col min="15352" max="15352" width="25.1796875" style="4" customWidth="1"/>
    <col min="15353" max="15353" width="10.81640625" style="4" customWidth="1"/>
    <col min="15354" max="15355" width="16.81640625" style="4" customWidth="1"/>
    <col min="15356" max="15356" width="8.81640625" style="4" customWidth="1"/>
    <col min="15357" max="15357" width="11.81640625" style="4" customWidth="1"/>
    <col min="15358" max="15358" width="4" style="4" customWidth="1"/>
    <col min="15359" max="15359" width="11.81640625" style="4" customWidth="1"/>
    <col min="15360" max="15360" width="5" style="4" customWidth="1"/>
    <col min="15361" max="15361" width="11.7265625" style="4" customWidth="1"/>
    <col min="15362" max="15362" width="12.26953125" style="4" customWidth="1"/>
    <col min="15363" max="15363" width="9" style="4" customWidth="1"/>
    <col min="15364" max="15364" width="16" style="4" customWidth="1"/>
    <col min="15365" max="15366" width="17" style="4" customWidth="1"/>
    <col min="15367" max="15604" width="9.1796875" style="4" customWidth="1"/>
    <col min="15605" max="15605" width="16.81640625" style="4" customWidth="1"/>
    <col min="15606" max="15606" width="8.81640625" style="4" customWidth="1"/>
    <col min="15607" max="15607" width="1.1796875" style="4" customWidth="1"/>
    <col min="15608" max="15608" width="25.1796875" style="4" customWidth="1"/>
    <col min="15609" max="15609" width="10.81640625" style="4" customWidth="1"/>
    <col min="15610" max="15611" width="16.81640625" style="4" customWidth="1"/>
    <col min="15612" max="15612" width="8.81640625" style="4" customWidth="1"/>
    <col min="15613" max="15613" width="11.81640625" style="4" customWidth="1"/>
    <col min="15614" max="15614" width="4" style="4" customWidth="1"/>
    <col min="15615" max="15615" width="11.81640625" style="4" customWidth="1"/>
    <col min="15616" max="15616" width="5" style="4" customWidth="1"/>
    <col min="15617" max="15617" width="11.7265625" style="4" customWidth="1"/>
    <col min="15618" max="15618" width="12.26953125" style="4" customWidth="1"/>
    <col min="15619" max="15619" width="9" style="4" customWidth="1"/>
    <col min="15620" max="15620" width="16" style="4" customWidth="1"/>
    <col min="15621" max="15622" width="17" style="4" customWidth="1"/>
    <col min="15623" max="15860" width="9.1796875" style="4" customWidth="1"/>
    <col min="15861" max="15861" width="16.81640625" style="4" customWidth="1"/>
    <col min="15862" max="15862" width="8.81640625" style="4" customWidth="1"/>
    <col min="15863" max="15863" width="1.1796875" style="4" customWidth="1"/>
    <col min="15864" max="15864" width="25.1796875" style="4" customWidth="1"/>
    <col min="15865" max="15865" width="10.81640625" style="4" customWidth="1"/>
    <col min="15866" max="15867" width="16.81640625" style="4" customWidth="1"/>
    <col min="15868" max="15868" width="8.81640625" style="4" customWidth="1"/>
    <col min="15869" max="15869" width="11.81640625" style="4" customWidth="1"/>
    <col min="15870" max="15870" width="4" style="4" customWidth="1"/>
    <col min="15871" max="15871" width="11.81640625" style="4" customWidth="1"/>
    <col min="15872" max="15872" width="5" style="4" customWidth="1"/>
    <col min="15873" max="15873" width="11.7265625" style="4" customWidth="1"/>
    <col min="15874" max="15874" width="12.26953125" style="4" customWidth="1"/>
    <col min="15875" max="15875" width="9" style="4" customWidth="1"/>
    <col min="15876" max="15876" width="16" style="4" customWidth="1"/>
    <col min="15877" max="15878" width="17" style="4" customWidth="1"/>
    <col min="15879" max="16116" width="9.1796875" style="4" customWidth="1"/>
    <col min="16117" max="16117" width="16.81640625" style="4" customWidth="1"/>
    <col min="16118" max="16118" width="8.81640625" style="4" customWidth="1"/>
    <col min="16119" max="16119" width="1.1796875" style="4" customWidth="1"/>
    <col min="16120" max="16120" width="25.1796875" style="4" customWidth="1"/>
    <col min="16121" max="16121" width="10.81640625" style="4" customWidth="1"/>
    <col min="16122" max="16123" width="16.81640625" style="4" customWidth="1"/>
    <col min="16124" max="16124" width="8.81640625" style="4" customWidth="1"/>
    <col min="16125" max="16125" width="11.81640625" style="4" customWidth="1"/>
    <col min="16126" max="16126" width="4" style="4" customWidth="1"/>
    <col min="16127" max="16127" width="11.81640625" style="4" customWidth="1"/>
    <col min="16128" max="16128" width="5" style="4" customWidth="1"/>
    <col min="16129" max="16129" width="11.7265625" style="4" customWidth="1"/>
    <col min="16130" max="16130" width="12.26953125" style="4" customWidth="1"/>
    <col min="16131" max="16131" width="9" style="4" customWidth="1"/>
    <col min="16132" max="16132" width="16" style="4" customWidth="1"/>
    <col min="16133" max="16134" width="17" style="4" customWidth="1"/>
    <col min="16135" max="16384" width="9.1796875" style="4" customWidth="1"/>
  </cols>
  <sheetData>
    <row r="1" spans="2:22" ht="31.5" customHeight="1" x14ac:dyDescent="0.25">
      <c r="B1" s="196" t="s">
        <v>418</v>
      </c>
      <c r="C1" s="197"/>
      <c r="D1" s="197"/>
      <c r="E1" s="197"/>
      <c r="F1" s="197"/>
      <c r="G1" s="197"/>
      <c r="H1" s="197"/>
      <c r="I1" s="197"/>
      <c r="J1" s="197"/>
      <c r="K1" s="197"/>
      <c r="L1" s="197"/>
      <c r="M1" s="197"/>
    </row>
    <row r="2" spans="2:22" ht="47.15" customHeight="1" x14ac:dyDescent="0.25">
      <c r="B2" s="197"/>
      <c r="C2" s="197"/>
      <c r="D2" s="197"/>
      <c r="E2" s="197"/>
      <c r="F2" s="197"/>
      <c r="G2" s="197"/>
      <c r="H2" s="197"/>
      <c r="I2" s="197"/>
      <c r="J2" s="197"/>
      <c r="K2" s="197"/>
      <c r="L2" s="197"/>
      <c r="M2" s="197"/>
    </row>
    <row r="3" spans="2:22" s="3" customFormat="1" ht="31.5" customHeight="1" x14ac:dyDescent="0.25">
      <c r="B3" s="205" t="s">
        <v>206</v>
      </c>
      <c r="C3" s="205"/>
      <c r="D3" s="205"/>
      <c r="E3" s="205"/>
      <c r="F3" s="205"/>
      <c r="G3" s="205"/>
      <c r="H3" s="205"/>
      <c r="I3" s="205"/>
      <c r="J3" s="205"/>
      <c r="K3" s="205"/>
      <c r="L3" s="205"/>
      <c r="M3" s="205"/>
    </row>
    <row r="4" spans="2:22" s="3" customFormat="1" ht="31.5" customHeight="1" x14ac:dyDescent="0.25">
      <c r="B4" s="68"/>
      <c r="C4" s="68"/>
      <c r="D4" s="68"/>
      <c r="E4" s="68"/>
      <c r="F4" s="68"/>
      <c r="G4" s="68"/>
      <c r="H4" s="68"/>
      <c r="I4" s="68"/>
      <c r="J4" s="68"/>
      <c r="K4" s="68"/>
      <c r="L4" s="68"/>
      <c r="M4" s="68"/>
    </row>
    <row r="5" spans="2:22" ht="73.5" customHeight="1" x14ac:dyDescent="0.25">
      <c r="B5" s="206" t="s">
        <v>207</v>
      </c>
      <c r="C5" s="206"/>
      <c r="D5" s="206"/>
      <c r="E5" s="206"/>
      <c r="F5" s="206" t="s">
        <v>226</v>
      </c>
      <c r="G5" s="206"/>
      <c r="H5" s="206"/>
      <c r="I5" s="206"/>
      <c r="J5" s="206"/>
      <c r="K5" s="206" t="s">
        <v>208</v>
      </c>
      <c r="L5" s="206"/>
      <c r="M5" s="206"/>
      <c r="N5" s="31" t="s">
        <v>378</v>
      </c>
      <c r="O5" s="203" t="s">
        <v>379</v>
      </c>
      <c r="P5" s="204"/>
      <c r="Q5" s="203" t="s">
        <v>380</v>
      </c>
      <c r="R5" s="204"/>
      <c r="S5" s="203" t="s">
        <v>381</v>
      </c>
      <c r="T5" s="204"/>
      <c r="U5" s="203" t="s">
        <v>382</v>
      </c>
      <c r="V5" s="204"/>
    </row>
    <row r="6" spans="2:22" ht="36.75" customHeight="1" x14ac:dyDescent="0.25">
      <c r="B6" s="31" t="s">
        <v>227</v>
      </c>
      <c r="C6" s="31" t="s">
        <v>209</v>
      </c>
      <c r="D6" s="31" t="s">
        <v>210</v>
      </c>
      <c r="E6" s="31" t="s">
        <v>228</v>
      </c>
      <c r="F6" s="31" t="s">
        <v>229</v>
      </c>
      <c r="G6" s="31" t="s">
        <v>230</v>
      </c>
      <c r="H6" s="31" t="s">
        <v>231</v>
      </c>
      <c r="I6" s="31" t="s">
        <v>211</v>
      </c>
      <c r="J6" s="31" t="s">
        <v>212</v>
      </c>
      <c r="K6" s="31" t="s">
        <v>213</v>
      </c>
      <c r="L6" s="31" t="s">
        <v>214</v>
      </c>
      <c r="M6" s="31" t="s">
        <v>109</v>
      </c>
      <c r="N6" s="31" t="s">
        <v>383</v>
      </c>
      <c r="O6" s="31" t="s">
        <v>384</v>
      </c>
      <c r="P6" s="31" t="s">
        <v>385</v>
      </c>
      <c r="Q6" s="31" t="s">
        <v>384</v>
      </c>
      <c r="R6" s="31" t="s">
        <v>385</v>
      </c>
      <c r="S6" s="31" t="s">
        <v>384</v>
      </c>
      <c r="T6" s="31" t="s">
        <v>385</v>
      </c>
      <c r="U6" s="31" t="s">
        <v>384</v>
      </c>
      <c r="V6" s="31" t="s">
        <v>385</v>
      </c>
    </row>
    <row r="7" spans="2:22" ht="185.15" customHeight="1" x14ac:dyDescent="0.25">
      <c r="B7" s="7" t="s">
        <v>232</v>
      </c>
      <c r="C7" s="43">
        <v>1384</v>
      </c>
      <c r="D7" s="44" t="s">
        <v>216</v>
      </c>
      <c r="E7" s="8" t="s">
        <v>233</v>
      </c>
      <c r="F7" s="44" t="s">
        <v>367</v>
      </c>
      <c r="G7" s="44" t="s">
        <v>368</v>
      </c>
      <c r="H7" s="44" t="s">
        <v>348</v>
      </c>
      <c r="I7" s="44" t="s">
        <v>220</v>
      </c>
      <c r="J7" s="44" t="s">
        <v>369</v>
      </c>
      <c r="K7" s="45">
        <v>44197</v>
      </c>
      <c r="L7" s="45">
        <v>44561</v>
      </c>
      <c r="M7" s="44" t="s">
        <v>354</v>
      </c>
      <c r="N7" s="8" t="s">
        <v>403</v>
      </c>
      <c r="O7" s="8" t="s">
        <v>136</v>
      </c>
      <c r="P7" s="44" t="s">
        <v>516</v>
      </c>
      <c r="Q7" s="8" t="s">
        <v>136</v>
      </c>
      <c r="R7" s="7" t="s">
        <v>514</v>
      </c>
      <c r="S7" s="8" t="s">
        <v>136</v>
      </c>
      <c r="T7" s="159" t="s">
        <v>520</v>
      </c>
      <c r="U7" s="8" t="s">
        <v>136</v>
      </c>
      <c r="V7" s="7" t="s">
        <v>521</v>
      </c>
    </row>
    <row r="8" spans="2:22" ht="273.64999999999998" customHeight="1" x14ac:dyDescent="0.25">
      <c r="B8" s="7" t="s">
        <v>232</v>
      </c>
      <c r="C8" s="43">
        <v>345</v>
      </c>
      <c r="D8" s="44" t="s">
        <v>352</v>
      </c>
      <c r="E8" s="8" t="s">
        <v>233</v>
      </c>
      <c r="F8" s="44" t="s">
        <v>370</v>
      </c>
      <c r="G8" s="44" t="s">
        <v>421</v>
      </c>
      <c r="H8" s="44" t="s">
        <v>371</v>
      </c>
      <c r="I8" s="44" t="s">
        <v>220</v>
      </c>
      <c r="J8" s="44" t="s">
        <v>369</v>
      </c>
      <c r="K8" s="45">
        <v>44197</v>
      </c>
      <c r="L8" s="45">
        <v>44561</v>
      </c>
      <c r="M8" s="44" t="s">
        <v>353</v>
      </c>
      <c r="N8" s="8" t="s">
        <v>403</v>
      </c>
      <c r="O8" s="8" t="s">
        <v>136</v>
      </c>
      <c r="P8" s="44" t="s">
        <v>517</v>
      </c>
      <c r="Q8" s="8" t="s">
        <v>136</v>
      </c>
      <c r="R8" s="7" t="s">
        <v>514</v>
      </c>
      <c r="S8" s="8" t="s">
        <v>136</v>
      </c>
      <c r="T8" s="159" t="s">
        <v>520</v>
      </c>
      <c r="U8" s="8" t="s">
        <v>136</v>
      </c>
      <c r="V8" s="7" t="s">
        <v>515</v>
      </c>
    </row>
    <row r="9" spans="2:22" ht="144" customHeight="1" x14ac:dyDescent="0.25">
      <c r="B9" s="7" t="s">
        <v>232</v>
      </c>
      <c r="C9" s="43">
        <v>350</v>
      </c>
      <c r="D9" s="44" t="s">
        <v>349</v>
      </c>
      <c r="E9" s="8" t="s">
        <v>233</v>
      </c>
      <c r="F9" s="44" t="s">
        <v>372</v>
      </c>
      <c r="G9" s="44" t="s">
        <v>350</v>
      </c>
      <c r="H9" s="44" t="s">
        <v>351</v>
      </c>
      <c r="I9" s="44" t="s">
        <v>373</v>
      </c>
      <c r="J9" s="44" t="s">
        <v>237</v>
      </c>
      <c r="K9" s="45">
        <v>44228</v>
      </c>
      <c r="L9" s="45">
        <v>44561</v>
      </c>
      <c r="M9" s="44" t="s">
        <v>3</v>
      </c>
      <c r="N9" s="8" t="s">
        <v>403</v>
      </c>
      <c r="O9" s="8" t="s">
        <v>136</v>
      </c>
      <c r="P9" s="44" t="s">
        <v>519</v>
      </c>
      <c r="Q9" s="8" t="s">
        <v>136</v>
      </c>
      <c r="R9" s="7" t="s">
        <v>514</v>
      </c>
      <c r="S9" s="8" t="s">
        <v>136</v>
      </c>
      <c r="T9" s="159" t="s">
        <v>520</v>
      </c>
      <c r="U9" s="8" t="s">
        <v>136</v>
      </c>
      <c r="V9" s="7" t="s">
        <v>515</v>
      </c>
    </row>
    <row r="10" spans="2:22" s="4" customFormat="1" ht="139.5" customHeight="1" x14ac:dyDescent="0.25">
      <c r="B10" s="7" t="s">
        <v>232</v>
      </c>
      <c r="C10" s="43">
        <v>1853</v>
      </c>
      <c r="D10" s="44" t="s">
        <v>242</v>
      </c>
      <c r="E10" s="8" t="s">
        <v>233</v>
      </c>
      <c r="F10" s="44" t="s">
        <v>422</v>
      </c>
      <c r="G10" s="44" t="s">
        <v>423</v>
      </c>
      <c r="H10" s="44" t="s">
        <v>424</v>
      </c>
      <c r="I10" s="44" t="s">
        <v>246</v>
      </c>
      <c r="J10" s="44" t="s">
        <v>374</v>
      </c>
      <c r="K10" s="45">
        <v>44197</v>
      </c>
      <c r="L10" s="45">
        <v>44561</v>
      </c>
      <c r="M10" s="44" t="s">
        <v>248</v>
      </c>
      <c r="N10" s="8" t="s">
        <v>403</v>
      </c>
      <c r="O10" s="8" t="s">
        <v>136</v>
      </c>
      <c r="P10" s="44" t="s">
        <v>518</v>
      </c>
      <c r="Q10" s="8" t="s">
        <v>136</v>
      </c>
      <c r="R10" s="7" t="s">
        <v>514</v>
      </c>
      <c r="S10" s="8" t="s">
        <v>136</v>
      </c>
      <c r="T10" s="159" t="s">
        <v>520</v>
      </c>
      <c r="U10" s="8" t="s">
        <v>136</v>
      </c>
      <c r="V10" s="7" t="s">
        <v>515</v>
      </c>
    </row>
  </sheetData>
  <mergeCells count="9">
    <mergeCell ref="Q5:R5"/>
    <mergeCell ref="S5:T5"/>
    <mergeCell ref="U5:V5"/>
    <mergeCell ref="B1:M2"/>
    <mergeCell ref="B3:M3"/>
    <mergeCell ref="B5:E5"/>
    <mergeCell ref="F5:J5"/>
    <mergeCell ref="K5:M5"/>
    <mergeCell ref="O5:P5"/>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8F08-50DC-4C75-AB5B-440BB4FF19E5}">
  <sheetPr>
    <tabColor theme="0"/>
  </sheetPr>
  <dimension ref="A1:V45"/>
  <sheetViews>
    <sheetView topLeftCell="A25" zoomScale="70" zoomScaleNormal="70" workbookViewId="0">
      <selection activeCell="F27" sqref="F27:F28"/>
    </sheetView>
  </sheetViews>
  <sheetFormatPr baseColWidth="10" defaultColWidth="11.453125" defaultRowHeight="14.5" x14ac:dyDescent="0.35"/>
  <cols>
    <col min="1" max="1" width="28.26953125" customWidth="1"/>
    <col min="2" max="2" width="86.81640625" customWidth="1"/>
    <col min="3" max="3" width="11.7265625" customWidth="1"/>
    <col min="4" max="4" width="9.453125" customWidth="1"/>
    <col min="5" max="5" width="11.26953125" customWidth="1"/>
    <col min="6" max="6" width="8.7265625" customWidth="1"/>
    <col min="7" max="7" width="14" customWidth="1"/>
    <col min="8" max="8" width="87.1796875" style="5" customWidth="1"/>
    <col min="9" max="9" width="69" customWidth="1"/>
    <col min="10" max="10" width="29.26953125" customWidth="1"/>
    <col min="11" max="11" width="15.7265625" customWidth="1"/>
    <col min="12" max="12" width="15.54296875" customWidth="1"/>
    <col min="13" max="13" width="15.1796875" customWidth="1"/>
    <col min="14" max="14" width="14.7265625" customWidth="1"/>
    <col min="15" max="15" width="13.7265625" customWidth="1"/>
    <col min="16" max="16" width="11.453125" customWidth="1"/>
    <col min="17" max="17" width="16.7265625" customWidth="1"/>
    <col min="18" max="18" width="17.26953125" customWidth="1"/>
    <col min="19" max="19" width="48.26953125" customWidth="1"/>
    <col min="20" max="20" width="33.1796875" customWidth="1"/>
    <col min="21" max="21" width="109" customWidth="1"/>
    <col min="22" max="22" width="75" customWidth="1"/>
  </cols>
  <sheetData>
    <row r="1" spans="1:22" x14ac:dyDescent="0.35">
      <c r="A1" s="213" t="s">
        <v>393</v>
      </c>
      <c r="B1" s="214"/>
      <c r="C1" s="214"/>
      <c r="D1" s="214"/>
      <c r="E1" s="214"/>
      <c r="F1" s="214"/>
      <c r="G1" s="214"/>
      <c r="H1" s="214"/>
      <c r="I1" s="214"/>
      <c r="J1" s="214"/>
      <c r="K1" s="214"/>
      <c r="L1" s="214"/>
      <c r="M1" s="214"/>
      <c r="N1" s="214"/>
      <c r="O1" s="214"/>
      <c r="P1" s="214"/>
      <c r="Q1" s="214"/>
      <c r="R1" s="214"/>
      <c r="S1" s="214"/>
    </row>
    <row r="2" spans="1:22" x14ac:dyDescent="0.35">
      <c r="A2" s="214"/>
      <c r="B2" s="214"/>
      <c r="C2" s="214"/>
      <c r="D2" s="214"/>
      <c r="E2" s="214"/>
      <c r="F2" s="214"/>
      <c r="G2" s="214"/>
      <c r="H2" s="214"/>
      <c r="I2" s="214"/>
      <c r="J2" s="214"/>
      <c r="K2" s="214"/>
      <c r="L2" s="214"/>
      <c r="M2" s="214"/>
      <c r="N2" s="214"/>
      <c r="O2" s="214"/>
      <c r="P2" s="214"/>
      <c r="Q2" s="214"/>
      <c r="R2" s="214"/>
      <c r="S2" s="214"/>
    </row>
    <row r="3" spans="1:22" ht="39.75" customHeight="1" x14ac:dyDescent="0.35">
      <c r="A3" s="214"/>
      <c r="B3" s="214"/>
      <c r="C3" s="214"/>
      <c r="D3" s="214"/>
      <c r="E3" s="214"/>
      <c r="F3" s="214"/>
      <c r="G3" s="214"/>
      <c r="H3" s="214"/>
      <c r="I3" s="214"/>
      <c r="J3" s="214"/>
      <c r="K3" s="214"/>
      <c r="L3" s="214"/>
      <c r="M3" s="214"/>
      <c r="N3" s="214"/>
      <c r="O3" s="214"/>
      <c r="P3" s="214"/>
      <c r="Q3" s="214"/>
      <c r="R3" s="214"/>
      <c r="S3" s="214"/>
    </row>
    <row r="4" spans="1:22" ht="20.25" customHeight="1" thickBot="1" x14ac:dyDescent="0.4">
      <c r="A4" s="215"/>
      <c r="B4" s="215"/>
      <c r="C4" s="215"/>
      <c r="D4" s="215"/>
      <c r="E4" s="215"/>
      <c r="F4" s="215"/>
      <c r="G4" s="215"/>
      <c r="H4" s="215"/>
      <c r="I4" s="215"/>
      <c r="J4" s="215"/>
      <c r="K4" s="215"/>
      <c r="L4" s="215"/>
      <c r="M4" s="215"/>
      <c r="N4" s="215"/>
      <c r="O4" s="215"/>
      <c r="P4" s="215"/>
      <c r="Q4" s="215"/>
      <c r="R4" s="215"/>
      <c r="S4" s="215"/>
    </row>
    <row r="5" spans="1:22" ht="54" customHeight="1" thickBot="1" x14ac:dyDescent="0.4">
      <c r="A5" s="216" t="s">
        <v>137</v>
      </c>
      <c r="B5" s="217"/>
      <c r="C5" s="217"/>
      <c r="D5" s="217"/>
      <c r="E5" s="217"/>
      <c r="F5" s="217"/>
      <c r="G5" s="217"/>
      <c r="H5" s="217"/>
      <c r="I5" s="217"/>
      <c r="J5" s="217"/>
      <c r="K5" s="217"/>
      <c r="L5" s="217"/>
      <c r="M5" s="217"/>
      <c r="N5" s="217"/>
      <c r="O5" s="217"/>
      <c r="P5" s="217"/>
      <c r="Q5" s="217"/>
      <c r="R5" s="217"/>
      <c r="S5" s="217"/>
    </row>
    <row r="6" spans="1:22" ht="104.15" customHeight="1" x14ac:dyDescent="0.35">
      <c r="A6" s="218" t="s">
        <v>138</v>
      </c>
      <c r="B6" s="218" t="s">
        <v>139</v>
      </c>
      <c r="C6" s="220" t="s">
        <v>140</v>
      </c>
      <c r="D6" s="221"/>
      <c r="E6" s="221"/>
      <c r="F6" s="221"/>
      <c r="G6" s="222"/>
      <c r="H6" s="218" t="s">
        <v>141</v>
      </c>
      <c r="I6" s="218" t="s">
        <v>142</v>
      </c>
      <c r="J6" s="223" t="s">
        <v>143</v>
      </c>
      <c r="K6" s="225" t="s">
        <v>144</v>
      </c>
      <c r="L6" s="225"/>
      <c r="M6" s="225"/>
      <c r="N6" s="225"/>
      <c r="O6" s="225"/>
      <c r="P6" s="225"/>
      <c r="Q6" s="225" t="s">
        <v>145</v>
      </c>
      <c r="R6" s="225"/>
      <c r="S6" s="226" t="s">
        <v>146</v>
      </c>
      <c r="T6" s="46" t="s">
        <v>386</v>
      </c>
      <c r="U6" s="281" t="s">
        <v>387</v>
      </c>
      <c r="V6" s="281" t="s">
        <v>388</v>
      </c>
    </row>
    <row r="7" spans="1:22" ht="137.15" customHeight="1" thickBot="1" x14ac:dyDescent="0.4">
      <c r="A7" s="219"/>
      <c r="B7" s="219"/>
      <c r="C7" s="10" t="s">
        <v>147</v>
      </c>
      <c r="D7" s="10" t="s">
        <v>148</v>
      </c>
      <c r="E7" s="10" t="s">
        <v>149</v>
      </c>
      <c r="F7" s="10" t="s">
        <v>150</v>
      </c>
      <c r="G7" s="11" t="s">
        <v>151</v>
      </c>
      <c r="H7" s="219"/>
      <c r="I7" s="219"/>
      <c r="J7" s="224"/>
      <c r="K7" s="14" t="s">
        <v>260</v>
      </c>
      <c r="L7" s="14" t="s">
        <v>261</v>
      </c>
      <c r="M7" s="14" t="s">
        <v>262</v>
      </c>
      <c r="N7" s="14" t="s">
        <v>263</v>
      </c>
      <c r="O7" s="14" t="s">
        <v>264</v>
      </c>
      <c r="P7" s="15" t="s">
        <v>152</v>
      </c>
      <c r="Q7" s="16" t="s">
        <v>153</v>
      </c>
      <c r="R7" s="16" t="s">
        <v>154</v>
      </c>
      <c r="S7" s="227"/>
      <c r="T7" s="46" t="s">
        <v>389</v>
      </c>
      <c r="U7" s="282"/>
      <c r="V7" s="282"/>
    </row>
    <row r="8" spans="1:22" ht="201.65" customHeight="1" x14ac:dyDescent="0.35">
      <c r="A8" s="228" t="s">
        <v>164</v>
      </c>
      <c r="B8" s="207" t="s">
        <v>155</v>
      </c>
      <c r="C8" s="229" t="s">
        <v>156</v>
      </c>
      <c r="D8" s="230"/>
      <c r="E8" s="230"/>
      <c r="F8" s="230"/>
      <c r="G8" s="230"/>
      <c r="H8" s="231" t="s">
        <v>157</v>
      </c>
      <c r="I8" s="232" t="s">
        <v>158</v>
      </c>
      <c r="J8" s="230" t="s">
        <v>159</v>
      </c>
      <c r="K8" s="235">
        <v>1</v>
      </c>
      <c r="L8" s="235"/>
      <c r="M8" s="20">
        <v>0</v>
      </c>
      <c r="N8" s="20">
        <v>0</v>
      </c>
      <c r="O8" s="20" t="s">
        <v>160</v>
      </c>
      <c r="P8" s="21">
        <f>+SUM(K8:N8)</f>
        <v>1</v>
      </c>
      <c r="Q8" s="209">
        <v>44221</v>
      </c>
      <c r="R8" s="209">
        <v>44377</v>
      </c>
      <c r="S8" s="236" t="s">
        <v>265</v>
      </c>
      <c r="T8" s="115">
        <v>1</v>
      </c>
      <c r="U8" s="283" t="s">
        <v>491</v>
      </c>
      <c r="V8" s="284" t="s">
        <v>478</v>
      </c>
    </row>
    <row r="9" spans="1:22" ht="68.5" customHeight="1" thickBot="1" x14ac:dyDescent="0.4">
      <c r="A9" s="228"/>
      <c r="B9" s="207"/>
      <c r="C9" s="229"/>
      <c r="D9" s="230"/>
      <c r="E9" s="230"/>
      <c r="F9" s="230"/>
      <c r="G9" s="230"/>
      <c r="H9" s="231"/>
      <c r="I9" s="232"/>
      <c r="J9" s="230"/>
      <c r="K9" s="22">
        <v>0.6</v>
      </c>
      <c r="L9" s="22">
        <v>1</v>
      </c>
      <c r="M9" s="22">
        <v>1</v>
      </c>
      <c r="N9" s="22">
        <v>1</v>
      </c>
      <c r="O9" s="22"/>
      <c r="P9" s="22">
        <v>1</v>
      </c>
      <c r="Q9" s="209"/>
      <c r="R9" s="209"/>
      <c r="S9" s="236"/>
      <c r="T9" s="117">
        <v>1</v>
      </c>
      <c r="U9" s="283"/>
      <c r="V9" s="284"/>
    </row>
    <row r="10" spans="1:22" ht="97.5" customHeight="1" x14ac:dyDescent="0.35">
      <c r="A10" s="228"/>
      <c r="B10" s="207" t="s">
        <v>266</v>
      </c>
      <c r="C10" s="229" t="s">
        <v>156</v>
      </c>
      <c r="D10" s="230"/>
      <c r="E10" s="230"/>
      <c r="F10" s="230"/>
      <c r="G10" s="230"/>
      <c r="H10" s="234" t="s">
        <v>267</v>
      </c>
      <c r="I10" s="234" t="s">
        <v>268</v>
      </c>
      <c r="J10" s="230" t="s">
        <v>161</v>
      </c>
      <c r="K10" s="235">
        <v>1</v>
      </c>
      <c r="L10" s="235"/>
      <c r="M10" s="20">
        <v>0</v>
      </c>
      <c r="N10" s="20">
        <v>0</v>
      </c>
      <c r="O10" s="20" t="s">
        <v>160</v>
      </c>
      <c r="P10" s="21">
        <f>+SUM(K10:N10)</f>
        <v>1</v>
      </c>
      <c r="Q10" s="209">
        <v>44221</v>
      </c>
      <c r="R10" s="209">
        <v>44286</v>
      </c>
      <c r="S10" s="236" t="s">
        <v>162</v>
      </c>
      <c r="T10" s="115">
        <v>1</v>
      </c>
      <c r="U10" s="280" t="s">
        <v>479</v>
      </c>
      <c r="V10" s="279" t="s">
        <v>480</v>
      </c>
    </row>
    <row r="11" spans="1:22" ht="31.5" customHeight="1" thickBot="1" x14ac:dyDescent="0.4">
      <c r="A11" s="228"/>
      <c r="B11" s="207"/>
      <c r="C11" s="229"/>
      <c r="D11" s="230"/>
      <c r="E11" s="230"/>
      <c r="F11" s="230"/>
      <c r="G11" s="230"/>
      <c r="H11" s="234"/>
      <c r="I11" s="234"/>
      <c r="J11" s="230"/>
      <c r="K11" s="22">
        <v>0.6</v>
      </c>
      <c r="L11" s="22">
        <v>1</v>
      </c>
      <c r="M11" s="22">
        <v>1</v>
      </c>
      <c r="N11" s="22">
        <v>1</v>
      </c>
      <c r="O11" s="22"/>
      <c r="P11" s="22">
        <v>1</v>
      </c>
      <c r="Q11" s="209"/>
      <c r="R11" s="209"/>
      <c r="S11" s="236"/>
      <c r="T11" s="119">
        <v>1</v>
      </c>
      <c r="U11" s="280"/>
      <c r="V11" s="279"/>
    </row>
    <row r="12" spans="1:22" ht="90" customHeight="1" x14ac:dyDescent="0.35">
      <c r="A12" s="228"/>
      <c r="B12" s="207"/>
      <c r="C12" s="229"/>
      <c r="D12" s="230"/>
      <c r="E12" s="230"/>
      <c r="F12" s="230"/>
      <c r="G12" s="230"/>
      <c r="H12" s="234"/>
      <c r="I12" s="234"/>
      <c r="J12" s="230" t="s">
        <v>163</v>
      </c>
      <c r="K12" s="235">
        <v>1</v>
      </c>
      <c r="L12" s="235">
        <v>0</v>
      </c>
      <c r="M12" s="20">
        <v>0</v>
      </c>
      <c r="N12" s="20">
        <v>0</v>
      </c>
      <c r="O12" s="20" t="s">
        <v>160</v>
      </c>
      <c r="P12" s="21">
        <v>1</v>
      </c>
      <c r="Q12" s="209">
        <v>44221</v>
      </c>
      <c r="R12" s="209">
        <v>44286</v>
      </c>
      <c r="S12" s="236"/>
      <c r="T12" s="115">
        <v>1</v>
      </c>
      <c r="U12" s="280" t="s">
        <v>481</v>
      </c>
      <c r="V12" s="279" t="s">
        <v>482</v>
      </c>
    </row>
    <row r="13" spans="1:22" ht="32.25" customHeight="1" thickBot="1" x14ac:dyDescent="0.4">
      <c r="A13" s="228"/>
      <c r="B13" s="207"/>
      <c r="C13" s="229"/>
      <c r="D13" s="230"/>
      <c r="E13" s="230"/>
      <c r="F13" s="230"/>
      <c r="G13" s="230"/>
      <c r="H13" s="234"/>
      <c r="I13" s="234"/>
      <c r="J13" s="230"/>
      <c r="K13" s="22">
        <v>0.5</v>
      </c>
      <c r="L13" s="22">
        <v>0.5</v>
      </c>
      <c r="M13" s="22">
        <v>1</v>
      </c>
      <c r="N13" s="22">
        <v>1</v>
      </c>
      <c r="O13" s="22"/>
      <c r="P13" s="22">
        <v>1</v>
      </c>
      <c r="Q13" s="209"/>
      <c r="R13" s="209"/>
      <c r="S13" s="236"/>
      <c r="T13" s="119">
        <v>1</v>
      </c>
      <c r="U13" s="280"/>
      <c r="V13" s="279"/>
    </row>
    <row r="14" spans="1:22" ht="84" customHeight="1" x14ac:dyDescent="0.35">
      <c r="A14" s="228"/>
      <c r="B14" s="238" t="s">
        <v>269</v>
      </c>
      <c r="C14" s="230"/>
      <c r="D14" s="229" t="s">
        <v>156</v>
      </c>
      <c r="E14" s="229" t="s">
        <v>156</v>
      </c>
      <c r="F14" s="230"/>
      <c r="G14" s="230"/>
      <c r="H14" s="233" t="s">
        <v>270</v>
      </c>
      <c r="I14" s="234" t="s">
        <v>271</v>
      </c>
      <c r="J14" s="230" t="s">
        <v>159</v>
      </c>
      <c r="K14" s="23">
        <v>1</v>
      </c>
      <c r="L14" s="20">
        <v>0</v>
      </c>
      <c r="M14" s="20">
        <v>0</v>
      </c>
      <c r="N14" s="20">
        <v>0</v>
      </c>
      <c r="O14" s="20" t="s">
        <v>160</v>
      </c>
      <c r="P14" s="21">
        <f>+SUM(K14:N14)</f>
        <v>1</v>
      </c>
      <c r="Q14" s="209">
        <v>44221</v>
      </c>
      <c r="R14" s="209">
        <v>44285</v>
      </c>
      <c r="S14" s="236" t="s">
        <v>165</v>
      </c>
      <c r="T14" s="115">
        <v>1</v>
      </c>
      <c r="U14" s="280" t="s">
        <v>493</v>
      </c>
      <c r="V14" s="279" t="s">
        <v>494</v>
      </c>
    </row>
    <row r="15" spans="1:22" ht="46.5" customHeight="1" x14ac:dyDescent="0.35">
      <c r="A15" s="228"/>
      <c r="B15" s="238"/>
      <c r="C15" s="230"/>
      <c r="D15" s="229"/>
      <c r="E15" s="229"/>
      <c r="F15" s="230"/>
      <c r="G15" s="230"/>
      <c r="H15" s="233"/>
      <c r="I15" s="234"/>
      <c r="J15" s="230"/>
      <c r="K15" s="22">
        <v>1</v>
      </c>
      <c r="L15" s="22">
        <v>1</v>
      </c>
      <c r="M15" s="22">
        <v>1</v>
      </c>
      <c r="N15" s="22">
        <v>1</v>
      </c>
      <c r="O15" s="22"/>
      <c r="P15" s="22">
        <v>1</v>
      </c>
      <c r="Q15" s="237"/>
      <c r="R15" s="237"/>
      <c r="S15" s="236"/>
      <c r="T15" s="119">
        <v>1</v>
      </c>
      <c r="U15" s="280"/>
      <c r="V15" s="279"/>
    </row>
    <row r="16" spans="1:22" ht="108" customHeight="1" x14ac:dyDescent="0.35">
      <c r="A16" s="228"/>
      <c r="B16" s="207" t="s">
        <v>166</v>
      </c>
      <c r="C16" s="230"/>
      <c r="D16" s="230"/>
      <c r="E16" s="229" t="s">
        <v>156</v>
      </c>
      <c r="F16" s="229" t="s">
        <v>156</v>
      </c>
      <c r="G16" s="230"/>
      <c r="H16" s="234" t="s">
        <v>272</v>
      </c>
      <c r="I16" s="234" t="s">
        <v>273</v>
      </c>
      <c r="J16" s="230" t="s">
        <v>274</v>
      </c>
      <c r="K16" s="24">
        <v>0.25</v>
      </c>
      <c r="L16" s="24">
        <v>0.5</v>
      </c>
      <c r="M16" s="24">
        <v>0.75</v>
      </c>
      <c r="N16" s="24">
        <v>1</v>
      </c>
      <c r="O16" s="20" t="s">
        <v>160</v>
      </c>
      <c r="P16" s="21">
        <v>100</v>
      </c>
      <c r="Q16" s="209">
        <v>44197</v>
      </c>
      <c r="R16" s="209">
        <v>44561</v>
      </c>
      <c r="S16" s="236" t="s">
        <v>168</v>
      </c>
      <c r="T16" s="139">
        <v>0.25</v>
      </c>
      <c r="U16" s="278" t="s">
        <v>495</v>
      </c>
      <c r="V16" s="279" t="s">
        <v>496</v>
      </c>
    </row>
    <row r="17" spans="1:22" ht="30.75" customHeight="1" x14ac:dyDescent="0.35">
      <c r="A17" s="228"/>
      <c r="B17" s="207"/>
      <c r="C17" s="230"/>
      <c r="D17" s="230"/>
      <c r="E17" s="229"/>
      <c r="F17" s="229"/>
      <c r="G17" s="230"/>
      <c r="H17" s="234"/>
      <c r="I17" s="234"/>
      <c r="J17" s="230"/>
      <c r="K17" s="22">
        <v>0.25</v>
      </c>
      <c r="L17" s="22">
        <v>0.5</v>
      </c>
      <c r="M17" s="22">
        <v>0.75</v>
      </c>
      <c r="N17" s="22">
        <v>1</v>
      </c>
      <c r="O17" s="22"/>
      <c r="P17" s="22">
        <v>1</v>
      </c>
      <c r="Q17" s="209"/>
      <c r="R17" s="209"/>
      <c r="S17" s="236"/>
      <c r="T17" s="140">
        <v>0.25</v>
      </c>
      <c r="U17" s="278"/>
      <c r="V17" s="279"/>
    </row>
    <row r="18" spans="1:22" ht="145" customHeight="1" x14ac:dyDescent="0.35">
      <c r="A18" s="228"/>
      <c r="B18" s="207"/>
      <c r="C18" s="208"/>
      <c r="D18" s="211" t="s">
        <v>275</v>
      </c>
      <c r="E18" s="208" t="s">
        <v>275</v>
      </c>
      <c r="F18" s="208" t="s">
        <v>275</v>
      </c>
      <c r="G18" s="230"/>
      <c r="H18" s="239" t="s">
        <v>276</v>
      </c>
      <c r="I18" s="212" t="s">
        <v>277</v>
      </c>
      <c r="J18" s="230" t="s">
        <v>278</v>
      </c>
      <c r="K18" s="24">
        <v>0.25</v>
      </c>
      <c r="L18" s="24">
        <v>0.5</v>
      </c>
      <c r="M18" s="24">
        <v>0.75</v>
      </c>
      <c r="N18" s="24">
        <v>1</v>
      </c>
      <c r="O18" s="20" t="s">
        <v>160</v>
      </c>
      <c r="P18" s="22">
        <v>1</v>
      </c>
      <c r="Q18" s="209">
        <v>44221</v>
      </c>
      <c r="R18" s="209">
        <v>44561</v>
      </c>
      <c r="S18" s="236" t="s">
        <v>168</v>
      </c>
      <c r="T18" s="141">
        <v>0.25</v>
      </c>
      <c r="U18" s="278" t="s">
        <v>497</v>
      </c>
      <c r="V18" s="279" t="s">
        <v>498</v>
      </c>
    </row>
    <row r="19" spans="1:22" ht="138" customHeight="1" thickBot="1" x14ac:dyDescent="0.4">
      <c r="A19" s="228"/>
      <c r="B19" s="207"/>
      <c r="C19" s="208"/>
      <c r="D19" s="211"/>
      <c r="E19" s="208"/>
      <c r="F19" s="208"/>
      <c r="G19" s="230"/>
      <c r="H19" s="239"/>
      <c r="I19" s="212"/>
      <c r="J19" s="230"/>
      <c r="K19" s="22">
        <v>0.25</v>
      </c>
      <c r="L19" s="22">
        <v>0.5</v>
      </c>
      <c r="M19" s="22">
        <v>0.75</v>
      </c>
      <c r="N19" s="22">
        <v>1</v>
      </c>
      <c r="O19" s="22"/>
      <c r="P19" s="22">
        <v>1</v>
      </c>
      <c r="Q19" s="209"/>
      <c r="R19" s="209"/>
      <c r="S19" s="236"/>
      <c r="T19" s="142">
        <v>0.25</v>
      </c>
      <c r="U19" s="278"/>
      <c r="V19" s="279"/>
    </row>
    <row r="20" spans="1:22" ht="189.65" customHeight="1" x14ac:dyDescent="0.35">
      <c r="A20" s="240" t="s">
        <v>169</v>
      </c>
      <c r="B20" s="242" t="s">
        <v>170</v>
      </c>
      <c r="C20" s="20"/>
      <c r="D20" s="107" t="s">
        <v>156</v>
      </c>
      <c r="E20" s="107" t="s">
        <v>156</v>
      </c>
      <c r="F20" s="20"/>
      <c r="G20" s="20"/>
      <c r="H20" s="25" t="s">
        <v>171</v>
      </c>
      <c r="I20" s="137" t="s">
        <v>172</v>
      </c>
      <c r="J20" s="230" t="s">
        <v>167</v>
      </c>
      <c r="K20" s="243">
        <v>0.25</v>
      </c>
      <c r="L20" s="243">
        <v>0.5</v>
      </c>
      <c r="M20" s="243">
        <v>0.75</v>
      </c>
      <c r="N20" s="243">
        <v>1</v>
      </c>
      <c r="O20" s="244" t="s">
        <v>160</v>
      </c>
      <c r="P20" s="245">
        <v>100</v>
      </c>
      <c r="Q20" s="209">
        <v>44197</v>
      </c>
      <c r="R20" s="209">
        <v>44561</v>
      </c>
      <c r="S20" s="236" t="s">
        <v>168</v>
      </c>
      <c r="T20" s="286">
        <v>0.25</v>
      </c>
      <c r="U20" s="278" t="s">
        <v>499</v>
      </c>
      <c r="V20" s="279" t="s">
        <v>500</v>
      </c>
    </row>
    <row r="21" spans="1:22" ht="78.75" customHeight="1" x14ac:dyDescent="0.35">
      <c r="A21" s="240"/>
      <c r="B21" s="242"/>
      <c r="C21" s="20"/>
      <c r="D21" s="20"/>
      <c r="E21" s="107" t="s">
        <v>156</v>
      </c>
      <c r="F21" s="107"/>
      <c r="G21" s="20"/>
      <c r="H21" s="66" t="s">
        <v>173</v>
      </c>
      <c r="I21" s="138" t="s">
        <v>279</v>
      </c>
      <c r="J21" s="230"/>
      <c r="K21" s="243"/>
      <c r="L21" s="243"/>
      <c r="M21" s="243"/>
      <c r="N21" s="243"/>
      <c r="O21" s="244"/>
      <c r="P21" s="245"/>
      <c r="Q21" s="209"/>
      <c r="R21" s="209"/>
      <c r="S21" s="236"/>
      <c r="T21" s="287"/>
      <c r="U21" s="278"/>
      <c r="V21" s="279"/>
    </row>
    <row r="22" spans="1:22" ht="122.5" customHeight="1" x14ac:dyDescent="0.35">
      <c r="A22" s="240"/>
      <c r="B22" s="242"/>
      <c r="C22" s="20"/>
      <c r="D22" s="20"/>
      <c r="E22" s="20"/>
      <c r="F22" s="107" t="s">
        <v>156</v>
      </c>
      <c r="G22" s="108"/>
      <c r="H22" s="66" t="s">
        <v>174</v>
      </c>
      <c r="I22" s="138" t="s">
        <v>175</v>
      </c>
      <c r="J22" s="230"/>
      <c r="K22" s="243"/>
      <c r="L22" s="243"/>
      <c r="M22" s="243"/>
      <c r="N22" s="243"/>
      <c r="O22" s="244"/>
      <c r="P22" s="245"/>
      <c r="Q22" s="209"/>
      <c r="R22" s="209"/>
      <c r="S22" s="236"/>
      <c r="T22" s="287"/>
      <c r="U22" s="278"/>
      <c r="V22" s="279"/>
    </row>
    <row r="23" spans="1:22" ht="55" customHeight="1" x14ac:dyDescent="0.35">
      <c r="A23" s="240"/>
      <c r="B23" s="242"/>
      <c r="C23" s="208"/>
      <c r="D23" s="208"/>
      <c r="E23" s="208"/>
      <c r="F23" s="208"/>
      <c r="G23" s="211" t="s">
        <v>156</v>
      </c>
      <c r="H23" s="253" t="s">
        <v>176</v>
      </c>
      <c r="I23" s="247" t="s">
        <v>177</v>
      </c>
      <c r="J23" s="230"/>
      <c r="K23" s="243"/>
      <c r="L23" s="243"/>
      <c r="M23" s="243"/>
      <c r="N23" s="243"/>
      <c r="O23" s="244"/>
      <c r="P23" s="245"/>
      <c r="Q23" s="209"/>
      <c r="R23" s="209"/>
      <c r="S23" s="236"/>
      <c r="T23" s="287"/>
      <c r="U23" s="278"/>
      <c r="V23" s="279"/>
    </row>
    <row r="24" spans="1:22" ht="115" customHeight="1" x14ac:dyDescent="0.35">
      <c r="A24" s="240"/>
      <c r="B24" s="242"/>
      <c r="C24" s="208"/>
      <c r="D24" s="208"/>
      <c r="E24" s="208"/>
      <c r="F24" s="208"/>
      <c r="G24" s="211"/>
      <c r="H24" s="254"/>
      <c r="I24" s="248"/>
      <c r="J24" s="230"/>
      <c r="K24" s="22">
        <v>0.25</v>
      </c>
      <c r="L24" s="22">
        <v>0.5</v>
      </c>
      <c r="M24" s="22">
        <v>0.75</v>
      </c>
      <c r="N24" s="22">
        <v>1</v>
      </c>
      <c r="O24" s="22"/>
      <c r="P24" s="22">
        <v>1</v>
      </c>
      <c r="Q24" s="209"/>
      <c r="R24" s="209"/>
      <c r="S24" s="236"/>
      <c r="T24" s="117">
        <v>0.25</v>
      </c>
      <c r="U24" s="278"/>
      <c r="V24" s="279"/>
    </row>
    <row r="25" spans="1:22" ht="256" customHeight="1" x14ac:dyDescent="0.35">
      <c r="A25" s="240"/>
      <c r="B25" s="255" t="s">
        <v>280</v>
      </c>
      <c r="C25" s="208"/>
      <c r="D25" s="211" t="s">
        <v>275</v>
      </c>
      <c r="E25" s="211" t="s">
        <v>275</v>
      </c>
      <c r="F25" s="211" t="s">
        <v>275</v>
      </c>
      <c r="G25" s="230"/>
      <c r="H25" s="246" t="s">
        <v>281</v>
      </c>
      <c r="I25" s="247" t="s">
        <v>282</v>
      </c>
      <c r="J25" s="230" t="s">
        <v>283</v>
      </c>
      <c r="K25" s="24">
        <v>0.25</v>
      </c>
      <c r="L25" s="24">
        <v>0.5</v>
      </c>
      <c r="M25" s="24">
        <v>0.75</v>
      </c>
      <c r="N25" s="24">
        <v>1</v>
      </c>
      <c r="O25" s="20" t="s">
        <v>160</v>
      </c>
      <c r="P25" s="22">
        <v>1</v>
      </c>
      <c r="Q25" s="209">
        <v>44221</v>
      </c>
      <c r="R25" s="209">
        <v>44561</v>
      </c>
      <c r="S25" s="236" t="s">
        <v>168</v>
      </c>
      <c r="T25" s="141">
        <v>0.25</v>
      </c>
      <c r="U25" s="291" t="s">
        <v>508</v>
      </c>
      <c r="V25" s="292" t="s">
        <v>507</v>
      </c>
    </row>
    <row r="26" spans="1:22" ht="58" customHeight="1" x14ac:dyDescent="0.35">
      <c r="A26" s="240"/>
      <c r="B26" s="255"/>
      <c r="C26" s="208"/>
      <c r="D26" s="211"/>
      <c r="E26" s="211"/>
      <c r="F26" s="211"/>
      <c r="G26" s="230"/>
      <c r="H26" s="246"/>
      <c r="I26" s="248"/>
      <c r="J26" s="230"/>
      <c r="K26" s="22">
        <v>0.25</v>
      </c>
      <c r="L26" s="22">
        <v>0.5</v>
      </c>
      <c r="M26" s="22">
        <v>0.75</v>
      </c>
      <c r="N26" s="22">
        <v>1</v>
      </c>
      <c r="O26" s="22"/>
      <c r="P26" s="22">
        <v>1</v>
      </c>
      <c r="Q26" s="209"/>
      <c r="R26" s="209"/>
      <c r="S26" s="236"/>
      <c r="T26" s="142">
        <v>0.25</v>
      </c>
      <c r="U26" s="291"/>
      <c r="V26" s="292"/>
    </row>
    <row r="27" spans="1:22" ht="78" customHeight="1" x14ac:dyDescent="0.35">
      <c r="A27" s="240"/>
      <c r="B27" s="257" t="s">
        <v>284</v>
      </c>
      <c r="C27" s="258"/>
      <c r="D27" s="229" t="s">
        <v>275</v>
      </c>
      <c r="E27" s="229" t="s">
        <v>275</v>
      </c>
      <c r="F27" s="229" t="s">
        <v>275</v>
      </c>
      <c r="G27" s="252"/>
      <c r="H27" s="249" t="s">
        <v>285</v>
      </c>
      <c r="I27" s="250" t="s">
        <v>286</v>
      </c>
      <c r="J27" s="252" t="s">
        <v>287</v>
      </c>
      <c r="K27" s="24">
        <v>0.25</v>
      </c>
      <c r="L27" s="24">
        <v>0.5</v>
      </c>
      <c r="M27" s="24">
        <v>0.75</v>
      </c>
      <c r="N27" s="24">
        <v>1</v>
      </c>
      <c r="O27" s="26"/>
      <c r="P27" s="26">
        <v>1</v>
      </c>
      <c r="Q27" s="209">
        <v>44221</v>
      </c>
      <c r="R27" s="209">
        <v>44561</v>
      </c>
      <c r="S27" s="256" t="s">
        <v>165</v>
      </c>
      <c r="T27" s="141">
        <v>0.25</v>
      </c>
      <c r="U27" s="293" t="s">
        <v>501</v>
      </c>
      <c r="V27" s="295" t="s">
        <v>502</v>
      </c>
    </row>
    <row r="28" spans="1:22" ht="135.65" customHeight="1" x14ac:dyDescent="0.35">
      <c r="A28" s="240"/>
      <c r="B28" s="257"/>
      <c r="C28" s="258"/>
      <c r="D28" s="229"/>
      <c r="E28" s="229"/>
      <c r="F28" s="229"/>
      <c r="G28" s="252"/>
      <c r="H28" s="249"/>
      <c r="I28" s="251"/>
      <c r="J28" s="252"/>
      <c r="K28" s="22">
        <v>0.25</v>
      </c>
      <c r="L28" s="22">
        <v>0.5</v>
      </c>
      <c r="M28" s="22">
        <v>0.75</v>
      </c>
      <c r="N28" s="22">
        <v>1</v>
      </c>
      <c r="O28" s="22"/>
      <c r="P28" s="22">
        <v>1</v>
      </c>
      <c r="Q28" s="209"/>
      <c r="R28" s="209"/>
      <c r="S28" s="256"/>
      <c r="T28" s="142">
        <v>0.25</v>
      </c>
      <c r="U28" s="294"/>
      <c r="V28" s="296"/>
    </row>
    <row r="29" spans="1:22" ht="63.75" customHeight="1" x14ac:dyDescent="0.35">
      <c r="A29" s="240"/>
      <c r="B29" s="242" t="s">
        <v>178</v>
      </c>
      <c r="C29" s="208"/>
      <c r="D29" s="208"/>
      <c r="E29" s="208"/>
      <c r="F29" s="208"/>
      <c r="G29" s="211" t="s">
        <v>156</v>
      </c>
      <c r="H29" s="234" t="s">
        <v>179</v>
      </c>
      <c r="I29" s="247" t="s">
        <v>180</v>
      </c>
      <c r="J29" s="230" t="s">
        <v>181</v>
      </c>
      <c r="K29" s="20">
        <v>0</v>
      </c>
      <c r="L29" s="20">
        <v>0</v>
      </c>
      <c r="M29" s="235">
        <v>1</v>
      </c>
      <c r="N29" s="235"/>
      <c r="O29" s="20" t="s">
        <v>160</v>
      </c>
      <c r="P29" s="21">
        <f>+SUM(K29:N29)</f>
        <v>1</v>
      </c>
      <c r="Q29" s="262">
        <v>44378</v>
      </c>
      <c r="R29" s="209">
        <v>44561</v>
      </c>
      <c r="S29" s="256" t="s">
        <v>165</v>
      </c>
      <c r="T29" s="124">
        <v>0</v>
      </c>
      <c r="U29" s="297" t="s">
        <v>505</v>
      </c>
      <c r="V29" s="295"/>
    </row>
    <row r="30" spans="1:22" ht="27" customHeight="1" thickBot="1" x14ac:dyDescent="0.4">
      <c r="A30" s="241"/>
      <c r="B30" s="242"/>
      <c r="C30" s="208"/>
      <c r="D30" s="208"/>
      <c r="E30" s="208"/>
      <c r="F30" s="208"/>
      <c r="G30" s="211"/>
      <c r="H30" s="234"/>
      <c r="I30" s="248"/>
      <c r="J30" s="230"/>
      <c r="K30" s="22">
        <v>0</v>
      </c>
      <c r="L30" s="22">
        <v>0</v>
      </c>
      <c r="M30" s="22">
        <v>0.4</v>
      </c>
      <c r="N30" s="22">
        <v>1</v>
      </c>
      <c r="O30" s="22"/>
      <c r="P30" s="22">
        <v>1</v>
      </c>
      <c r="Q30" s="263"/>
      <c r="R30" s="237"/>
      <c r="S30" s="256"/>
      <c r="T30" s="143">
        <v>0</v>
      </c>
      <c r="U30" s="298"/>
      <c r="V30" s="296"/>
    </row>
    <row r="31" spans="1:22" ht="101.25" customHeight="1" x14ac:dyDescent="0.35">
      <c r="A31" s="285" t="s">
        <v>182</v>
      </c>
      <c r="B31" s="207" t="s">
        <v>288</v>
      </c>
      <c r="C31" s="208"/>
      <c r="D31" s="230"/>
      <c r="E31" s="259" t="s">
        <v>156</v>
      </c>
      <c r="F31" s="259" t="s">
        <v>156</v>
      </c>
      <c r="G31" s="230"/>
      <c r="H31" s="260" t="s">
        <v>289</v>
      </c>
      <c r="I31" s="247" t="s">
        <v>290</v>
      </c>
      <c r="J31" s="230" t="s">
        <v>291</v>
      </c>
      <c r="K31" s="20">
        <v>0</v>
      </c>
      <c r="L31" s="235">
        <v>1</v>
      </c>
      <c r="M31" s="235"/>
      <c r="N31" s="235"/>
      <c r="O31" s="20" t="s">
        <v>160</v>
      </c>
      <c r="P31" s="21">
        <f>+SUM(K31:N31)</f>
        <v>1</v>
      </c>
      <c r="Q31" s="209">
        <v>44287</v>
      </c>
      <c r="R31" s="209">
        <v>44469</v>
      </c>
      <c r="S31" s="236" t="s">
        <v>165</v>
      </c>
      <c r="T31" s="124">
        <v>0</v>
      </c>
      <c r="U31" s="299" t="s">
        <v>505</v>
      </c>
      <c r="V31" s="295"/>
    </row>
    <row r="32" spans="1:22" ht="108.75" customHeight="1" thickBot="1" x14ac:dyDescent="0.4">
      <c r="A32" s="285"/>
      <c r="B32" s="207"/>
      <c r="C32" s="208"/>
      <c r="D32" s="230"/>
      <c r="E32" s="259"/>
      <c r="F32" s="259"/>
      <c r="G32" s="230"/>
      <c r="H32" s="260"/>
      <c r="I32" s="248"/>
      <c r="J32" s="230"/>
      <c r="K32" s="22">
        <v>0</v>
      </c>
      <c r="L32" s="22">
        <v>0.3</v>
      </c>
      <c r="M32" s="22">
        <v>0.6</v>
      </c>
      <c r="N32" s="22">
        <v>1</v>
      </c>
      <c r="O32" s="22"/>
      <c r="P32" s="22">
        <v>1</v>
      </c>
      <c r="Q32" s="237"/>
      <c r="R32" s="237"/>
      <c r="S32" s="236"/>
      <c r="T32" s="143">
        <v>0</v>
      </c>
      <c r="U32" s="299"/>
      <c r="V32" s="300"/>
    </row>
    <row r="33" spans="1:22" ht="43.5" customHeight="1" x14ac:dyDescent="0.35">
      <c r="A33" s="285"/>
      <c r="B33" s="207" t="s">
        <v>183</v>
      </c>
      <c r="C33" s="208"/>
      <c r="D33" s="208"/>
      <c r="E33" s="208"/>
      <c r="F33" s="208"/>
      <c r="G33" s="211" t="s">
        <v>156</v>
      </c>
      <c r="H33" s="212" t="s">
        <v>184</v>
      </c>
      <c r="I33" s="212" t="s">
        <v>185</v>
      </c>
      <c r="J33" s="230" t="s">
        <v>159</v>
      </c>
      <c r="K33" s="20">
        <v>0</v>
      </c>
      <c r="L33" s="20">
        <v>0</v>
      </c>
      <c r="M33" s="20">
        <v>0</v>
      </c>
      <c r="N33" s="235">
        <v>1</v>
      </c>
      <c r="O33" s="235"/>
      <c r="P33" s="21">
        <f>+SUM(K33:N33)</f>
        <v>1</v>
      </c>
      <c r="Q33" s="209">
        <v>44105</v>
      </c>
      <c r="R33" s="209">
        <v>44211</v>
      </c>
      <c r="S33" s="274" t="s">
        <v>32</v>
      </c>
      <c r="T33" s="124">
        <v>0</v>
      </c>
      <c r="U33" s="301" t="s">
        <v>505</v>
      </c>
      <c r="V33" s="295"/>
    </row>
    <row r="34" spans="1:22" ht="34.5" customHeight="1" thickBot="1" x14ac:dyDescent="0.4">
      <c r="A34" s="285"/>
      <c r="B34" s="207"/>
      <c r="C34" s="208"/>
      <c r="D34" s="208"/>
      <c r="E34" s="208"/>
      <c r="F34" s="208"/>
      <c r="G34" s="211"/>
      <c r="H34" s="212"/>
      <c r="I34" s="212"/>
      <c r="J34" s="230"/>
      <c r="K34" s="22">
        <v>0</v>
      </c>
      <c r="L34" s="22">
        <v>0</v>
      </c>
      <c r="M34" s="22">
        <v>0</v>
      </c>
      <c r="N34" s="267">
        <v>1</v>
      </c>
      <c r="O34" s="267"/>
      <c r="P34" s="22">
        <v>1</v>
      </c>
      <c r="Q34" s="209"/>
      <c r="R34" s="209"/>
      <c r="S34" s="274"/>
      <c r="T34" s="143">
        <v>0</v>
      </c>
      <c r="U34" s="302"/>
      <c r="V34" s="296"/>
    </row>
    <row r="35" spans="1:22" ht="34.5" customHeight="1" x14ac:dyDescent="0.35">
      <c r="A35" s="285"/>
      <c r="B35" s="207" t="s">
        <v>292</v>
      </c>
      <c r="C35" s="208"/>
      <c r="D35" s="208"/>
      <c r="E35" s="208"/>
      <c r="F35" s="208"/>
      <c r="G35" s="211" t="s">
        <v>275</v>
      </c>
      <c r="H35" s="212" t="s">
        <v>293</v>
      </c>
      <c r="I35" s="212" t="s">
        <v>294</v>
      </c>
      <c r="J35" s="230" t="s">
        <v>159</v>
      </c>
      <c r="K35" s="20">
        <v>0</v>
      </c>
      <c r="L35" s="20">
        <v>0</v>
      </c>
      <c r="M35" s="23">
        <v>1</v>
      </c>
      <c r="N35" s="20"/>
      <c r="O35" s="20" t="s">
        <v>295</v>
      </c>
      <c r="P35" s="21">
        <v>1</v>
      </c>
      <c r="Q35" s="209">
        <v>44378</v>
      </c>
      <c r="R35" s="209">
        <v>44438</v>
      </c>
      <c r="S35" s="275" t="s">
        <v>165</v>
      </c>
      <c r="T35" s="124">
        <v>0</v>
      </c>
      <c r="U35" s="297" t="s">
        <v>505</v>
      </c>
      <c r="V35" s="295"/>
    </row>
    <row r="36" spans="1:22" ht="34.5" customHeight="1" thickBot="1" x14ac:dyDescent="0.4">
      <c r="A36" s="285"/>
      <c r="B36" s="207"/>
      <c r="C36" s="208"/>
      <c r="D36" s="208"/>
      <c r="E36" s="208"/>
      <c r="F36" s="208"/>
      <c r="G36" s="211"/>
      <c r="H36" s="212"/>
      <c r="I36" s="212"/>
      <c r="J36" s="230"/>
      <c r="K36" s="22">
        <v>0</v>
      </c>
      <c r="L36" s="22">
        <v>0</v>
      </c>
      <c r="M36" s="22">
        <v>1</v>
      </c>
      <c r="N36" s="22">
        <v>1</v>
      </c>
      <c r="O36" s="22"/>
      <c r="P36" s="22">
        <v>1</v>
      </c>
      <c r="Q36" s="209"/>
      <c r="R36" s="209"/>
      <c r="S36" s="275"/>
      <c r="T36" s="143">
        <v>0</v>
      </c>
      <c r="U36" s="298"/>
      <c r="V36" s="296"/>
    </row>
    <row r="37" spans="1:22" ht="34.5" customHeight="1" x14ac:dyDescent="0.35">
      <c r="A37" s="285"/>
      <c r="B37" s="207" t="s">
        <v>296</v>
      </c>
      <c r="C37" s="208"/>
      <c r="D37" s="208"/>
      <c r="E37" s="208"/>
      <c r="F37" s="208"/>
      <c r="G37" s="211" t="s">
        <v>275</v>
      </c>
      <c r="H37" s="212" t="s">
        <v>297</v>
      </c>
      <c r="I37" s="212" t="s">
        <v>298</v>
      </c>
      <c r="J37" s="230" t="s">
        <v>159</v>
      </c>
      <c r="K37" s="20">
        <v>0</v>
      </c>
      <c r="L37" s="20">
        <v>0</v>
      </c>
      <c r="M37" s="20">
        <v>0</v>
      </c>
      <c r="N37" s="235">
        <v>1</v>
      </c>
      <c r="O37" s="235"/>
      <c r="P37" s="21">
        <v>1</v>
      </c>
      <c r="Q37" s="261">
        <v>44531</v>
      </c>
      <c r="R37" s="209">
        <v>44592</v>
      </c>
      <c r="S37" s="275" t="s">
        <v>165</v>
      </c>
      <c r="T37" s="124">
        <v>0</v>
      </c>
      <c r="U37" s="297" t="s">
        <v>505</v>
      </c>
      <c r="V37" s="295"/>
    </row>
    <row r="38" spans="1:22" ht="34.5" customHeight="1" thickBot="1" x14ac:dyDescent="0.4">
      <c r="A38" s="285"/>
      <c r="B38" s="207"/>
      <c r="C38" s="208"/>
      <c r="D38" s="208"/>
      <c r="E38" s="208"/>
      <c r="F38" s="208"/>
      <c r="G38" s="211"/>
      <c r="H38" s="212"/>
      <c r="I38" s="212"/>
      <c r="J38" s="230"/>
      <c r="K38" s="22">
        <v>0</v>
      </c>
      <c r="L38" s="22">
        <v>0</v>
      </c>
      <c r="M38" s="22">
        <v>0</v>
      </c>
      <c r="N38" s="267">
        <v>1</v>
      </c>
      <c r="O38" s="267"/>
      <c r="P38" s="22">
        <v>1</v>
      </c>
      <c r="Q38" s="261"/>
      <c r="R38" s="209"/>
      <c r="S38" s="275"/>
      <c r="T38" s="143">
        <v>0</v>
      </c>
      <c r="U38" s="298"/>
      <c r="V38" s="296"/>
    </row>
    <row r="39" spans="1:22" ht="104.25" customHeight="1" x14ac:dyDescent="0.35">
      <c r="A39" s="285"/>
      <c r="B39" s="210" t="s">
        <v>186</v>
      </c>
      <c r="C39" s="208"/>
      <c r="D39" s="208"/>
      <c r="E39" s="208"/>
      <c r="F39" s="208"/>
      <c r="G39" s="211" t="s">
        <v>156</v>
      </c>
      <c r="H39" s="212" t="s">
        <v>187</v>
      </c>
      <c r="I39" s="268" t="s">
        <v>188</v>
      </c>
      <c r="J39" s="230" t="s">
        <v>159</v>
      </c>
      <c r="K39" s="23">
        <v>1</v>
      </c>
      <c r="L39" s="20">
        <v>0</v>
      </c>
      <c r="M39" s="20">
        <v>0</v>
      </c>
      <c r="N39" s="20">
        <v>0</v>
      </c>
      <c r="O39" s="20" t="s">
        <v>160</v>
      </c>
      <c r="P39" s="21">
        <f>+SUM(K39:N39)</f>
        <v>1</v>
      </c>
      <c r="Q39" s="209">
        <v>44221</v>
      </c>
      <c r="R39" s="209">
        <v>44286</v>
      </c>
      <c r="S39" s="275" t="s">
        <v>165</v>
      </c>
      <c r="T39" s="118">
        <v>1</v>
      </c>
      <c r="U39" s="280" t="s">
        <v>503</v>
      </c>
      <c r="V39" s="279" t="s">
        <v>504</v>
      </c>
    </row>
    <row r="40" spans="1:22" ht="52.5" customHeight="1" x14ac:dyDescent="0.35">
      <c r="A40" s="285"/>
      <c r="B40" s="210"/>
      <c r="C40" s="208"/>
      <c r="D40" s="208"/>
      <c r="E40" s="208"/>
      <c r="F40" s="208"/>
      <c r="G40" s="211"/>
      <c r="H40" s="212"/>
      <c r="I40" s="268"/>
      <c r="J40" s="230"/>
      <c r="K40" s="22">
        <v>1</v>
      </c>
      <c r="L40" s="22">
        <v>1</v>
      </c>
      <c r="M40" s="22">
        <v>1</v>
      </c>
      <c r="N40" s="22">
        <v>1</v>
      </c>
      <c r="O40" s="22"/>
      <c r="P40" s="22">
        <v>1</v>
      </c>
      <c r="Q40" s="209"/>
      <c r="R40" s="209"/>
      <c r="S40" s="275"/>
      <c r="T40" s="117">
        <v>1</v>
      </c>
      <c r="U40" s="280"/>
      <c r="V40" s="279"/>
    </row>
    <row r="41" spans="1:22" ht="87.75" customHeight="1" x14ac:dyDescent="0.35">
      <c r="A41" s="285"/>
      <c r="B41" s="210" t="s">
        <v>189</v>
      </c>
      <c r="C41" s="208"/>
      <c r="D41" s="208"/>
      <c r="E41" s="208"/>
      <c r="F41" s="208"/>
      <c r="G41" s="211" t="s">
        <v>156</v>
      </c>
      <c r="H41" s="212" t="s">
        <v>190</v>
      </c>
      <c r="I41" s="212" t="s">
        <v>191</v>
      </c>
      <c r="J41" s="230" t="s">
        <v>159</v>
      </c>
      <c r="K41" s="20">
        <v>0</v>
      </c>
      <c r="L41" s="20">
        <v>0</v>
      </c>
      <c r="M41" s="20">
        <v>0</v>
      </c>
      <c r="N41" s="235">
        <v>1</v>
      </c>
      <c r="O41" s="235"/>
      <c r="P41" s="21">
        <f>+SUM(K41:N41)</f>
        <v>1</v>
      </c>
      <c r="Q41" s="264">
        <v>44105</v>
      </c>
      <c r="R41" s="264">
        <v>44607</v>
      </c>
      <c r="S41" s="265" t="s">
        <v>133</v>
      </c>
      <c r="T41" s="124">
        <v>0</v>
      </c>
      <c r="U41" s="303" t="s">
        <v>412</v>
      </c>
      <c r="V41" s="303" t="s">
        <v>411</v>
      </c>
    </row>
    <row r="42" spans="1:22" ht="30.75" customHeight="1" thickBot="1" x14ac:dyDescent="0.4">
      <c r="A42" s="285"/>
      <c r="B42" s="210"/>
      <c r="C42" s="208"/>
      <c r="D42" s="208"/>
      <c r="E42" s="208"/>
      <c r="F42" s="208"/>
      <c r="G42" s="211"/>
      <c r="H42" s="212"/>
      <c r="I42" s="212"/>
      <c r="J42" s="230"/>
      <c r="K42" s="22">
        <v>0</v>
      </c>
      <c r="L42" s="22">
        <v>0</v>
      </c>
      <c r="M42" s="22">
        <v>0</v>
      </c>
      <c r="N42" s="267">
        <v>1</v>
      </c>
      <c r="O42" s="267"/>
      <c r="P42" s="22">
        <v>1</v>
      </c>
      <c r="Q42" s="264"/>
      <c r="R42" s="264"/>
      <c r="S42" s="266"/>
      <c r="T42" s="143">
        <v>0</v>
      </c>
      <c r="U42" s="304"/>
      <c r="V42" s="304"/>
    </row>
    <row r="43" spans="1:22" ht="183.65" customHeight="1" x14ac:dyDescent="0.35">
      <c r="A43" s="285"/>
      <c r="B43" s="210" t="s">
        <v>341</v>
      </c>
      <c r="C43" s="208"/>
      <c r="D43" s="208"/>
      <c r="E43" s="208"/>
      <c r="F43" s="208"/>
      <c r="G43" s="211" t="s">
        <v>156</v>
      </c>
      <c r="H43" s="212" t="s">
        <v>342</v>
      </c>
      <c r="I43" s="212" t="s">
        <v>343</v>
      </c>
      <c r="J43" s="277" t="s">
        <v>159</v>
      </c>
      <c r="K43" s="32">
        <v>0</v>
      </c>
      <c r="L43" s="32">
        <v>0</v>
      </c>
      <c r="M43" s="32">
        <v>0</v>
      </c>
      <c r="N43" s="235">
        <v>1</v>
      </c>
      <c r="O43" s="235"/>
      <c r="P43" s="33">
        <f>+SUM(K43:N43)</f>
        <v>1</v>
      </c>
      <c r="Q43" s="209">
        <v>44197</v>
      </c>
      <c r="R43" s="209">
        <v>44561</v>
      </c>
      <c r="S43" s="276" t="s">
        <v>506</v>
      </c>
      <c r="T43" s="118">
        <v>1</v>
      </c>
      <c r="U43" s="290" t="s">
        <v>522</v>
      </c>
      <c r="V43" s="288" t="s">
        <v>509</v>
      </c>
    </row>
    <row r="44" spans="1:22" ht="54.65" customHeight="1" x14ac:dyDescent="0.35">
      <c r="A44" s="285"/>
      <c r="B44" s="210"/>
      <c r="C44" s="208"/>
      <c r="D44" s="208"/>
      <c r="E44" s="208"/>
      <c r="F44" s="208"/>
      <c r="G44" s="211"/>
      <c r="H44" s="212"/>
      <c r="I44" s="212"/>
      <c r="J44" s="277"/>
      <c r="K44" s="136">
        <v>0</v>
      </c>
      <c r="L44" s="136">
        <v>0</v>
      </c>
      <c r="M44" s="136">
        <v>0</v>
      </c>
      <c r="N44" s="273">
        <v>1</v>
      </c>
      <c r="O44" s="273"/>
      <c r="P44" s="136">
        <v>1</v>
      </c>
      <c r="Q44" s="209"/>
      <c r="R44" s="209"/>
      <c r="S44" s="276"/>
      <c r="T44" s="117">
        <v>0.25</v>
      </c>
      <c r="U44" s="290"/>
      <c r="V44" s="289"/>
    </row>
    <row r="45" spans="1:22" ht="75" customHeight="1" thickBot="1" x14ac:dyDescent="0.4">
      <c r="I45" s="269" t="s">
        <v>192</v>
      </c>
      <c r="J45" s="270"/>
      <c r="K45" s="19">
        <f>+(K9+K11+K13+K15+K17+K19+K24+K28+K30+K32+K34+K36+K38+K40+K42+K44)/16</f>
        <v>0.29375000000000001</v>
      </c>
      <c r="L45" s="19">
        <f t="shared" ref="L45:M45" si="0">+(L9+L11+L13+L15+L17+L19+L24+L28+L30+L32+L34+L36+L38+L40+L42+L44)/16</f>
        <v>0.42499999999999999</v>
      </c>
      <c r="M45" s="19">
        <f t="shared" si="0"/>
        <v>0.625</v>
      </c>
      <c r="N45" s="271">
        <f>+(N9+N11+N13+N15+N17+N19+N24+N28+N30+N32+N34+N36+N38+N40+N42)/15</f>
        <v>1</v>
      </c>
      <c r="O45" s="272"/>
      <c r="P45" s="2">
        <v>1</v>
      </c>
      <c r="T45" s="2">
        <f>+(T11+T13+T15+T17+T19+T21+T26+T30+T32+T34+T36+T38+T40+T42+T44+T28)/16</f>
        <v>0.328125</v>
      </c>
    </row>
  </sheetData>
  <autoFilter ref="A7:S43" xr:uid="{00484B17-97C5-44BF-BD64-A21F84B5C1F0}"/>
  <mergeCells count="266">
    <mergeCell ref="A31:A44"/>
    <mergeCell ref="T20:T23"/>
    <mergeCell ref="V43:V44"/>
    <mergeCell ref="U43:U44"/>
    <mergeCell ref="U20:U24"/>
    <mergeCell ref="V20:V24"/>
    <mergeCell ref="U25:U26"/>
    <mergeCell ref="V25:V26"/>
    <mergeCell ref="U27:U28"/>
    <mergeCell ref="V27:V28"/>
    <mergeCell ref="U29:U30"/>
    <mergeCell ref="V29:V30"/>
    <mergeCell ref="U31:U32"/>
    <mergeCell ref="V31:V32"/>
    <mergeCell ref="U33:U34"/>
    <mergeCell ref="V33:V34"/>
    <mergeCell ref="U35:U36"/>
    <mergeCell ref="V35:V36"/>
    <mergeCell ref="U37:U38"/>
    <mergeCell ref="V37:V38"/>
    <mergeCell ref="U39:U40"/>
    <mergeCell ref="V39:V40"/>
    <mergeCell ref="U41:U42"/>
    <mergeCell ref="V41:V42"/>
    <mergeCell ref="U18:U19"/>
    <mergeCell ref="V18:V19"/>
    <mergeCell ref="U12:U13"/>
    <mergeCell ref="V12:V13"/>
    <mergeCell ref="U14:U15"/>
    <mergeCell ref="V14:V15"/>
    <mergeCell ref="U16:U17"/>
    <mergeCell ref="V16:V17"/>
    <mergeCell ref="U6:U7"/>
    <mergeCell ref="V6:V7"/>
    <mergeCell ref="U8:U9"/>
    <mergeCell ref="V8:V9"/>
    <mergeCell ref="U10:U11"/>
    <mergeCell ref="V10:V11"/>
    <mergeCell ref="I45:J45"/>
    <mergeCell ref="N45:O45"/>
    <mergeCell ref="N44:O44"/>
    <mergeCell ref="N43:O43"/>
    <mergeCell ref="Q43:Q44"/>
    <mergeCell ref="S33:S34"/>
    <mergeCell ref="N34:O34"/>
    <mergeCell ref="I33:I34"/>
    <mergeCell ref="J33:J34"/>
    <mergeCell ref="N33:O33"/>
    <mergeCell ref="Q33:Q34"/>
    <mergeCell ref="I35:I36"/>
    <mergeCell ref="J35:J36"/>
    <mergeCell ref="Q35:Q36"/>
    <mergeCell ref="R35:R36"/>
    <mergeCell ref="S35:S36"/>
    <mergeCell ref="R43:R44"/>
    <mergeCell ref="S43:S44"/>
    <mergeCell ref="J43:J44"/>
    <mergeCell ref="R39:R40"/>
    <mergeCell ref="S39:S40"/>
    <mergeCell ref="R37:R38"/>
    <mergeCell ref="S37:S38"/>
    <mergeCell ref="N38:O38"/>
    <mergeCell ref="B41:B42"/>
    <mergeCell ref="C41:C42"/>
    <mergeCell ref="D41:D42"/>
    <mergeCell ref="E41:E42"/>
    <mergeCell ref="F41:F42"/>
    <mergeCell ref="R41:R42"/>
    <mergeCell ref="S41:S42"/>
    <mergeCell ref="N42:O42"/>
    <mergeCell ref="B39:B40"/>
    <mergeCell ref="C39:C40"/>
    <mergeCell ref="D39:D40"/>
    <mergeCell ref="E39:E40"/>
    <mergeCell ref="F39:F40"/>
    <mergeCell ref="G39:G40"/>
    <mergeCell ref="H39:H40"/>
    <mergeCell ref="G41:G42"/>
    <mergeCell ref="H41:H42"/>
    <mergeCell ref="I41:I42"/>
    <mergeCell ref="J41:J42"/>
    <mergeCell ref="N41:O41"/>
    <mergeCell ref="Q41:Q42"/>
    <mergeCell ref="I39:I40"/>
    <mergeCell ref="J39:J40"/>
    <mergeCell ref="Q39:Q40"/>
    <mergeCell ref="I37:I38"/>
    <mergeCell ref="J37:J38"/>
    <mergeCell ref="N37:O37"/>
    <mergeCell ref="Q37:Q38"/>
    <mergeCell ref="G37:G38"/>
    <mergeCell ref="H37:H38"/>
    <mergeCell ref="S29:S30"/>
    <mergeCell ref="J29:J30"/>
    <mergeCell ref="M29:N29"/>
    <mergeCell ref="Q29:Q30"/>
    <mergeCell ref="R29:R30"/>
    <mergeCell ref="J31:J32"/>
    <mergeCell ref="L31:N31"/>
    <mergeCell ref="Q31:Q32"/>
    <mergeCell ref="G33:G34"/>
    <mergeCell ref="H33:H34"/>
    <mergeCell ref="R31:R32"/>
    <mergeCell ref="S31:S32"/>
    <mergeCell ref="B31:B32"/>
    <mergeCell ref="C31:C32"/>
    <mergeCell ref="D31:D32"/>
    <mergeCell ref="E31:E32"/>
    <mergeCell ref="F31:F32"/>
    <mergeCell ref="G31:G32"/>
    <mergeCell ref="H31:H32"/>
    <mergeCell ref="I31:I32"/>
    <mergeCell ref="H29:H30"/>
    <mergeCell ref="I29:I30"/>
    <mergeCell ref="B29:B30"/>
    <mergeCell ref="C29:C30"/>
    <mergeCell ref="D29:D30"/>
    <mergeCell ref="E29:E30"/>
    <mergeCell ref="F29:F30"/>
    <mergeCell ref="G29:G30"/>
    <mergeCell ref="Q27:Q28"/>
    <mergeCell ref="R27:R28"/>
    <mergeCell ref="S27:S28"/>
    <mergeCell ref="B27:B28"/>
    <mergeCell ref="C27:C28"/>
    <mergeCell ref="D27:D28"/>
    <mergeCell ref="E27:E28"/>
    <mergeCell ref="F27:F28"/>
    <mergeCell ref="G27:G28"/>
    <mergeCell ref="Q25:Q26"/>
    <mergeCell ref="R25:R26"/>
    <mergeCell ref="S25:S26"/>
    <mergeCell ref="B25:B26"/>
    <mergeCell ref="C25:C26"/>
    <mergeCell ref="D25:D26"/>
    <mergeCell ref="E25:E26"/>
    <mergeCell ref="F25:F26"/>
    <mergeCell ref="G25:G26"/>
    <mergeCell ref="Q20:Q24"/>
    <mergeCell ref="R20:R24"/>
    <mergeCell ref="S20:S24"/>
    <mergeCell ref="C23:C24"/>
    <mergeCell ref="D23:D24"/>
    <mergeCell ref="E23:E24"/>
    <mergeCell ref="F23:F24"/>
    <mergeCell ref="G23:G24"/>
    <mergeCell ref="H23:H24"/>
    <mergeCell ref="I23:I24"/>
    <mergeCell ref="A20:A30"/>
    <mergeCell ref="B20:B24"/>
    <mergeCell ref="J20:J24"/>
    <mergeCell ref="K20:K23"/>
    <mergeCell ref="L20:L23"/>
    <mergeCell ref="M20:M23"/>
    <mergeCell ref="N20:N23"/>
    <mergeCell ref="O20:O23"/>
    <mergeCell ref="P20:P23"/>
    <mergeCell ref="H25:H26"/>
    <mergeCell ref="I25:I26"/>
    <mergeCell ref="J25:J26"/>
    <mergeCell ref="H27:H28"/>
    <mergeCell ref="I27:I28"/>
    <mergeCell ref="J27:J28"/>
    <mergeCell ref="J16:J17"/>
    <mergeCell ref="Q16:Q17"/>
    <mergeCell ref="R16:R17"/>
    <mergeCell ref="S16:S17"/>
    <mergeCell ref="B16:B19"/>
    <mergeCell ref="C16:C17"/>
    <mergeCell ref="D16:D17"/>
    <mergeCell ref="E16:E17"/>
    <mergeCell ref="F16:F17"/>
    <mergeCell ref="G16:G17"/>
    <mergeCell ref="C18:C19"/>
    <mergeCell ref="D18:D19"/>
    <mergeCell ref="E18:E19"/>
    <mergeCell ref="F18:F19"/>
    <mergeCell ref="S18:S19"/>
    <mergeCell ref="G18:G19"/>
    <mergeCell ref="H18:H19"/>
    <mergeCell ref="I18:I19"/>
    <mergeCell ref="J18:J19"/>
    <mergeCell ref="Q18:Q19"/>
    <mergeCell ref="R18:R19"/>
    <mergeCell ref="H16:H17"/>
    <mergeCell ref="I16:I17"/>
    <mergeCell ref="J14:J15"/>
    <mergeCell ref="Q14:Q15"/>
    <mergeCell ref="R14:R15"/>
    <mergeCell ref="S14:S15"/>
    <mergeCell ref="B14:B15"/>
    <mergeCell ref="C14:C15"/>
    <mergeCell ref="D14:D15"/>
    <mergeCell ref="E14:E15"/>
    <mergeCell ref="F14:F15"/>
    <mergeCell ref="G14:G15"/>
    <mergeCell ref="J8:J9"/>
    <mergeCell ref="K8:L8"/>
    <mergeCell ref="Q8:Q9"/>
    <mergeCell ref="R8:R9"/>
    <mergeCell ref="S8:S9"/>
    <mergeCell ref="B10:B13"/>
    <mergeCell ref="C10:C13"/>
    <mergeCell ref="D10:D13"/>
    <mergeCell ref="E10:E13"/>
    <mergeCell ref="F10:F13"/>
    <mergeCell ref="R10:R11"/>
    <mergeCell ref="S10:S13"/>
    <mergeCell ref="J12:J13"/>
    <mergeCell ref="K12:L12"/>
    <mergeCell ref="Q12:Q13"/>
    <mergeCell ref="R12:R13"/>
    <mergeCell ref="G10:G13"/>
    <mergeCell ref="H10:H13"/>
    <mergeCell ref="I10:I13"/>
    <mergeCell ref="J10:J11"/>
    <mergeCell ref="K10:L10"/>
    <mergeCell ref="Q10:Q11"/>
    <mergeCell ref="B37:B38"/>
    <mergeCell ref="C37:C38"/>
    <mergeCell ref="A1:S4"/>
    <mergeCell ref="A5:S5"/>
    <mergeCell ref="A6:A7"/>
    <mergeCell ref="B6:B7"/>
    <mergeCell ref="C6:G6"/>
    <mergeCell ref="H6:H7"/>
    <mergeCell ref="I6:I7"/>
    <mergeCell ref="J6:J7"/>
    <mergeCell ref="K6:P6"/>
    <mergeCell ref="Q6:R6"/>
    <mergeCell ref="S6:S7"/>
    <mergeCell ref="A8:A19"/>
    <mergeCell ref="B8:B9"/>
    <mergeCell ref="C8:C9"/>
    <mergeCell ref="D8:D9"/>
    <mergeCell ref="E8:E9"/>
    <mergeCell ref="F8:F9"/>
    <mergeCell ref="G8:G9"/>
    <mergeCell ref="H8:H9"/>
    <mergeCell ref="I8:I9"/>
    <mergeCell ref="H14:H15"/>
    <mergeCell ref="I14:I15"/>
    <mergeCell ref="B33:B34"/>
    <mergeCell ref="C33:C34"/>
    <mergeCell ref="D33:D34"/>
    <mergeCell ref="E33:E34"/>
    <mergeCell ref="F33:F34"/>
    <mergeCell ref="R33:R34"/>
    <mergeCell ref="B43:B44"/>
    <mergeCell ref="G43:G44"/>
    <mergeCell ref="H43:H44"/>
    <mergeCell ref="I43:I44"/>
    <mergeCell ref="F43:F44"/>
    <mergeCell ref="E43:E44"/>
    <mergeCell ref="D43:D44"/>
    <mergeCell ref="C43:C44"/>
    <mergeCell ref="G35:G36"/>
    <mergeCell ref="H35:H36"/>
    <mergeCell ref="D37:D38"/>
    <mergeCell ref="E37:E38"/>
    <mergeCell ref="F37:F38"/>
    <mergeCell ref="B35:B36"/>
    <mergeCell ref="C35:C36"/>
    <mergeCell ref="D35:D36"/>
    <mergeCell ref="E35:E36"/>
    <mergeCell ref="F35:F3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tabColor theme="0"/>
  </sheetPr>
  <dimension ref="A1:L25"/>
  <sheetViews>
    <sheetView showGridLines="0" topLeftCell="A13" zoomScale="70" zoomScaleNormal="70" zoomScaleSheetLayoutView="70" workbookViewId="0">
      <selection activeCell="C24" sqref="C24"/>
    </sheetView>
  </sheetViews>
  <sheetFormatPr baseColWidth="10" defaultColWidth="11.453125" defaultRowHeight="14" x14ac:dyDescent="0.3"/>
  <cols>
    <col min="1" max="1" width="32.453125" style="162" customWidth="1"/>
    <col min="2" max="2" width="14.7265625" style="162" customWidth="1"/>
    <col min="3" max="3" width="67.54296875" style="162" customWidth="1"/>
    <col min="4" max="4" width="39.7265625" style="162" customWidth="1"/>
    <col min="5" max="5" width="37.26953125" style="162" customWidth="1"/>
    <col min="6" max="6" width="22" style="162" customWidth="1"/>
    <col min="7" max="7" width="20" style="162" customWidth="1"/>
    <col min="8" max="8" width="24.1796875" style="162" customWidth="1"/>
    <col min="9" max="9" width="14.453125" style="162" hidden="1" customWidth="1"/>
    <col min="10" max="10" width="14.1796875" style="162" hidden="1" customWidth="1"/>
    <col min="11" max="11" width="15.26953125" style="162" hidden="1" customWidth="1"/>
    <col min="12" max="12" width="114.1796875" style="162" customWidth="1"/>
    <col min="13" max="16384" width="11.453125" style="162"/>
  </cols>
  <sheetData>
    <row r="1" spans="1:12" s="161" customFormat="1" ht="34.5" customHeight="1" x14ac:dyDescent="0.35">
      <c r="A1" s="305" t="s">
        <v>393</v>
      </c>
      <c r="B1" s="305"/>
      <c r="C1" s="305"/>
      <c r="D1" s="305"/>
      <c r="E1" s="305"/>
      <c r="F1" s="305"/>
      <c r="G1" s="305"/>
      <c r="H1" s="305"/>
      <c r="I1" s="306"/>
      <c r="J1" s="306"/>
      <c r="K1" s="306"/>
      <c r="L1" s="305"/>
    </row>
    <row r="2" spans="1:12" s="161" customFormat="1" ht="34.5" customHeight="1" x14ac:dyDescent="0.35">
      <c r="A2" s="305"/>
      <c r="B2" s="305"/>
      <c r="C2" s="305"/>
      <c r="D2" s="305"/>
      <c r="E2" s="305"/>
      <c r="F2" s="305"/>
      <c r="G2" s="305"/>
      <c r="H2" s="305"/>
      <c r="I2" s="306"/>
      <c r="J2" s="306"/>
      <c r="K2" s="306"/>
      <c r="L2" s="305"/>
    </row>
    <row r="3" spans="1:12" ht="14.15" customHeight="1" x14ac:dyDescent="0.3">
      <c r="A3" s="305"/>
      <c r="B3" s="305"/>
      <c r="C3" s="305"/>
      <c r="D3" s="305"/>
      <c r="E3" s="305"/>
      <c r="F3" s="305"/>
      <c r="G3" s="305"/>
      <c r="H3" s="305"/>
      <c r="I3" s="306"/>
      <c r="J3" s="306"/>
      <c r="K3" s="306"/>
      <c r="L3" s="305"/>
    </row>
    <row r="4" spans="1:12" ht="38.25" customHeight="1" x14ac:dyDescent="0.3">
      <c r="A4" s="307" t="s">
        <v>86</v>
      </c>
      <c r="B4" s="307"/>
      <c r="C4" s="307"/>
      <c r="D4" s="307"/>
      <c r="E4" s="307"/>
      <c r="F4" s="307"/>
      <c r="G4" s="307"/>
      <c r="H4" s="307"/>
      <c r="I4" s="308"/>
      <c r="J4" s="308"/>
      <c r="K4" s="308"/>
      <c r="L4" s="307"/>
    </row>
    <row r="5" spans="1:12" s="164" customFormat="1" ht="64" customHeight="1" x14ac:dyDescent="0.3">
      <c r="A5" s="319" t="s">
        <v>84</v>
      </c>
      <c r="B5" s="320" t="s">
        <v>83</v>
      </c>
      <c r="C5" s="320"/>
      <c r="D5" s="312" t="s">
        <v>82</v>
      </c>
      <c r="E5" s="313" t="s">
        <v>81</v>
      </c>
      <c r="F5" s="314" t="s">
        <v>80</v>
      </c>
      <c r="G5" s="315"/>
      <c r="H5" s="17" t="s">
        <v>79</v>
      </c>
      <c r="I5" s="17"/>
      <c r="J5" s="160"/>
      <c r="K5" s="160"/>
      <c r="L5" s="309" t="s">
        <v>377</v>
      </c>
    </row>
    <row r="6" spans="1:12" s="164" customFormat="1" ht="58" customHeight="1" x14ac:dyDescent="0.3">
      <c r="A6" s="319"/>
      <c r="B6" s="320"/>
      <c r="C6" s="320"/>
      <c r="D6" s="312"/>
      <c r="E6" s="313"/>
      <c r="F6" s="17" t="s">
        <v>78</v>
      </c>
      <c r="G6" s="17" t="s">
        <v>78</v>
      </c>
      <c r="H6" s="17" t="s">
        <v>77</v>
      </c>
      <c r="I6" s="47" t="s">
        <v>250</v>
      </c>
      <c r="J6" s="27" t="s">
        <v>251</v>
      </c>
      <c r="K6" s="18" t="s">
        <v>252</v>
      </c>
      <c r="L6" s="310"/>
    </row>
    <row r="7" spans="1:12" s="166" customFormat="1" ht="148.5" customHeight="1" x14ac:dyDescent="0.35">
      <c r="A7" s="311" t="s">
        <v>454</v>
      </c>
      <c r="B7" s="169" t="s">
        <v>75</v>
      </c>
      <c r="C7" s="167" t="s">
        <v>87</v>
      </c>
      <c r="D7" s="165" t="s">
        <v>88</v>
      </c>
      <c r="E7" s="165" t="s">
        <v>92</v>
      </c>
      <c r="F7" s="34">
        <v>44228</v>
      </c>
      <c r="G7" s="35">
        <v>44561</v>
      </c>
      <c r="H7" s="171">
        <v>0.25</v>
      </c>
      <c r="I7" s="35">
        <v>0.5</v>
      </c>
      <c r="J7" s="35">
        <v>0.75</v>
      </c>
      <c r="K7" s="35">
        <v>1</v>
      </c>
      <c r="L7" s="172" t="s">
        <v>466</v>
      </c>
    </row>
    <row r="8" spans="1:12" s="166" customFormat="1" ht="117.75" customHeight="1" x14ac:dyDescent="0.35">
      <c r="A8" s="311"/>
      <c r="B8" s="169" t="s">
        <v>71</v>
      </c>
      <c r="C8" s="167" t="s">
        <v>430</v>
      </c>
      <c r="D8" s="165" t="s">
        <v>301</v>
      </c>
      <c r="E8" s="165" t="s">
        <v>92</v>
      </c>
      <c r="F8" s="34">
        <v>44228</v>
      </c>
      <c r="G8" s="35">
        <v>44561</v>
      </c>
      <c r="H8" s="171">
        <v>0.25</v>
      </c>
      <c r="I8" s="35">
        <v>0.5</v>
      </c>
      <c r="J8" s="35">
        <v>0.75</v>
      </c>
      <c r="K8" s="35">
        <v>1</v>
      </c>
      <c r="L8" s="172" t="s">
        <v>467</v>
      </c>
    </row>
    <row r="9" spans="1:12" s="166" customFormat="1" ht="81" customHeight="1" x14ac:dyDescent="0.35">
      <c r="A9" s="311"/>
      <c r="B9" s="169" t="s">
        <v>69</v>
      </c>
      <c r="C9" s="167" t="s">
        <v>306</v>
      </c>
      <c r="D9" s="165" t="s">
        <v>89</v>
      </c>
      <c r="E9" s="165" t="s">
        <v>40</v>
      </c>
      <c r="F9" s="34">
        <v>44228</v>
      </c>
      <c r="G9" s="35">
        <v>44561</v>
      </c>
      <c r="H9" s="35"/>
      <c r="I9" s="35">
        <v>0.25</v>
      </c>
      <c r="J9" s="35">
        <v>0.25</v>
      </c>
      <c r="K9" s="35">
        <v>0.25</v>
      </c>
      <c r="L9" s="172" t="s">
        <v>523</v>
      </c>
    </row>
    <row r="10" spans="1:12" s="166" customFormat="1" ht="109.5" customHeight="1" x14ac:dyDescent="0.35">
      <c r="A10" s="311" t="s">
        <v>90</v>
      </c>
      <c r="B10" s="169" t="s">
        <v>41</v>
      </c>
      <c r="C10" s="167" t="s">
        <v>91</v>
      </c>
      <c r="D10" s="165" t="s">
        <v>394</v>
      </c>
      <c r="E10" s="165" t="s">
        <v>92</v>
      </c>
      <c r="F10" s="34">
        <v>44228</v>
      </c>
      <c r="G10" s="35">
        <v>44561</v>
      </c>
      <c r="H10" s="171">
        <v>0.25</v>
      </c>
      <c r="I10" s="35">
        <v>0.5</v>
      </c>
      <c r="J10" s="35">
        <v>0.75</v>
      </c>
      <c r="K10" s="35">
        <v>1</v>
      </c>
      <c r="L10" s="172" t="s">
        <v>468</v>
      </c>
    </row>
    <row r="11" spans="1:12" s="166" customFormat="1" ht="85.5" customHeight="1" x14ac:dyDescent="0.35">
      <c r="A11" s="311"/>
      <c r="B11" s="169" t="s">
        <v>39</v>
      </c>
      <c r="C11" s="167" t="s">
        <v>431</v>
      </c>
      <c r="D11" s="165" t="s">
        <v>302</v>
      </c>
      <c r="E11" s="165" t="s">
        <v>364</v>
      </c>
      <c r="F11" s="34">
        <v>44228</v>
      </c>
      <c r="G11" s="35">
        <v>44561</v>
      </c>
      <c r="H11" s="171">
        <v>0.25</v>
      </c>
      <c r="I11" s="35">
        <v>0.5</v>
      </c>
      <c r="J11" s="35">
        <v>0.75</v>
      </c>
      <c r="K11" s="35">
        <v>1</v>
      </c>
      <c r="L11" s="172" t="s">
        <v>469</v>
      </c>
    </row>
    <row r="12" spans="1:12" s="166" customFormat="1" ht="61.5" customHeight="1" x14ac:dyDescent="0.35">
      <c r="A12" s="311"/>
      <c r="B12" s="169" t="s">
        <v>259</v>
      </c>
      <c r="C12" s="167" t="s">
        <v>432</v>
      </c>
      <c r="D12" s="165" t="s">
        <v>303</v>
      </c>
      <c r="E12" s="165" t="s">
        <v>92</v>
      </c>
      <c r="F12" s="34">
        <v>44228</v>
      </c>
      <c r="G12" s="35">
        <v>44561</v>
      </c>
      <c r="H12" s="171">
        <v>1</v>
      </c>
      <c r="I12" s="35">
        <v>0.5</v>
      </c>
      <c r="J12" s="35">
        <v>0.75</v>
      </c>
      <c r="K12" s="35">
        <v>1</v>
      </c>
      <c r="L12" s="172" t="s">
        <v>470</v>
      </c>
    </row>
    <row r="13" spans="1:12" s="166" customFormat="1" ht="111" customHeight="1" x14ac:dyDescent="0.35">
      <c r="A13" s="311" t="s">
        <v>93</v>
      </c>
      <c r="B13" s="169" t="s">
        <v>36</v>
      </c>
      <c r="C13" s="167" t="s">
        <v>420</v>
      </c>
      <c r="D13" s="165" t="s">
        <v>433</v>
      </c>
      <c r="E13" s="165" t="s">
        <v>92</v>
      </c>
      <c r="F13" s="34">
        <v>44200</v>
      </c>
      <c r="G13" s="35">
        <v>44561</v>
      </c>
      <c r="H13" s="171">
        <v>0.25</v>
      </c>
      <c r="I13" s="35">
        <v>0.5</v>
      </c>
      <c r="J13" s="35">
        <v>0.75</v>
      </c>
      <c r="K13" s="35">
        <v>1</v>
      </c>
      <c r="L13" s="173" t="s">
        <v>471</v>
      </c>
    </row>
    <row r="14" spans="1:12" s="166" customFormat="1" ht="111" customHeight="1" x14ac:dyDescent="0.35">
      <c r="A14" s="311"/>
      <c r="B14" s="169" t="s">
        <v>94</v>
      </c>
      <c r="C14" s="167" t="s">
        <v>434</v>
      </c>
      <c r="D14" s="165" t="s">
        <v>404</v>
      </c>
      <c r="E14" s="165" t="s">
        <v>92</v>
      </c>
      <c r="F14" s="34">
        <v>44200</v>
      </c>
      <c r="G14" s="35">
        <v>44561</v>
      </c>
      <c r="H14" s="171">
        <v>0.25</v>
      </c>
      <c r="I14" s="35">
        <v>0.5</v>
      </c>
      <c r="J14" s="35">
        <v>0.75</v>
      </c>
      <c r="K14" s="35">
        <v>1</v>
      </c>
      <c r="L14" s="172" t="s">
        <v>472</v>
      </c>
    </row>
    <row r="15" spans="1:12" s="166" customFormat="1" ht="151.5" customHeight="1" x14ac:dyDescent="0.35">
      <c r="A15" s="311"/>
      <c r="B15" s="169" t="s">
        <v>94</v>
      </c>
      <c r="C15" s="167" t="s">
        <v>95</v>
      </c>
      <c r="D15" s="165" t="s">
        <v>435</v>
      </c>
      <c r="E15" s="165" t="s">
        <v>92</v>
      </c>
      <c r="F15" s="34">
        <v>43832</v>
      </c>
      <c r="G15" s="35">
        <v>44196</v>
      </c>
      <c r="H15" s="171">
        <v>0.25</v>
      </c>
      <c r="I15" s="35">
        <v>0.25</v>
      </c>
      <c r="J15" s="35">
        <v>0.25</v>
      </c>
      <c r="K15" s="35">
        <v>0.25</v>
      </c>
      <c r="L15" s="172" t="s">
        <v>473</v>
      </c>
    </row>
    <row r="16" spans="1:12" s="166" customFormat="1" ht="178.5" customHeight="1" x14ac:dyDescent="0.35">
      <c r="A16" s="311"/>
      <c r="B16" s="169" t="s">
        <v>34</v>
      </c>
      <c r="C16" s="168" t="s">
        <v>96</v>
      </c>
      <c r="D16" s="168" t="s">
        <v>97</v>
      </c>
      <c r="E16" s="168" t="s">
        <v>40</v>
      </c>
      <c r="F16" s="34">
        <v>44198</v>
      </c>
      <c r="G16" s="35">
        <v>44561</v>
      </c>
      <c r="H16" s="92">
        <v>0.25</v>
      </c>
      <c r="I16" s="35">
        <v>0</v>
      </c>
      <c r="J16" s="35">
        <v>0.5</v>
      </c>
      <c r="K16" s="35">
        <v>1</v>
      </c>
      <c r="L16" s="168" t="s">
        <v>455</v>
      </c>
    </row>
    <row r="17" spans="1:12" s="166" customFormat="1" ht="77.25" customHeight="1" x14ac:dyDescent="0.35">
      <c r="A17" s="316" t="s">
        <v>98</v>
      </c>
      <c r="B17" s="169" t="s">
        <v>21</v>
      </c>
      <c r="C17" s="167" t="s">
        <v>426</v>
      </c>
      <c r="D17" s="165" t="s">
        <v>99</v>
      </c>
      <c r="E17" s="165" t="s">
        <v>92</v>
      </c>
      <c r="F17" s="34">
        <v>44200</v>
      </c>
      <c r="G17" s="35">
        <v>44561</v>
      </c>
      <c r="H17" s="171">
        <v>0.25</v>
      </c>
      <c r="I17" s="35">
        <v>0.5</v>
      </c>
      <c r="J17" s="35">
        <v>0.75</v>
      </c>
      <c r="K17" s="35">
        <v>1</v>
      </c>
      <c r="L17" s="172" t="s">
        <v>396</v>
      </c>
    </row>
    <row r="18" spans="1:12" s="166" customFormat="1" ht="70" customHeight="1" x14ac:dyDescent="0.35">
      <c r="A18" s="317"/>
      <c r="B18" s="169" t="s">
        <v>19</v>
      </c>
      <c r="C18" s="167" t="s">
        <v>304</v>
      </c>
      <c r="D18" s="165" t="s">
        <v>305</v>
      </c>
      <c r="E18" s="165" t="s">
        <v>92</v>
      </c>
      <c r="F18" s="34">
        <v>44200</v>
      </c>
      <c r="G18" s="35">
        <v>44561</v>
      </c>
      <c r="H18" s="171">
        <v>0.25</v>
      </c>
      <c r="I18" s="35">
        <v>0.5</v>
      </c>
      <c r="J18" s="35">
        <v>0.75</v>
      </c>
      <c r="K18" s="35">
        <v>1</v>
      </c>
      <c r="L18" s="172" t="s">
        <v>395</v>
      </c>
    </row>
    <row r="19" spans="1:12" s="166" customFormat="1" ht="135" customHeight="1" x14ac:dyDescent="0.35">
      <c r="A19" s="317"/>
      <c r="B19" s="169" t="s">
        <v>102</v>
      </c>
      <c r="C19" s="167" t="s">
        <v>100</v>
      </c>
      <c r="D19" s="167" t="s">
        <v>101</v>
      </c>
      <c r="E19" s="168" t="s">
        <v>40</v>
      </c>
      <c r="F19" s="34">
        <v>44198</v>
      </c>
      <c r="G19" s="35">
        <v>44561</v>
      </c>
      <c r="H19" s="171">
        <v>0.25</v>
      </c>
      <c r="I19" s="35">
        <v>0.25</v>
      </c>
      <c r="J19" s="35">
        <v>0.25</v>
      </c>
      <c r="K19" s="35">
        <v>0.25</v>
      </c>
      <c r="L19" s="172" t="s">
        <v>511</v>
      </c>
    </row>
    <row r="20" spans="1:12" s="166" customFormat="1" ht="139" customHeight="1" x14ac:dyDescent="0.35">
      <c r="A20" s="317"/>
      <c r="B20" s="169" t="s">
        <v>104</v>
      </c>
      <c r="C20" s="167" t="s">
        <v>103</v>
      </c>
      <c r="D20" s="165" t="s">
        <v>253</v>
      </c>
      <c r="E20" s="165" t="s">
        <v>40</v>
      </c>
      <c r="F20" s="34">
        <v>44198</v>
      </c>
      <c r="G20" s="35">
        <v>44561</v>
      </c>
      <c r="H20" s="35"/>
      <c r="I20" s="35">
        <v>0.25</v>
      </c>
      <c r="J20" s="35">
        <v>0.25</v>
      </c>
      <c r="K20" s="35">
        <v>0.25</v>
      </c>
      <c r="L20" s="173" t="s">
        <v>524</v>
      </c>
    </row>
    <row r="21" spans="1:12" s="166" customFormat="1" ht="84" customHeight="1" x14ac:dyDescent="0.35">
      <c r="A21" s="317"/>
      <c r="B21" s="169" t="s">
        <v>355</v>
      </c>
      <c r="C21" s="168" t="s">
        <v>427</v>
      </c>
      <c r="D21" s="170" t="s">
        <v>105</v>
      </c>
      <c r="E21" s="165" t="s">
        <v>40</v>
      </c>
      <c r="F21" s="34">
        <v>44287</v>
      </c>
      <c r="G21" s="35">
        <v>44561</v>
      </c>
      <c r="H21" s="35"/>
      <c r="I21" s="35">
        <v>0.33</v>
      </c>
      <c r="J21" s="35">
        <v>0.66</v>
      </c>
      <c r="K21" s="35">
        <v>1</v>
      </c>
      <c r="L21" s="173" t="s">
        <v>525</v>
      </c>
    </row>
    <row r="22" spans="1:12" s="166" customFormat="1" ht="401.25" customHeight="1" x14ac:dyDescent="0.35">
      <c r="A22" s="318"/>
      <c r="B22" s="169" t="s">
        <v>356</v>
      </c>
      <c r="C22" s="168" t="s">
        <v>347</v>
      </c>
      <c r="D22" s="168" t="s">
        <v>334</v>
      </c>
      <c r="E22" s="168" t="s">
        <v>40</v>
      </c>
      <c r="F22" s="34">
        <v>44228</v>
      </c>
      <c r="G22" s="35">
        <v>44561</v>
      </c>
      <c r="H22" s="35"/>
      <c r="I22" s="35">
        <v>0.5</v>
      </c>
      <c r="J22" s="35">
        <v>0.75</v>
      </c>
      <c r="K22" s="35">
        <v>1</v>
      </c>
      <c r="L22" s="173" t="s">
        <v>532</v>
      </c>
    </row>
    <row r="23" spans="1:12" s="166" customFormat="1" ht="68.150000000000006" customHeight="1" x14ac:dyDescent="0.35">
      <c r="A23" s="311" t="s">
        <v>106</v>
      </c>
      <c r="B23" s="169" t="s">
        <v>14</v>
      </c>
      <c r="C23" s="167" t="s">
        <v>107</v>
      </c>
      <c r="D23" s="165" t="s">
        <v>254</v>
      </c>
      <c r="E23" s="165" t="s">
        <v>92</v>
      </c>
      <c r="F23" s="34">
        <v>44378</v>
      </c>
      <c r="G23" s="35">
        <v>44561</v>
      </c>
      <c r="H23" s="174">
        <v>0</v>
      </c>
      <c r="I23" s="35">
        <v>0</v>
      </c>
      <c r="J23" s="35">
        <v>0.5</v>
      </c>
      <c r="K23" s="35">
        <v>0.5</v>
      </c>
      <c r="L23" s="172" t="s">
        <v>405</v>
      </c>
    </row>
    <row r="24" spans="1:12" s="166" customFormat="1" ht="64.5" customHeight="1" x14ac:dyDescent="0.35">
      <c r="A24" s="311"/>
      <c r="B24" s="169" t="s">
        <v>12</v>
      </c>
      <c r="C24" s="167" t="s">
        <v>428</v>
      </c>
      <c r="D24" s="167" t="s">
        <v>428</v>
      </c>
      <c r="E24" s="165" t="s">
        <v>92</v>
      </c>
      <c r="F24" s="34">
        <v>44200</v>
      </c>
      <c r="G24" s="35">
        <v>44561</v>
      </c>
      <c r="H24" s="174">
        <v>0.25</v>
      </c>
      <c r="I24" s="35">
        <v>0.5</v>
      </c>
      <c r="J24" s="35">
        <v>0.75</v>
      </c>
      <c r="K24" s="35">
        <v>1</v>
      </c>
      <c r="L24" s="172" t="s">
        <v>429</v>
      </c>
    </row>
    <row r="25" spans="1:12" ht="15.5" x14ac:dyDescent="0.35">
      <c r="B25" s="163"/>
      <c r="C25" s="163"/>
      <c r="D25" s="163"/>
      <c r="E25" s="163"/>
      <c r="F25" s="163"/>
      <c r="G25" s="163"/>
      <c r="H25" s="163"/>
      <c r="I25" s="163"/>
      <c r="J25" s="163"/>
      <c r="K25" s="163"/>
    </row>
  </sheetData>
  <autoFilter ref="A5:L24" xr:uid="{8E73C802-11E2-478C-9EAC-950E5EA0F314}">
    <filterColumn colId="1" showButton="0"/>
    <filterColumn colId="5" showButton="0"/>
  </autoFilter>
  <mergeCells count="13">
    <mergeCell ref="A23:A24"/>
    <mergeCell ref="A10:A12"/>
    <mergeCell ref="A17:A22"/>
    <mergeCell ref="A5:A6"/>
    <mergeCell ref="B5:C6"/>
    <mergeCell ref="A1:L3"/>
    <mergeCell ref="A4:L4"/>
    <mergeCell ref="L5:L6"/>
    <mergeCell ref="A7:A9"/>
    <mergeCell ref="A13:A16"/>
    <mergeCell ref="D5:D6"/>
    <mergeCell ref="E5:E6"/>
    <mergeCell ref="F5:G5"/>
  </mergeCells>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0"/>
  </sheetPr>
  <dimension ref="B1:P37"/>
  <sheetViews>
    <sheetView topLeftCell="G31" zoomScale="60" zoomScaleNormal="60" zoomScaleSheetLayoutView="80" workbookViewId="0">
      <selection activeCell="H36" sqref="H36"/>
    </sheetView>
  </sheetViews>
  <sheetFormatPr baseColWidth="10" defaultColWidth="11.453125" defaultRowHeight="15.5" x14ac:dyDescent="0.35"/>
  <cols>
    <col min="1" max="1" width="5" style="55" customWidth="1"/>
    <col min="2" max="2" width="36" style="55" bestFit="1" customWidth="1"/>
    <col min="3" max="3" width="11.453125" style="55"/>
    <col min="4" max="4" width="70.81640625" style="55" customWidth="1"/>
    <col min="5" max="5" width="68" style="55" customWidth="1"/>
    <col min="6" max="6" width="78.1796875" style="55" customWidth="1"/>
    <col min="7" max="7" width="32.81640625" style="55" customWidth="1"/>
    <col min="8" max="8" width="36" style="55" customWidth="1"/>
    <col min="9" max="9" width="33.54296875" style="55" customWidth="1"/>
    <col min="10" max="10" width="31.1796875" style="55" hidden="1" customWidth="1"/>
    <col min="11" max="11" width="31.54296875" style="55" hidden="1" customWidth="1"/>
    <col min="12" max="12" width="44" style="55" hidden="1" customWidth="1"/>
    <col min="13" max="13" width="177.1796875" style="55" customWidth="1"/>
    <col min="14" max="14" width="24.54296875" style="55" customWidth="1"/>
    <col min="15" max="16384" width="11.453125" style="55"/>
  </cols>
  <sheetData>
    <row r="1" spans="2:16" ht="65.25" customHeight="1" x14ac:dyDescent="0.35">
      <c r="B1" s="321" t="s">
        <v>393</v>
      </c>
      <c r="C1" s="321"/>
      <c r="D1" s="321"/>
      <c r="E1" s="321"/>
      <c r="F1" s="321"/>
      <c r="G1" s="321"/>
      <c r="H1" s="321"/>
      <c r="I1" s="321"/>
      <c r="J1" s="322"/>
      <c r="K1" s="322"/>
      <c r="L1" s="322"/>
      <c r="M1" s="321"/>
    </row>
    <row r="2" spans="2:16" x14ac:dyDescent="0.35">
      <c r="B2" s="321"/>
      <c r="C2" s="321"/>
      <c r="D2" s="321"/>
      <c r="E2" s="321"/>
      <c r="F2" s="321"/>
      <c r="G2" s="321"/>
      <c r="H2" s="321"/>
      <c r="I2" s="321"/>
      <c r="J2" s="322"/>
      <c r="K2" s="322"/>
      <c r="L2" s="322"/>
      <c r="M2" s="321"/>
    </row>
    <row r="3" spans="2:16" x14ac:dyDescent="0.35">
      <c r="B3" s="321"/>
      <c r="C3" s="321"/>
      <c r="D3" s="321"/>
      <c r="E3" s="321"/>
      <c r="F3" s="321"/>
      <c r="G3" s="321"/>
      <c r="H3" s="321"/>
      <c r="I3" s="321"/>
      <c r="J3" s="322"/>
      <c r="K3" s="322"/>
      <c r="L3" s="322"/>
      <c r="M3" s="321"/>
    </row>
    <row r="4" spans="2:16" ht="52" customHeight="1" x14ac:dyDescent="0.35">
      <c r="B4" s="323" t="s">
        <v>85</v>
      </c>
      <c r="C4" s="323"/>
      <c r="D4" s="323"/>
      <c r="E4" s="323"/>
      <c r="F4" s="323"/>
      <c r="G4" s="323"/>
      <c r="H4" s="323"/>
      <c r="I4" s="323"/>
      <c r="J4" s="324"/>
      <c r="K4" s="324"/>
      <c r="L4" s="324"/>
      <c r="M4" s="323"/>
    </row>
    <row r="5" spans="2:16" ht="52" customHeight="1" x14ac:dyDescent="0.35">
      <c r="B5" s="341" t="s">
        <v>84</v>
      </c>
      <c r="C5" s="342"/>
      <c r="D5" s="326" t="s">
        <v>83</v>
      </c>
      <c r="E5" s="326" t="s">
        <v>82</v>
      </c>
      <c r="F5" s="328" t="s">
        <v>81</v>
      </c>
      <c r="G5" s="330" t="s">
        <v>80</v>
      </c>
      <c r="H5" s="331"/>
      <c r="I5" s="320" t="s">
        <v>79</v>
      </c>
      <c r="J5" s="343"/>
      <c r="K5" s="343"/>
      <c r="L5" s="344"/>
      <c r="M5" s="454" t="s">
        <v>377</v>
      </c>
    </row>
    <row r="6" spans="2:16" ht="31.5" thickBot="1" x14ac:dyDescent="0.4">
      <c r="B6" s="341"/>
      <c r="C6" s="342"/>
      <c r="D6" s="327"/>
      <c r="E6" s="327"/>
      <c r="F6" s="329"/>
      <c r="G6" s="56" t="s">
        <v>78</v>
      </c>
      <c r="H6" s="56" t="s">
        <v>78</v>
      </c>
      <c r="I6" s="57" t="s">
        <v>77</v>
      </c>
      <c r="J6" s="57" t="s">
        <v>255</v>
      </c>
      <c r="K6" s="57" t="s">
        <v>256</v>
      </c>
      <c r="L6" s="57" t="s">
        <v>252</v>
      </c>
      <c r="M6" s="455"/>
    </row>
    <row r="7" spans="2:16" ht="178" customHeight="1" x14ac:dyDescent="0.35">
      <c r="B7" s="332" t="s">
        <v>76</v>
      </c>
      <c r="C7" s="30" t="s">
        <v>75</v>
      </c>
      <c r="D7" s="58" t="s">
        <v>74</v>
      </c>
      <c r="E7" s="59" t="s">
        <v>73</v>
      </c>
      <c r="F7" s="94" t="s">
        <v>72</v>
      </c>
      <c r="G7" s="61">
        <v>44197</v>
      </c>
      <c r="H7" s="61">
        <v>44561</v>
      </c>
      <c r="I7" s="62">
        <v>0.25</v>
      </c>
      <c r="J7" s="62">
        <v>0.5</v>
      </c>
      <c r="K7" s="62">
        <v>0.75</v>
      </c>
      <c r="L7" s="62">
        <v>1</v>
      </c>
      <c r="M7" s="451" t="s">
        <v>510</v>
      </c>
    </row>
    <row r="8" spans="2:16" ht="104.5" customHeight="1" x14ac:dyDescent="0.35">
      <c r="B8" s="332"/>
      <c r="C8" s="30" t="s">
        <v>71</v>
      </c>
      <c r="D8" s="58" t="s">
        <v>307</v>
      </c>
      <c r="E8" s="59" t="s">
        <v>70</v>
      </c>
      <c r="F8" s="60" t="s">
        <v>392</v>
      </c>
      <c r="G8" s="61">
        <v>44197</v>
      </c>
      <c r="H8" s="61">
        <v>44561</v>
      </c>
      <c r="I8" s="62">
        <v>0.25</v>
      </c>
      <c r="J8" s="62">
        <v>0.5</v>
      </c>
      <c r="K8" s="62">
        <v>0.75</v>
      </c>
      <c r="L8" s="62">
        <v>1</v>
      </c>
      <c r="M8" s="452" t="s">
        <v>445</v>
      </c>
    </row>
    <row r="9" spans="2:16" ht="87.5" x14ac:dyDescent="0.35">
      <c r="B9" s="332"/>
      <c r="C9" s="30" t="s">
        <v>69</v>
      </c>
      <c r="D9" s="58" t="s">
        <v>68</v>
      </c>
      <c r="E9" s="59" t="s">
        <v>438</v>
      </c>
      <c r="F9" s="60" t="s">
        <v>391</v>
      </c>
      <c r="G9" s="61">
        <v>44197</v>
      </c>
      <c r="H9" s="61">
        <v>44561</v>
      </c>
      <c r="I9" s="62">
        <v>0.25</v>
      </c>
      <c r="J9" s="62">
        <v>0.5</v>
      </c>
      <c r="K9" s="62">
        <v>0.75</v>
      </c>
      <c r="L9" s="62">
        <v>1</v>
      </c>
      <c r="M9" s="452" t="s">
        <v>446</v>
      </c>
    </row>
    <row r="10" spans="2:16" ht="245" x14ac:dyDescent="0.35">
      <c r="B10" s="333"/>
      <c r="C10" s="69" t="s">
        <v>67</v>
      </c>
      <c r="D10" s="70" t="s">
        <v>66</v>
      </c>
      <c r="E10" s="71" t="s">
        <v>65</v>
      </c>
      <c r="F10" s="72" t="s">
        <v>64</v>
      </c>
      <c r="G10" s="73">
        <v>44197</v>
      </c>
      <c r="H10" s="73">
        <v>44561</v>
      </c>
      <c r="I10" s="74">
        <v>0.25</v>
      </c>
      <c r="J10" s="62">
        <v>0.5</v>
      </c>
      <c r="K10" s="62">
        <v>0.75</v>
      </c>
      <c r="L10" s="62">
        <v>1</v>
      </c>
      <c r="M10" s="452" t="s">
        <v>474</v>
      </c>
    </row>
    <row r="11" spans="2:16" ht="87.5" x14ac:dyDescent="0.35">
      <c r="B11" s="332"/>
      <c r="C11" s="30" t="s">
        <v>63</v>
      </c>
      <c r="D11" s="58" t="s">
        <v>62</v>
      </c>
      <c r="E11" s="59" t="s">
        <v>61</v>
      </c>
      <c r="F11" s="60" t="s">
        <v>390</v>
      </c>
      <c r="G11" s="61">
        <v>44197</v>
      </c>
      <c r="H11" s="61">
        <v>44561</v>
      </c>
      <c r="I11" s="62">
        <v>0.25</v>
      </c>
      <c r="J11" s="62">
        <v>0.5</v>
      </c>
      <c r="K11" s="62">
        <v>0.75</v>
      </c>
      <c r="L11" s="62">
        <v>1</v>
      </c>
      <c r="M11" s="452" t="s">
        <v>447</v>
      </c>
    </row>
    <row r="12" spans="2:16" ht="46.5" x14ac:dyDescent="0.35">
      <c r="B12" s="333"/>
      <c r="C12" s="176" t="s">
        <v>60</v>
      </c>
      <c r="D12" s="149" t="s">
        <v>59</v>
      </c>
      <c r="E12" s="150" t="s">
        <v>58</v>
      </c>
      <c r="F12" s="151" t="s">
        <v>57</v>
      </c>
      <c r="G12" s="152">
        <v>44197</v>
      </c>
      <c r="H12" s="152">
        <v>44561</v>
      </c>
      <c r="I12" s="153">
        <v>0.25</v>
      </c>
      <c r="J12" s="62">
        <v>0.5</v>
      </c>
      <c r="K12" s="62">
        <v>0.75</v>
      </c>
      <c r="L12" s="62">
        <v>1</v>
      </c>
      <c r="M12" s="452" t="s">
        <v>406</v>
      </c>
      <c r="N12" s="177"/>
      <c r="O12" s="177"/>
      <c r="P12" s="177"/>
    </row>
    <row r="13" spans="2:16" ht="157.5" x14ac:dyDescent="0.35">
      <c r="B13" s="333"/>
      <c r="C13" s="456" t="s">
        <v>56</v>
      </c>
      <c r="D13" s="144" t="s">
        <v>55</v>
      </c>
      <c r="E13" s="145" t="s">
        <v>54</v>
      </c>
      <c r="F13" s="146" t="s">
        <v>53</v>
      </c>
      <c r="G13" s="147">
        <v>44197</v>
      </c>
      <c r="H13" s="147">
        <v>44561</v>
      </c>
      <c r="I13" s="148">
        <v>0.25</v>
      </c>
      <c r="J13" s="62">
        <v>0.5</v>
      </c>
      <c r="K13" s="62">
        <v>0.75</v>
      </c>
      <c r="L13" s="62">
        <v>1</v>
      </c>
      <c r="M13" s="453" t="s">
        <v>475</v>
      </c>
    </row>
    <row r="14" spans="2:16" s="93" customFormat="1" ht="60" customHeight="1" x14ac:dyDescent="0.5">
      <c r="B14" s="334"/>
      <c r="C14" s="456" t="s">
        <v>52</v>
      </c>
      <c r="D14" s="444" t="s">
        <v>439</v>
      </c>
      <c r="E14" s="445" t="s">
        <v>328</v>
      </c>
      <c r="F14" s="446" t="s">
        <v>440</v>
      </c>
      <c r="G14" s="147">
        <v>44197</v>
      </c>
      <c r="H14" s="147">
        <v>44286</v>
      </c>
      <c r="I14" s="447">
        <v>1</v>
      </c>
      <c r="J14" s="62">
        <v>0.5</v>
      </c>
      <c r="K14" s="62">
        <v>0.75</v>
      </c>
      <c r="L14" s="62">
        <v>1</v>
      </c>
      <c r="M14" s="453" t="s">
        <v>534</v>
      </c>
    </row>
    <row r="15" spans="2:16" s="96" customFormat="1" ht="65.5" customHeight="1" x14ac:dyDescent="0.45">
      <c r="B15" s="335"/>
      <c r="C15" s="457" t="s">
        <v>49</v>
      </c>
      <c r="D15" s="450" t="s">
        <v>51</v>
      </c>
      <c r="E15" s="449" t="s">
        <v>50</v>
      </c>
      <c r="F15" s="448" t="s">
        <v>440</v>
      </c>
      <c r="G15" s="147">
        <v>44378</v>
      </c>
      <c r="H15" s="147">
        <v>44469</v>
      </c>
      <c r="I15" s="447">
        <v>0</v>
      </c>
      <c r="J15" s="62">
        <v>0</v>
      </c>
      <c r="K15" s="62">
        <v>0</v>
      </c>
      <c r="L15" s="62">
        <v>0</v>
      </c>
      <c r="M15" s="453" t="s">
        <v>492</v>
      </c>
      <c r="N15" s="91"/>
    </row>
    <row r="16" spans="2:16" s="95" customFormat="1" ht="115.5" customHeight="1" x14ac:dyDescent="0.35">
      <c r="B16" s="336"/>
      <c r="C16" s="176" t="s">
        <v>46</v>
      </c>
      <c r="D16" s="149" t="s">
        <v>48</v>
      </c>
      <c r="E16" s="150" t="s">
        <v>47</v>
      </c>
      <c r="F16" s="151" t="s">
        <v>40</v>
      </c>
      <c r="G16" s="152">
        <v>44197</v>
      </c>
      <c r="H16" s="152">
        <v>44561</v>
      </c>
      <c r="I16" s="153">
        <v>0.25</v>
      </c>
      <c r="J16" s="62">
        <v>0.5</v>
      </c>
      <c r="K16" s="62">
        <v>0.75</v>
      </c>
      <c r="L16" s="62">
        <v>1</v>
      </c>
      <c r="M16" s="183" t="s">
        <v>535</v>
      </c>
      <c r="N16" s="184"/>
    </row>
    <row r="17" spans="2:16" s="97" customFormat="1" ht="96.5" customHeight="1" x14ac:dyDescent="0.35">
      <c r="B17" s="337"/>
      <c r="C17" s="176" t="s">
        <v>44</v>
      </c>
      <c r="D17" s="149" t="s">
        <v>441</v>
      </c>
      <c r="E17" s="150" t="s">
        <v>45</v>
      </c>
      <c r="F17" s="151" t="s">
        <v>40</v>
      </c>
      <c r="G17" s="152">
        <v>44197</v>
      </c>
      <c r="H17" s="152">
        <v>44561</v>
      </c>
      <c r="I17" s="153">
        <v>0.25</v>
      </c>
      <c r="J17" s="62">
        <v>0.5</v>
      </c>
      <c r="K17" s="62">
        <v>0.75</v>
      </c>
      <c r="L17" s="62">
        <v>1</v>
      </c>
      <c r="M17" s="183" t="s">
        <v>526</v>
      </c>
      <c r="N17" s="184"/>
      <c r="O17" s="95"/>
      <c r="P17" s="95"/>
    </row>
    <row r="18" spans="2:16" s="95" customFormat="1" ht="75" customHeight="1" x14ac:dyDescent="0.35">
      <c r="B18" s="338"/>
      <c r="C18" s="176" t="s">
        <v>44</v>
      </c>
      <c r="D18" s="149" t="s">
        <v>530</v>
      </c>
      <c r="E18" s="150" t="s">
        <v>531</v>
      </c>
      <c r="F18" s="151" t="s">
        <v>40</v>
      </c>
      <c r="G18" s="152">
        <v>44197</v>
      </c>
      <c r="H18" s="152">
        <v>44561</v>
      </c>
      <c r="I18" s="153">
        <v>0.25</v>
      </c>
      <c r="J18" s="62">
        <v>0.5</v>
      </c>
      <c r="K18" s="62">
        <v>0.75</v>
      </c>
      <c r="L18" s="62">
        <v>1</v>
      </c>
      <c r="M18" s="175" t="s">
        <v>527</v>
      </c>
    </row>
    <row r="19" spans="2:16" s="63" customFormat="1" ht="125.15" customHeight="1" x14ac:dyDescent="0.35">
      <c r="B19" s="339"/>
      <c r="C19" s="176" t="s">
        <v>43</v>
      </c>
      <c r="D19" s="149" t="s">
        <v>456</v>
      </c>
      <c r="E19" s="150" t="s">
        <v>333</v>
      </c>
      <c r="F19" s="151" t="s">
        <v>40</v>
      </c>
      <c r="G19" s="152">
        <v>44197</v>
      </c>
      <c r="H19" s="152">
        <v>44561</v>
      </c>
      <c r="I19" s="153">
        <v>0.25</v>
      </c>
      <c r="J19" s="62">
        <v>0.5</v>
      </c>
      <c r="K19" s="62">
        <v>0.75</v>
      </c>
      <c r="L19" s="62">
        <v>1</v>
      </c>
      <c r="M19" s="175" t="s">
        <v>512</v>
      </c>
      <c r="N19" s="185"/>
      <c r="O19" s="185"/>
      <c r="P19" s="185"/>
    </row>
    <row r="20" spans="2:16" ht="168.65" customHeight="1" x14ac:dyDescent="0.35">
      <c r="B20" s="332" t="s">
        <v>42</v>
      </c>
      <c r="C20" s="176" t="s">
        <v>41</v>
      </c>
      <c r="D20" s="150" t="s">
        <v>419</v>
      </c>
      <c r="E20" s="150" t="s">
        <v>332</v>
      </c>
      <c r="F20" s="151" t="s">
        <v>40</v>
      </c>
      <c r="G20" s="152">
        <v>44197</v>
      </c>
      <c r="H20" s="152">
        <v>44561</v>
      </c>
      <c r="I20" s="153">
        <v>0.25</v>
      </c>
      <c r="J20" s="62">
        <v>0.5</v>
      </c>
      <c r="K20" s="62">
        <v>0.75</v>
      </c>
      <c r="L20" s="62">
        <v>1</v>
      </c>
      <c r="M20" s="175" t="s">
        <v>457</v>
      </c>
      <c r="N20" s="177"/>
      <c r="O20" s="177"/>
      <c r="P20" s="177"/>
    </row>
    <row r="21" spans="2:16" s="98" customFormat="1" ht="52.5" x14ac:dyDescent="0.45">
      <c r="B21" s="340"/>
      <c r="C21" s="178" t="s">
        <v>39</v>
      </c>
      <c r="D21" s="104" t="s">
        <v>257</v>
      </c>
      <c r="E21" s="179" t="s">
        <v>258</v>
      </c>
      <c r="F21" s="180" t="s">
        <v>40</v>
      </c>
      <c r="G21" s="181">
        <v>44197</v>
      </c>
      <c r="H21" s="181">
        <v>44561</v>
      </c>
      <c r="I21" s="182">
        <v>0.25</v>
      </c>
      <c r="J21" s="62">
        <v>0.5</v>
      </c>
      <c r="K21" s="62">
        <v>0.75</v>
      </c>
      <c r="L21" s="62">
        <v>1</v>
      </c>
      <c r="M21" s="175" t="s">
        <v>458</v>
      </c>
      <c r="N21" s="186"/>
      <c r="O21" s="186"/>
      <c r="P21" s="186"/>
    </row>
    <row r="22" spans="2:16" ht="77.5" x14ac:dyDescent="0.35">
      <c r="B22" s="332"/>
      <c r="C22" s="30" t="s">
        <v>259</v>
      </c>
      <c r="D22" s="154" t="s">
        <v>338</v>
      </c>
      <c r="E22" s="155" t="s">
        <v>442</v>
      </c>
      <c r="F22" s="156" t="s">
        <v>339</v>
      </c>
      <c r="G22" s="157">
        <v>44229</v>
      </c>
      <c r="H22" s="157">
        <v>44561</v>
      </c>
      <c r="I22" s="158">
        <v>0.25</v>
      </c>
      <c r="J22" s="62">
        <v>0.5</v>
      </c>
      <c r="K22" s="62">
        <v>0.75</v>
      </c>
      <c r="L22" s="62">
        <v>1</v>
      </c>
      <c r="M22" s="458" t="s">
        <v>513</v>
      </c>
    </row>
    <row r="23" spans="2:16" ht="77.5" x14ac:dyDescent="0.35">
      <c r="B23" s="332"/>
      <c r="C23" s="30" t="s">
        <v>459</v>
      </c>
      <c r="D23" s="58" t="s">
        <v>344</v>
      </c>
      <c r="E23" s="59" t="s">
        <v>337</v>
      </c>
      <c r="F23" s="60" t="s">
        <v>335</v>
      </c>
      <c r="G23" s="61">
        <v>44228</v>
      </c>
      <c r="H23" s="61">
        <v>44561</v>
      </c>
      <c r="I23" s="62">
        <v>0.25</v>
      </c>
      <c r="J23" s="62">
        <v>0.5</v>
      </c>
      <c r="K23" s="62">
        <v>0.75</v>
      </c>
      <c r="L23" s="62">
        <v>1</v>
      </c>
      <c r="M23" s="452" t="s">
        <v>460</v>
      </c>
    </row>
    <row r="24" spans="2:16" ht="31" x14ac:dyDescent="0.35">
      <c r="B24" s="332"/>
      <c r="C24" s="30" t="s">
        <v>336</v>
      </c>
      <c r="D24" s="58" t="s">
        <v>38</v>
      </c>
      <c r="E24" s="59" t="s">
        <v>1</v>
      </c>
      <c r="F24" s="60" t="s">
        <v>0</v>
      </c>
      <c r="G24" s="61">
        <v>44197</v>
      </c>
      <c r="H24" s="61">
        <v>44561</v>
      </c>
      <c r="I24" s="62">
        <v>0.25</v>
      </c>
      <c r="J24" s="62">
        <v>0.5</v>
      </c>
      <c r="K24" s="62">
        <v>0.75</v>
      </c>
      <c r="L24" s="62">
        <v>1</v>
      </c>
      <c r="M24" s="452" t="s">
        <v>407</v>
      </c>
    </row>
    <row r="25" spans="2:16" ht="62" x14ac:dyDescent="0.35">
      <c r="B25" s="339" t="s">
        <v>37</v>
      </c>
      <c r="C25" s="30" t="s">
        <v>36</v>
      </c>
      <c r="D25" s="58" t="s">
        <v>443</v>
      </c>
      <c r="E25" s="59" t="s">
        <v>35</v>
      </c>
      <c r="F25" s="60" t="s">
        <v>32</v>
      </c>
      <c r="G25" s="61">
        <v>44197</v>
      </c>
      <c r="H25" s="61">
        <v>44561</v>
      </c>
      <c r="I25" s="62">
        <v>0.25</v>
      </c>
      <c r="J25" s="62">
        <v>0.5</v>
      </c>
      <c r="K25" s="62">
        <v>0.75</v>
      </c>
      <c r="L25" s="62">
        <v>1</v>
      </c>
      <c r="M25" s="451" t="s">
        <v>528</v>
      </c>
    </row>
    <row r="26" spans="2:16" ht="62" x14ac:dyDescent="0.35">
      <c r="B26" s="339"/>
      <c r="C26" s="30" t="s">
        <v>94</v>
      </c>
      <c r="D26" s="58" t="s">
        <v>33</v>
      </c>
      <c r="E26" s="59" t="s">
        <v>225</v>
      </c>
      <c r="F26" s="60" t="s">
        <v>32</v>
      </c>
      <c r="G26" s="61">
        <v>44197</v>
      </c>
      <c r="H26" s="61">
        <v>44561</v>
      </c>
      <c r="I26" s="62">
        <v>0.25</v>
      </c>
      <c r="J26" s="62">
        <v>0.5</v>
      </c>
      <c r="K26" s="62">
        <v>0.75</v>
      </c>
      <c r="L26" s="62">
        <v>1</v>
      </c>
      <c r="M26" s="451" t="s">
        <v>529</v>
      </c>
    </row>
    <row r="27" spans="2:16" ht="31" x14ac:dyDescent="0.35">
      <c r="B27" s="339"/>
      <c r="C27" s="30" t="s">
        <v>34</v>
      </c>
      <c r="D27" s="58" t="s">
        <v>30</v>
      </c>
      <c r="E27" s="59" t="s">
        <v>29</v>
      </c>
      <c r="F27" s="60" t="s">
        <v>25</v>
      </c>
      <c r="G27" s="61">
        <v>44197</v>
      </c>
      <c r="H27" s="61">
        <v>44561</v>
      </c>
      <c r="I27" s="62">
        <v>0.25</v>
      </c>
      <c r="J27" s="62">
        <v>0.5</v>
      </c>
      <c r="K27" s="62">
        <v>0.75</v>
      </c>
      <c r="L27" s="62">
        <v>1</v>
      </c>
      <c r="M27" s="452" t="s">
        <v>397</v>
      </c>
    </row>
    <row r="28" spans="2:16" ht="31" x14ac:dyDescent="0.35">
      <c r="B28" s="339"/>
      <c r="C28" s="30" t="s">
        <v>31</v>
      </c>
      <c r="D28" s="58" t="s">
        <v>27</v>
      </c>
      <c r="E28" s="59" t="s">
        <v>26</v>
      </c>
      <c r="F28" s="60" t="s">
        <v>25</v>
      </c>
      <c r="G28" s="61">
        <v>44197</v>
      </c>
      <c r="H28" s="61">
        <v>44561</v>
      </c>
      <c r="I28" s="62">
        <v>0.25</v>
      </c>
      <c r="J28" s="62">
        <v>0.5</v>
      </c>
      <c r="K28" s="62">
        <v>0.75</v>
      </c>
      <c r="L28" s="62">
        <v>1</v>
      </c>
      <c r="M28" s="452" t="s">
        <v>436</v>
      </c>
    </row>
    <row r="29" spans="2:16" ht="122.5" x14ac:dyDescent="0.35">
      <c r="B29" s="339"/>
      <c r="C29" s="30" t="s">
        <v>28</v>
      </c>
      <c r="D29" s="58" t="s">
        <v>24</v>
      </c>
      <c r="E29" s="59" t="s">
        <v>23</v>
      </c>
      <c r="F29" s="60" t="s">
        <v>16</v>
      </c>
      <c r="G29" s="61">
        <v>44197</v>
      </c>
      <c r="H29" s="61">
        <v>44561</v>
      </c>
      <c r="I29" s="62">
        <v>0.25</v>
      </c>
      <c r="J29" s="62">
        <v>0.5</v>
      </c>
      <c r="K29" s="62">
        <v>0.75</v>
      </c>
      <c r="L29" s="62">
        <v>1</v>
      </c>
      <c r="M29" s="459" t="s">
        <v>448</v>
      </c>
    </row>
    <row r="30" spans="2:16" ht="409.5" x14ac:dyDescent="0.35">
      <c r="B30" s="332" t="s">
        <v>22</v>
      </c>
      <c r="C30" s="30" t="s">
        <v>21</v>
      </c>
      <c r="D30" s="58" t="s">
        <v>308</v>
      </c>
      <c r="E30" s="59" t="s">
        <v>20</v>
      </c>
      <c r="F30" s="60" t="s">
        <v>16</v>
      </c>
      <c r="G30" s="61">
        <v>44197</v>
      </c>
      <c r="H30" s="61">
        <v>44561</v>
      </c>
      <c r="I30" s="62">
        <v>0.25</v>
      </c>
      <c r="J30" s="62">
        <v>0.5</v>
      </c>
      <c r="K30" s="62">
        <v>0.75</v>
      </c>
      <c r="L30" s="62">
        <v>1</v>
      </c>
      <c r="M30" s="460" t="s">
        <v>449</v>
      </c>
    </row>
    <row r="31" spans="2:16" ht="192.5" x14ac:dyDescent="0.35">
      <c r="B31" s="332"/>
      <c r="C31" s="30" t="s">
        <v>19</v>
      </c>
      <c r="D31" s="58" t="s">
        <v>18</v>
      </c>
      <c r="E31" s="59" t="s">
        <v>17</v>
      </c>
      <c r="F31" s="60" t="s">
        <v>16</v>
      </c>
      <c r="G31" s="61">
        <v>44197</v>
      </c>
      <c r="H31" s="61">
        <v>44561</v>
      </c>
      <c r="I31" s="62">
        <v>0.25</v>
      </c>
      <c r="J31" s="62">
        <v>0.5</v>
      </c>
      <c r="K31" s="62">
        <v>0.75</v>
      </c>
      <c r="L31" s="62">
        <v>1</v>
      </c>
      <c r="M31" s="452" t="s">
        <v>450</v>
      </c>
    </row>
    <row r="32" spans="2:16" ht="57.5" customHeight="1" x14ac:dyDescent="0.35">
      <c r="B32" s="325" t="s">
        <v>15</v>
      </c>
      <c r="C32" s="30" t="s">
        <v>14</v>
      </c>
      <c r="D32" s="58" t="s">
        <v>309</v>
      </c>
      <c r="E32" s="59" t="s">
        <v>13</v>
      </c>
      <c r="F32" s="60" t="s">
        <v>3</v>
      </c>
      <c r="G32" s="61">
        <v>44197</v>
      </c>
      <c r="H32" s="61">
        <v>44561</v>
      </c>
      <c r="I32" s="62">
        <v>0.25</v>
      </c>
      <c r="J32" s="62">
        <v>0.5</v>
      </c>
      <c r="K32" s="62">
        <v>0.75</v>
      </c>
      <c r="L32" s="62">
        <v>1</v>
      </c>
      <c r="M32" s="452" t="s">
        <v>398</v>
      </c>
    </row>
    <row r="33" spans="2:13" ht="70" x14ac:dyDescent="0.35">
      <c r="B33" s="325"/>
      <c r="C33" s="30" t="s">
        <v>12</v>
      </c>
      <c r="D33" s="58" t="s">
        <v>11</v>
      </c>
      <c r="E33" s="59" t="s">
        <v>10</v>
      </c>
      <c r="F33" s="60" t="s">
        <v>3</v>
      </c>
      <c r="G33" s="61">
        <v>44197</v>
      </c>
      <c r="H33" s="61">
        <v>44561</v>
      </c>
      <c r="I33" s="62">
        <v>0.25</v>
      </c>
      <c r="J33" s="62">
        <v>0.5</v>
      </c>
      <c r="K33" s="62">
        <v>0.75</v>
      </c>
      <c r="L33" s="62">
        <v>1</v>
      </c>
      <c r="M33" s="452" t="s">
        <v>414</v>
      </c>
    </row>
    <row r="34" spans="2:13" ht="52.5" x14ac:dyDescent="0.35">
      <c r="B34" s="325"/>
      <c r="C34" s="30" t="s">
        <v>9</v>
      </c>
      <c r="D34" s="58" t="s">
        <v>8</v>
      </c>
      <c r="E34" s="59" t="s">
        <v>7</v>
      </c>
      <c r="F34" s="60" t="s">
        <v>3</v>
      </c>
      <c r="G34" s="61">
        <v>44197</v>
      </c>
      <c r="H34" s="61">
        <v>44561</v>
      </c>
      <c r="I34" s="62">
        <v>0.25</v>
      </c>
      <c r="J34" s="62">
        <v>0.5</v>
      </c>
      <c r="K34" s="62">
        <v>0.75</v>
      </c>
      <c r="L34" s="62">
        <v>1</v>
      </c>
      <c r="M34" s="452" t="s">
        <v>415</v>
      </c>
    </row>
    <row r="35" spans="2:13" ht="35" x14ac:dyDescent="0.35">
      <c r="B35" s="325"/>
      <c r="C35" s="30" t="s">
        <v>6</v>
      </c>
      <c r="D35" s="58" t="s">
        <v>5</v>
      </c>
      <c r="E35" s="59" t="s">
        <v>4</v>
      </c>
      <c r="F35" s="60" t="s">
        <v>3</v>
      </c>
      <c r="G35" s="61" t="s">
        <v>310</v>
      </c>
      <c r="H35" s="61">
        <v>44561</v>
      </c>
      <c r="I35" s="62">
        <v>0.25</v>
      </c>
      <c r="J35" s="62">
        <v>0.5</v>
      </c>
      <c r="K35" s="62">
        <v>0.75</v>
      </c>
      <c r="L35" s="62">
        <v>1</v>
      </c>
      <c r="M35" s="452" t="s">
        <v>416</v>
      </c>
    </row>
    <row r="36" spans="2:13" ht="52.5" x14ac:dyDescent="0.35">
      <c r="B36" s="325"/>
      <c r="C36" s="30" t="s">
        <v>2</v>
      </c>
      <c r="D36" s="58" t="s">
        <v>437</v>
      </c>
      <c r="E36" s="59" t="s">
        <v>1</v>
      </c>
      <c r="F36" s="60" t="s">
        <v>0</v>
      </c>
      <c r="G36" s="61">
        <v>44228</v>
      </c>
      <c r="H36" s="61">
        <v>44561</v>
      </c>
      <c r="I36" s="62">
        <v>0.25</v>
      </c>
      <c r="J36" s="62">
        <v>0.5</v>
      </c>
      <c r="K36" s="62">
        <v>0.75</v>
      </c>
      <c r="L36" s="62">
        <v>1</v>
      </c>
      <c r="M36" s="452" t="s">
        <v>417</v>
      </c>
    </row>
    <row r="37" spans="2:13" x14ac:dyDescent="0.35">
      <c r="I37" s="63"/>
      <c r="J37" s="63"/>
      <c r="K37" s="63"/>
      <c r="L37" s="63"/>
    </row>
  </sheetData>
  <autoFilter ref="B5:M36" xr:uid="{F4CD8D46-0D7E-4C00-AEBE-9993D52017B9}">
    <filterColumn colId="0" showButton="0"/>
    <filterColumn colId="4">
      <filters>
        <filter val="Subdirección de Desarrollo Organizacional"/>
        <filter val="Todas las dependencias"/>
      </filters>
    </filterColumn>
    <filterColumn colId="5" showButton="0"/>
    <filterColumn colId="7" showButton="0"/>
    <filterColumn colId="8" showButton="0"/>
    <filterColumn colId="9" showButton="0"/>
  </autoFilter>
  <mergeCells count="14">
    <mergeCell ref="B1:M3"/>
    <mergeCell ref="B4:M4"/>
    <mergeCell ref="M5:M6"/>
    <mergeCell ref="B32:B36"/>
    <mergeCell ref="E5:E6"/>
    <mergeCell ref="F5:F6"/>
    <mergeCell ref="G5:H5"/>
    <mergeCell ref="B7:B19"/>
    <mergeCell ref="B20:B24"/>
    <mergeCell ref="B25:B29"/>
    <mergeCell ref="B30:B31"/>
    <mergeCell ref="D5:D6"/>
    <mergeCell ref="B5:C6"/>
    <mergeCell ref="I5:L5"/>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8BE85-D0B5-46E7-813E-48CA2F667C70}">
  <sheetPr>
    <tabColor theme="0"/>
  </sheetPr>
  <dimension ref="A1:Q39"/>
  <sheetViews>
    <sheetView topLeftCell="K20" zoomScale="50" zoomScaleNormal="50" workbookViewId="0">
      <selection activeCell="P25" sqref="P25:P26"/>
    </sheetView>
  </sheetViews>
  <sheetFormatPr baseColWidth="10" defaultColWidth="11.453125" defaultRowHeight="46" x14ac:dyDescent="1"/>
  <cols>
    <col min="1" max="2" width="28.81640625" style="6" customWidth="1"/>
    <col min="3" max="3" width="41.1796875" style="6" customWidth="1"/>
    <col min="4" max="4" width="52.453125" style="6" customWidth="1"/>
    <col min="5" max="15" width="28.81640625" style="6" customWidth="1"/>
    <col min="16" max="16" width="82.54296875" style="6" customWidth="1"/>
    <col min="17" max="17" width="56.26953125" style="6" customWidth="1"/>
    <col min="18" max="16384" width="11.453125" style="6"/>
  </cols>
  <sheetData>
    <row r="1" spans="1:17" x14ac:dyDescent="1">
      <c r="A1" s="345" t="s">
        <v>476</v>
      </c>
      <c r="B1" s="346"/>
      <c r="C1" s="346"/>
      <c r="D1" s="346"/>
      <c r="E1" s="346"/>
      <c r="F1" s="346"/>
      <c r="G1" s="346"/>
      <c r="H1" s="346"/>
      <c r="I1" s="346"/>
      <c r="J1" s="346"/>
      <c r="K1" s="346"/>
      <c r="L1" s="346"/>
      <c r="M1" s="346"/>
      <c r="N1" s="346"/>
    </row>
    <row r="2" spans="1:17" x14ac:dyDescent="1">
      <c r="A2" s="346"/>
      <c r="B2" s="346"/>
      <c r="C2" s="346"/>
      <c r="D2" s="346"/>
      <c r="E2" s="346"/>
      <c r="F2" s="346"/>
      <c r="G2" s="346"/>
      <c r="H2" s="346"/>
      <c r="I2" s="346"/>
      <c r="J2" s="346"/>
      <c r="K2" s="346"/>
      <c r="L2" s="346"/>
      <c r="M2" s="346"/>
      <c r="N2" s="346"/>
    </row>
    <row r="3" spans="1:17" ht="16.5" customHeight="1" thickBot="1" x14ac:dyDescent="1.05">
      <c r="A3" s="346"/>
      <c r="B3" s="346"/>
      <c r="C3" s="346"/>
      <c r="D3" s="346"/>
      <c r="E3" s="346"/>
      <c r="F3" s="346"/>
      <c r="G3" s="346"/>
      <c r="H3" s="346"/>
      <c r="I3" s="346"/>
      <c r="J3" s="346"/>
      <c r="K3" s="346"/>
      <c r="L3" s="346"/>
      <c r="M3" s="346"/>
      <c r="N3" s="346"/>
    </row>
    <row r="4" spans="1:17" ht="17.25" hidden="1" customHeight="1" thickBot="1" x14ac:dyDescent="1.05">
      <c r="A4" s="346"/>
      <c r="B4" s="346"/>
      <c r="C4" s="346"/>
      <c r="D4" s="346"/>
      <c r="E4" s="346"/>
      <c r="F4" s="346"/>
      <c r="G4" s="346"/>
      <c r="H4" s="346"/>
      <c r="I4" s="346"/>
      <c r="J4" s="346"/>
      <c r="K4" s="346"/>
      <c r="L4" s="346"/>
      <c r="M4" s="346"/>
      <c r="N4" s="346"/>
    </row>
    <row r="5" spans="1:17" ht="27.75" hidden="1" customHeight="1" thickBot="1" x14ac:dyDescent="1.05">
      <c r="A5" s="346"/>
      <c r="B5" s="346"/>
      <c r="C5" s="346"/>
      <c r="D5" s="346"/>
      <c r="E5" s="346"/>
      <c r="F5" s="346"/>
      <c r="G5" s="346"/>
      <c r="H5" s="346"/>
      <c r="I5" s="346"/>
      <c r="J5" s="346"/>
      <c r="K5" s="346"/>
      <c r="L5" s="346"/>
      <c r="M5" s="346"/>
      <c r="N5" s="346"/>
    </row>
    <row r="6" spans="1:17" ht="50.15" customHeight="1" thickBot="1" x14ac:dyDescent="1.05">
      <c r="A6" s="347" t="s">
        <v>311</v>
      </c>
      <c r="B6" s="348"/>
      <c r="C6" s="348"/>
      <c r="D6" s="348"/>
      <c r="E6" s="348"/>
      <c r="F6" s="348"/>
      <c r="G6" s="348"/>
      <c r="H6" s="348"/>
      <c r="I6" s="348"/>
      <c r="J6" s="348"/>
      <c r="K6" s="348"/>
      <c r="L6" s="348"/>
      <c r="M6" s="348"/>
      <c r="N6" s="348"/>
      <c r="O6" s="349" t="s">
        <v>477</v>
      </c>
      <c r="P6" s="350"/>
      <c r="Q6" s="351"/>
    </row>
    <row r="7" spans="1:17" ht="50.15" customHeight="1" x14ac:dyDescent="1">
      <c r="A7" s="349" t="s">
        <v>193</v>
      </c>
      <c r="B7" s="350" t="s">
        <v>139</v>
      </c>
      <c r="C7" s="350" t="s">
        <v>141</v>
      </c>
      <c r="D7" s="350" t="s">
        <v>142</v>
      </c>
      <c r="E7" s="354" t="s">
        <v>194</v>
      </c>
      <c r="F7" s="356" t="s">
        <v>144</v>
      </c>
      <c r="G7" s="357"/>
      <c r="H7" s="357"/>
      <c r="I7" s="357"/>
      <c r="J7" s="357"/>
      <c r="K7" s="358"/>
      <c r="L7" s="356" t="s">
        <v>145</v>
      </c>
      <c r="M7" s="358"/>
      <c r="N7" s="359" t="s">
        <v>146</v>
      </c>
      <c r="O7" s="359" t="s">
        <v>389</v>
      </c>
      <c r="P7" s="359" t="s">
        <v>387</v>
      </c>
      <c r="Q7" s="359" t="s">
        <v>388</v>
      </c>
    </row>
    <row r="8" spans="1:17" ht="50.15" customHeight="1" thickBot="1" x14ac:dyDescent="1.05">
      <c r="A8" s="352"/>
      <c r="B8" s="353"/>
      <c r="C8" s="353"/>
      <c r="D8" s="353"/>
      <c r="E8" s="355"/>
      <c r="F8" s="111" t="s">
        <v>312</v>
      </c>
      <c r="G8" s="111" t="s">
        <v>313</v>
      </c>
      <c r="H8" s="111" t="s">
        <v>314</v>
      </c>
      <c r="I8" s="111" t="s">
        <v>315</v>
      </c>
      <c r="J8" s="111" t="s">
        <v>264</v>
      </c>
      <c r="K8" s="111" t="s">
        <v>152</v>
      </c>
      <c r="L8" s="112" t="s">
        <v>153</v>
      </c>
      <c r="M8" s="112" t="s">
        <v>154</v>
      </c>
      <c r="N8" s="360"/>
      <c r="O8" s="360"/>
      <c r="P8" s="360"/>
      <c r="Q8" s="360"/>
    </row>
    <row r="9" spans="1:17" ht="80.150000000000006" customHeight="1" x14ac:dyDescent="1">
      <c r="A9" s="361" t="s">
        <v>195</v>
      </c>
      <c r="B9" s="364" t="s">
        <v>316</v>
      </c>
      <c r="C9" s="366" t="s">
        <v>196</v>
      </c>
      <c r="D9" s="368" t="s">
        <v>317</v>
      </c>
      <c r="E9" s="369" t="s">
        <v>159</v>
      </c>
      <c r="F9" s="370">
        <v>1</v>
      </c>
      <c r="G9" s="371"/>
      <c r="H9" s="113"/>
      <c r="I9" s="113">
        <v>0</v>
      </c>
      <c r="J9" s="113" t="s">
        <v>160</v>
      </c>
      <c r="K9" s="114">
        <f>+SUM(F9:I9)</f>
        <v>1</v>
      </c>
      <c r="L9" s="375">
        <v>44221</v>
      </c>
      <c r="M9" s="375">
        <v>44377</v>
      </c>
      <c r="N9" s="376" t="s">
        <v>249</v>
      </c>
      <c r="O9" s="115">
        <v>1</v>
      </c>
      <c r="P9" s="377" t="s">
        <v>491</v>
      </c>
      <c r="Q9" s="378" t="s">
        <v>478</v>
      </c>
    </row>
    <row r="10" spans="1:17" ht="101.15" customHeight="1" thickBot="1" x14ac:dyDescent="1.05">
      <c r="A10" s="362"/>
      <c r="B10" s="365"/>
      <c r="C10" s="367"/>
      <c r="D10" s="367"/>
      <c r="E10" s="369"/>
      <c r="F10" s="116">
        <v>0.6</v>
      </c>
      <c r="G10" s="116">
        <v>1</v>
      </c>
      <c r="H10" s="116">
        <v>1</v>
      </c>
      <c r="I10" s="116">
        <v>1</v>
      </c>
      <c r="J10" s="116"/>
      <c r="K10" s="116">
        <v>1</v>
      </c>
      <c r="L10" s="375"/>
      <c r="M10" s="375"/>
      <c r="N10" s="376"/>
      <c r="O10" s="117">
        <v>1</v>
      </c>
      <c r="P10" s="377"/>
      <c r="Q10" s="378"/>
    </row>
    <row r="11" spans="1:17" ht="50.15" customHeight="1" x14ac:dyDescent="1">
      <c r="A11" s="362"/>
      <c r="B11" s="372" t="s">
        <v>266</v>
      </c>
      <c r="C11" s="367" t="s">
        <v>267</v>
      </c>
      <c r="D11" s="367" t="s">
        <v>197</v>
      </c>
      <c r="E11" s="373" t="s">
        <v>161</v>
      </c>
      <c r="F11" s="118">
        <v>1</v>
      </c>
      <c r="G11" s="113">
        <v>0</v>
      </c>
      <c r="H11" s="113">
        <v>0</v>
      </c>
      <c r="I11" s="113">
        <v>0</v>
      </c>
      <c r="J11" s="113" t="s">
        <v>160</v>
      </c>
      <c r="K11" s="114">
        <f>+SUM(F11:I11)</f>
        <v>1</v>
      </c>
      <c r="L11" s="375">
        <v>44221</v>
      </c>
      <c r="M11" s="375">
        <v>44286</v>
      </c>
      <c r="N11" s="376" t="s">
        <v>162</v>
      </c>
      <c r="O11" s="115">
        <v>1</v>
      </c>
      <c r="P11" s="284" t="s">
        <v>479</v>
      </c>
      <c r="Q11" s="378" t="s">
        <v>480</v>
      </c>
    </row>
    <row r="12" spans="1:17" ht="78" customHeight="1" thickBot="1" x14ac:dyDescent="1.05">
      <c r="A12" s="362"/>
      <c r="B12" s="372"/>
      <c r="C12" s="367"/>
      <c r="D12" s="367"/>
      <c r="E12" s="374"/>
      <c r="F12" s="116">
        <v>0.6</v>
      </c>
      <c r="G12" s="116">
        <v>1</v>
      </c>
      <c r="H12" s="116">
        <v>1</v>
      </c>
      <c r="I12" s="116">
        <v>1</v>
      </c>
      <c r="J12" s="116"/>
      <c r="K12" s="116">
        <v>1</v>
      </c>
      <c r="L12" s="375"/>
      <c r="M12" s="375"/>
      <c r="N12" s="376"/>
      <c r="O12" s="119">
        <v>1</v>
      </c>
      <c r="P12" s="284"/>
      <c r="Q12" s="378"/>
    </row>
    <row r="13" spans="1:17" ht="95.15" customHeight="1" x14ac:dyDescent="1">
      <c r="A13" s="362"/>
      <c r="B13" s="372"/>
      <c r="C13" s="367"/>
      <c r="D13" s="367"/>
      <c r="E13" s="369" t="s">
        <v>163</v>
      </c>
      <c r="F13" s="118">
        <v>1</v>
      </c>
      <c r="G13" s="113">
        <v>0</v>
      </c>
      <c r="H13" s="113">
        <v>0</v>
      </c>
      <c r="I13" s="113">
        <v>0</v>
      </c>
      <c r="J13" s="120" t="s">
        <v>160</v>
      </c>
      <c r="K13" s="114">
        <f>+SUM(F13:I13)</f>
        <v>1</v>
      </c>
      <c r="L13" s="375">
        <v>44221</v>
      </c>
      <c r="M13" s="375">
        <v>44286</v>
      </c>
      <c r="N13" s="376"/>
      <c r="O13" s="115">
        <v>1</v>
      </c>
      <c r="P13" s="284" t="s">
        <v>481</v>
      </c>
      <c r="Q13" s="378" t="s">
        <v>482</v>
      </c>
    </row>
    <row r="14" spans="1:17" ht="76" customHeight="1" x14ac:dyDescent="1">
      <c r="A14" s="362"/>
      <c r="B14" s="372"/>
      <c r="C14" s="367"/>
      <c r="D14" s="367"/>
      <c r="E14" s="369"/>
      <c r="F14" s="116">
        <v>1</v>
      </c>
      <c r="G14" s="116">
        <v>1</v>
      </c>
      <c r="H14" s="116">
        <v>1</v>
      </c>
      <c r="I14" s="116">
        <v>1</v>
      </c>
      <c r="J14" s="116"/>
      <c r="K14" s="116">
        <v>1</v>
      </c>
      <c r="L14" s="375"/>
      <c r="M14" s="375"/>
      <c r="N14" s="376"/>
      <c r="O14" s="119">
        <v>1</v>
      </c>
      <c r="P14" s="284"/>
      <c r="Q14" s="378"/>
    </row>
    <row r="15" spans="1:17" ht="50.15" customHeight="1" x14ac:dyDescent="1">
      <c r="A15" s="362"/>
      <c r="B15" s="372" t="s">
        <v>318</v>
      </c>
      <c r="C15" s="380" t="s">
        <v>198</v>
      </c>
      <c r="D15" s="380" t="s">
        <v>199</v>
      </c>
      <c r="E15" s="369" t="s">
        <v>159</v>
      </c>
      <c r="F15" s="381">
        <v>1</v>
      </c>
      <c r="G15" s="386">
        <v>0</v>
      </c>
      <c r="H15" s="386">
        <v>0</v>
      </c>
      <c r="I15" s="386">
        <v>0</v>
      </c>
      <c r="J15" s="386" t="s">
        <v>160</v>
      </c>
      <c r="K15" s="387">
        <f>+SUM(F15:I18)</f>
        <v>1</v>
      </c>
      <c r="L15" s="375">
        <v>44221</v>
      </c>
      <c r="M15" s="375">
        <v>44286</v>
      </c>
      <c r="N15" s="376" t="s">
        <v>165</v>
      </c>
      <c r="O15" s="384">
        <v>1</v>
      </c>
      <c r="P15" s="284" t="s">
        <v>483</v>
      </c>
      <c r="Q15" s="378" t="s">
        <v>484</v>
      </c>
    </row>
    <row r="16" spans="1:17" ht="50.15" customHeight="1" x14ac:dyDescent="1">
      <c r="A16" s="362"/>
      <c r="B16" s="372"/>
      <c r="C16" s="380"/>
      <c r="D16" s="380"/>
      <c r="E16" s="369"/>
      <c r="F16" s="382"/>
      <c r="G16" s="386"/>
      <c r="H16" s="386"/>
      <c r="I16" s="386"/>
      <c r="J16" s="386"/>
      <c r="K16" s="387"/>
      <c r="L16" s="375"/>
      <c r="M16" s="375"/>
      <c r="N16" s="376"/>
      <c r="O16" s="384"/>
      <c r="P16" s="284"/>
      <c r="Q16" s="378"/>
    </row>
    <row r="17" spans="1:17" ht="50.15" customHeight="1" x14ac:dyDescent="1">
      <c r="A17" s="362"/>
      <c r="B17" s="372"/>
      <c r="C17" s="121" t="s">
        <v>200</v>
      </c>
      <c r="D17" s="121" t="s">
        <v>201</v>
      </c>
      <c r="E17" s="369"/>
      <c r="F17" s="382"/>
      <c r="G17" s="386"/>
      <c r="H17" s="386"/>
      <c r="I17" s="386"/>
      <c r="J17" s="386"/>
      <c r="K17" s="387"/>
      <c r="L17" s="375"/>
      <c r="M17" s="375"/>
      <c r="N17" s="376"/>
      <c r="O17" s="384"/>
      <c r="P17" s="284"/>
      <c r="Q17" s="378"/>
    </row>
    <row r="18" spans="1:17" ht="50.15" customHeight="1" x14ac:dyDescent="1">
      <c r="A18" s="362"/>
      <c r="B18" s="372"/>
      <c r="C18" s="121" t="s">
        <v>202</v>
      </c>
      <c r="D18" s="121" t="s">
        <v>203</v>
      </c>
      <c r="E18" s="369"/>
      <c r="F18" s="382"/>
      <c r="G18" s="386"/>
      <c r="H18" s="386"/>
      <c r="I18" s="386"/>
      <c r="J18" s="386"/>
      <c r="K18" s="387"/>
      <c r="L18" s="375"/>
      <c r="M18" s="375"/>
      <c r="N18" s="376"/>
      <c r="O18" s="384"/>
      <c r="P18" s="284"/>
      <c r="Q18" s="378"/>
    </row>
    <row r="19" spans="1:17" ht="39.75" customHeight="1" x14ac:dyDescent="1">
      <c r="A19" s="362"/>
      <c r="B19" s="372"/>
      <c r="C19" s="367" t="s">
        <v>319</v>
      </c>
      <c r="D19" s="367" t="s">
        <v>320</v>
      </c>
      <c r="E19" s="369"/>
      <c r="F19" s="383"/>
      <c r="G19" s="386"/>
      <c r="H19" s="386"/>
      <c r="I19" s="386"/>
      <c r="J19" s="386"/>
      <c r="K19" s="387"/>
      <c r="L19" s="375"/>
      <c r="M19" s="375"/>
      <c r="N19" s="376"/>
      <c r="O19" s="384"/>
      <c r="P19" s="284"/>
      <c r="Q19" s="378"/>
    </row>
    <row r="20" spans="1:17" ht="50.15" customHeight="1" thickBot="1" x14ac:dyDescent="1.05">
      <c r="A20" s="363"/>
      <c r="B20" s="379"/>
      <c r="C20" s="385"/>
      <c r="D20" s="385"/>
      <c r="E20" s="369"/>
      <c r="F20" s="116">
        <v>1</v>
      </c>
      <c r="G20" s="116">
        <v>1</v>
      </c>
      <c r="H20" s="116">
        <v>1</v>
      </c>
      <c r="I20" s="116">
        <v>1</v>
      </c>
      <c r="J20" s="116"/>
      <c r="K20" s="116">
        <v>1</v>
      </c>
      <c r="L20" s="375"/>
      <c r="M20" s="375"/>
      <c r="N20" s="376"/>
      <c r="O20" s="117">
        <v>1</v>
      </c>
      <c r="P20" s="284"/>
      <c r="Q20" s="378"/>
    </row>
    <row r="21" spans="1:17" ht="50.15" customHeight="1" x14ac:dyDescent="1">
      <c r="A21" s="421" t="s">
        <v>204</v>
      </c>
      <c r="B21" s="402" t="s">
        <v>485</v>
      </c>
      <c r="C21" s="122" t="s">
        <v>321</v>
      </c>
      <c r="D21" s="122" t="s">
        <v>322</v>
      </c>
      <c r="E21" s="403" t="s">
        <v>159</v>
      </c>
      <c r="F21" s="123">
        <v>0.25</v>
      </c>
      <c r="G21" s="123">
        <v>0.5</v>
      </c>
      <c r="H21" s="123">
        <v>0.75</v>
      </c>
      <c r="I21" s="123">
        <v>1</v>
      </c>
      <c r="J21" s="124" t="s">
        <v>160</v>
      </c>
      <c r="K21" s="125">
        <v>1</v>
      </c>
      <c r="L21" s="405">
        <v>44221</v>
      </c>
      <c r="M21" s="400">
        <v>44561</v>
      </c>
      <c r="N21" s="407" t="s">
        <v>323</v>
      </c>
      <c r="O21" s="123">
        <v>0.25</v>
      </c>
      <c r="P21" s="284" t="s">
        <v>486</v>
      </c>
      <c r="Q21" s="389" t="s">
        <v>487</v>
      </c>
    </row>
    <row r="22" spans="1:17" ht="50.15" customHeight="1" x14ac:dyDescent="1">
      <c r="A22" s="422"/>
      <c r="B22" s="402"/>
      <c r="C22" s="122" t="s">
        <v>324</v>
      </c>
      <c r="D22" s="122" t="s">
        <v>325</v>
      </c>
      <c r="E22" s="404"/>
      <c r="F22" s="116">
        <v>0.25</v>
      </c>
      <c r="G22" s="116">
        <v>0.5</v>
      </c>
      <c r="H22" s="116">
        <v>0.75</v>
      </c>
      <c r="I22" s="116">
        <v>1</v>
      </c>
      <c r="J22" s="116"/>
      <c r="K22" s="116">
        <v>1</v>
      </c>
      <c r="L22" s="406"/>
      <c r="M22" s="401"/>
      <c r="N22" s="408"/>
      <c r="O22" s="117">
        <v>0.25</v>
      </c>
      <c r="P22" s="388"/>
      <c r="Q22" s="390"/>
    </row>
    <row r="23" spans="1:17" ht="50.15" customHeight="1" x14ac:dyDescent="1">
      <c r="A23" s="423"/>
      <c r="B23" s="391" t="s">
        <v>205</v>
      </c>
      <c r="C23" s="394" t="s">
        <v>221</v>
      </c>
      <c r="D23" s="397" t="s">
        <v>326</v>
      </c>
      <c r="E23" s="369" t="s">
        <v>159</v>
      </c>
      <c r="F23" s="123">
        <v>0.25</v>
      </c>
      <c r="G23" s="123">
        <v>0.5</v>
      </c>
      <c r="H23" s="123">
        <v>0.75</v>
      </c>
      <c r="I23" s="123">
        <v>1</v>
      </c>
      <c r="J23" s="126" t="s">
        <v>160</v>
      </c>
      <c r="K23" s="114">
        <v>100</v>
      </c>
      <c r="L23" s="375">
        <v>44221</v>
      </c>
      <c r="M23" s="400">
        <v>44561</v>
      </c>
      <c r="N23" s="376" t="s">
        <v>32</v>
      </c>
      <c r="O23" s="123">
        <v>0.25</v>
      </c>
      <c r="P23" s="284" t="s">
        <v>488</v>
      </c>
      <c r="Q23" s="297" t="s">
        <v>489</v>
      </c>
    </row>
    <row r="24" spans="1:17" ht="80.150000000000006" customHeight="1" x14ac:dyDescent="1">
      <c r="A24" s="423"/>
      <c r="B24" s="392"/>
      <c r="C24" s="395"/>
      <c r="D24" s="398"/>
      <c r="E24" s="369"/>
      <c r="F24" s="116">
        <v>0.25</v>
      </c>
      <c r="G24" s="116">
        <v>0.5</v>
      </c>
      <c r="H24" s="116">
        <v>0.75</v>
      </c>
      <c r="I24" s="116">
        <v>1</v>
      </c>
      <c r="J24" s="116"/>
      <c r="K24" s="116">
        <v>1</v>
      </c>
      <c r="L24" s="399"/>
      <c r="M24" s="401"/>
      <c r="N24" s="376"/>
      <c r="O24" s="117">
        <v>0.25</v>
      </c>
      <c r="P24" s="284"/>
      <c r="Q24" s="298"/>
    </row>
    <row r="25" spans="1:17" ht="50.15" customHeight="1" x14ac:dyDescent="1">
      <c r="A25" s="423"/>
      <c r="B25" s="392"/>
      <c r="C25" s="395"/>
      <c r="D25" s="430" t="s">
        <v>222</v>
      </c>
      <c r="E25" s="373" t="s">
        <v>159</v>
      </c>
      <c r="F25" s="127">
        <v>0</v>
      </c>
      <c r="G25" s="127">
        <v>0</v>
      </c>
      <c r="H25" s="127">
        <v>0</v>
      </c>
      <c r="I25" s="412">
        <v>1</v>
      </c>
      <c r="J25" s="413"/>
      <c r="K25" s="128">
        <f>+SUM(F25:I25)</f>
        <v>1</v>
      </c>
      <c r="L25" s="405">
        <v>44531</v>
      </c>
      <c r="M25" s="405">
        <v>44576</v>
      </c>
      <c r="N25" s="376"/>
      <c r="O25" s="129">
        <v>0</v>
      </c>
      <c r="P25" s="284" t="s">
        <v>492</v>
      </c>
      <c r="Q25" s="409" t="s">
        <v>490</v>
      </c>
    </row>
    <row r="26" spans="1:17" ht="50.15" customHeight="1" x14ac:dyDescent="1">
      <c r="A26" s="423"/>
      <c r="B26" s="393"/>
      <c r="C26" s="396"/>
      <c r="D26" s="431"/>
      <c r="E26" s="374"/>
      <c r="F26" s="116">
        <v>0</v>
      </c>
      <c r="G26" s="116">
        <v>0</v>
      </c>
      <c r="H26" s="116">
        <v>0</v>
      </c>
      <c r="I26" s="414">
        <v>1</v>
      </c>
      <c r="J26" s="415"/>
      <c r="K26" s="116">
        <v>1</v>
      </c>
      <c r="L26" s="406"/>
      <c r="M26" s="406"/>
      <c r="N26" s="376"/>
      <c r="O26" s="117">
        <v>0</v>
      </c>
      <c r="P26" s="284"/>
      <c r="Q26" s="409"/>
    </row>
    <row r="27" spans="1:17" ht="50.15" customHeight="1" x14ac:dyDescent="1">
      <c r="A27" s="423"/>
      <c r="B27" s="391" t="s">
        <v>223</v>
      </c>
      <c r="C27" s="394" t="s">
        <v>224</v>
      </c>
      <c r="D27" s="427" t="s">
        <v>191</v>
      </c>
      <c r="E27" s="373" t="s">
        <v>159</v>
      </c>
      <c r="F27" s="126">
        <v>0</v>
      </c>
      <c r="G27" s="126">
        <v>0</v>
      </c>
      <c r="H27" s="126">
        <v>0</v>
      </c>
      <c r="I27" s="370">
        <v>1</v>
      </c>
      <c r="J27" s="419"/>
      <c r="K27" s="114">
        <f>+SUM(F27:I27)</f>
        <v>1</v>
      </c>
      <c r="L27" s="375">
        <v>44470</v>
      </c>
      <c r="M27" s="375">
        <v>44576</v>
      </c>
      <c r="N27" s="376" t="s">
        <v>133</v>
      </c>
      <c r="O27" s="129">
        <v>0</v>
      </c>
      <c r="P27" s="284" t="s">
        <v>410</v>
      </c>
      <c r="Q27" s="409" t="s">
        <v>411</v>
      </c>
    </row>
    <row r="28" spans="1:17" ht="50.15" customHeight="1" thickBot="1" x14ac:dyDescent="1.05">
      <c r="A28" s="424"/>
      <c r="B28" s="425"/>
      <c r="C28" s="426"/>
      <c r="D28" s="428"/>
      <c r="E28" s="429"/>
      <c r="F28" s="130">
        <v>0</v>
      </c>
      <c r="G28" s="130">
        <v>0</v>
      </c>
      <c r="H28" s="130">
        <v>0</v>
      </c>
      <c r="I28" s="410">
        <v>1</v>
      </c>
      <c r="J28" s="411"/>
      <c r="K28" s="130">
        <v>1</v>
      </c>
      <c r="L28" s="420"/>
      <c r="M28" s="420"/>
      <c r="N28" s="376"/>
      <c r="O28" s="117">
        <v>0</v>
      </c>
      <c r="P28" s="284"/>
      <c r="Q28" s="409"/>
    </row>
    <row r="29" spans="1:17" ht="46.5" thickBot="1" x14ac:dyDescent="1.05">
      <c r="A29" s="131"/>
      <c r="B29" s="49"/>
      <c r="C29" s="132"/>
      <c r="D29" s="132"/>
      <c r="E29" s="133" t="s">
        <v>192</v>
      </c>
      <c r="F29" s="134">
        <f>+(F10+F12+F14+F20+F22+F24+F26+F28)/8</f>
        <v>0.46250000000000002</v>
      </c>
      <c r="G29" s="134">
        <f>+(G10+G12+G14+G20+G22+G24+G26+G28)/8</f>
        <v>0.625</v>
      </c>
      <c r="H29" s="134">
        <f>+(H10+H12+H14+H20+H22+H24+H26+H28)/8</f>
        <v>0.6875</v>
      </c>
      <c r="I29" s="416">
        <f>+(I10+I12+I14+I20+I22+I24+I26+I28)/8</f>
        <v>1</v>
      </c>
      <c r="J29" s="417"/>
      <c r="K29" s="134">
        <f>+(K10+K12+K14+K20+K22+K24+K26+K28)/8</f>
        <v>1</v>
      </c>
      <c r="L29" s="51"/>
      <c r="M29" s="51"/>
      <c r="N29" s="49"/>
      <c r="O29" s="134">
        <f>+(O10+O12+O14+O20+O22+O24+O26+O28)/8</f>
        <v>0.5625</v>
      </c>
    </row>
    <row r="30" spans="1:17" ht="116.25" customHeight="1" x14ac:dyDescent="1">
      <c r="A30" s="131"/>
      <c r="B30" s="49"/>
      <c r="C30" s="50"/>
      <c r="D30" s="50"/>
      <c r="E30" s="135"/>
      <c r="F30" s="52"/>
      <c r="G30" s="52"/>
      <c r="H30" s="52"/>
      <c r="I30" s="52"/>
      <c r="J30" s="52"/>
      <c r="K30" s="52"/>
      <c r="L30" s="51"/>
      <c r="M30" s="51"/>
      <c r="N30" s="53"/>
    </row>
    <row r="31" spans="1:17" ht="116.25" customHeight="1" x14ac:dyDescent="1">
      <c r="A31" s="54"/>
      <c r="B31" s="54"/>
      <c r="C31" s="54"/>
      <c r="D31" s="54"/>
      <c r="E31" s="54"/>
      <c r="F31" s="54"/>
      <c r="G31" s="54"/>
      <c r="H31" s="54"/>
      <c r="I31" s="54"/>
      <c r="J31" s="54"/>
      <c r="K31" s="54"/>
      <c r="L31" s="54"/>
      <c r="M31" s="54"/>
      <c r="N31" s="53"/>
    </row>
    <row r="32" spans="1:17" ht="50.25" customHeight="1" x14ac:dyDescent="1">
      <c r="A32" s="54"/>
      <c r="B32" s="54"/>
      <c r="C32" s="54"/>
      <c r="D32" s="54"/>
      <c r="E32" s="54"/>
      <c r="F32" s="54"/>
      <c r="G32" s="54"/>
      <c r="H32" s="54"/>
      <c r="I32" s="54"/>
      <c r="J32" s="54"/>
      <c r="K32" s="54"/>
      <c r="L32" s="54"/>
      <c r="M32" s="54"/>
      <c r="N32" s="53"/>
    </row>
    <row r="33" spans="1:14" x14ac:dyDescent="1">
      <c r="A33" s="54"/>
      <c r="B33" s="54"/>
      <c r="C33" s="54"/>
      <c r="D33" s="54"/>
      <c r="E33" s="54"/>
      <c r="F33" s="54"/>
      <c r="G33" s="54"/>
      <c r="H33" s="54"/>
      <c r="I33" s="54"/>
      <c r="J33" s="54"/>
      <c r="K33" s="54"/>
      <c r="L33" s="54"/>
      <c r="M33" s="54"/>
      <c r="N33" s="53"/>
    </row>
    <row r="34" spans="1:14" x14ac:dyDescent="1">
      <c r="A34" s="418"/>
      <c r="B34" s="418"/>
      <c r="C34" s="418"/>
      <c r="D34" s="418"/>
      <c r="E34" s="418"/>
      <c r="F34" s="418"/>
      <c r="G34" s="418"/>
      <c r="H34" s="418"/>
      <c r="I34" s="418"/>
      <c r="J34" s="418"/>
      <c r="K34" s="54"/>
      <c r="L34" s="54"/>
      <c r="M34" s="54"/>
      <c r="N34" s="53"/>
    </row>
    <row r="35" spans="1:14" x14ac:dyDescent="1">
      <c r="A35" s="54"/>
      <c r="B35" s="54"/>
      <c r="C35" s="54"/>
      <c r="D35" s="54"/>
      <c r="E35" s="54"/>
      <c r="F35" s="54"/>
      <c r="G35" s="54"/>
      <c r="H35" s="54"/>
      <c r="I35" s="54"/>
      <c r="J35" s="54"/>
      <c r="K35" s="54"/>
      <c r="L35" s="54"/>
      <c r="M35" s="54"/>
      <c r="N35" s="53"/>
    </row>
    <row r="36" spans="1:14" x14ac:dyDescent="1">
      <c r="A36" s="54"/>
      <c r="B36" s="54"/>
      <c r="C36" s="54"/>
      <c r="D36" s="54"/>
      <c r="E36" s="54"/>
      <c r="F36" s="54"/>
      <c r="G36" s="54"/>
      <c r="H36" s="54"/>
      <c r="I36" s="54"/>
      <c r="J36" s="54"/>
      <c r="K36" s="54"/>
      <c r="L36" s="54"/>
      <c r="M36" s="54"/>
      <c r="N36" s="53"/>
    </row>
    <row r="37" spans="1:14" x14ac:dyDescent="1">
      <c r="A37" s="54"/>
      <c r="B37" s="54"/>
      <c r="C37" s="54"/>
      <c r="D37" s="54"/>
      <c r="E37" s="54"/>
      <c r="F37" s="54"/>
      <c r="G37" s="54"/>
      <c r="H37" s="54"/>
      <c r="I37" s="54"/>
      <c r="J37" s="54"/>
      <c r="K37" s="54"/>
      <c r="L37" s="54"/>
      <c r="M37" s="54"/>
      <c r="N37" s="53"/>
    </row>
    <row r="38" spans="1:14" x14ac:dyDescent="1">
      <c r="A38" s="54"/>
      <c r="B38" s="54"/>
      <c r="C38" s="54"/>
      <c r="D38" s="54"/>
      <c r="E38" s="54"/>
      <c r="F38" s="54"/>
      <c r="G38" s="54"/>
      <c r="H38" s="54"/>
      <c r="I38" s="54"/>
      <c r="J38" s="54"/>
      <c r="K38" s="54"/>
      <c r="L38" s="54"/>
      <c r="M38" s="54"/>
      <c r="N38" s="53"/>
    </row>
    <row r="39" spans="1:14" x14ac:dyDescent="1">
      <c r="A39" s="54"/>
      <c r="B39" s="54"/>
      <c r="C39" s="54"/>
      <c r="D39" s="54"/>
      <c r="E39" s="54"/>
      <c r="F39" s="54"/>
      <c r="G39" s="54"/>
      <c r="H39" s="54"/>
      <c r="I39" s="54"/>
      <c r="J39" s="54"/>
      <c r="K39" s="54"/>
      <c r="L39" s="54"/>
      <c r="M39" s="54"/>
      <c r="N39" s="53"/>
    </row>
  </sheetData>
  <autoFilter ref="A8:N29" xr:uid="{7D846B66-4921-40AD-A05E-4A1592397908}"/>
  <mergeCells count="95">
    <mergeCell ref="I29:J29"/>
    <mergeCell ref="A34:J34"/>
    <mergeCell ref="I27:J27"/>
    <mergeCell ref="L27:L28"/>
    <mergeCell ref="M27:M28"/>
    <mergeCell ref="A21:A28"/>
    <mergeCell ref="B27:B28"/>
    <mergeCell ref="C27:C28"/>
    <mergeCell ref="D27:D28"/>
    <mergeCell ref="E27:E28"/>
    <mergeCell ref="D25:D26"/>
    <mergeCell ref="E25:E26"/>
    <mergeCell ref="N27:N28"/>
    <mergeCell ref="P27:P28"/>
    <mergeCell ref="Q27:Q28"/>
    <mergeCell ref="I28:J28"/>
    <mergeCell ref="Q23:Q24"/>
    <mergeCell ref="P25:P26"/>
    <mergeCell ref="Q25:Q26"/>
    <mergeCell ref="I25:J25"/>
    <mergeCell ref="L25:L26"/>
    <mergeCell ref="M25:M26"/>
    <mergeCell ref="I26:J26"/>
    <mergeCell ref="G15:G19"/>
    <mergeCell ref="P21:P22"/>
    <mergeCell ref="Q21:Q22"/>
    <mergeCell ref="B23:B26"/>
    <mergeCell ref="C23:C26"/>
    <mergeCell ref="D23:D24"/>
    <mergeCell ref="E23:E24"/>
    <mergeCell ref="L23:L24"/>
    <mergeCell ref="M23:M24"/>
    <mergeCell ref="N23:N26"/>
    <mergeCell ref="P23:P24"/>
    <mergeCell ref="B21:B22"/>
    <mergeCell ref="E21:E22"/>
    <mergeCell ref="L21:L22"/>
    <mergeCell ref="M21:M22"/>
    <mergeCell ref="N21:N22"/>
    <mergeCell ref="I15:I19"/>
    <mergeCell ref="J15:J19"/>
    <mergeCell ref="K15:K19"/>
    <mergeCell ref="L15:L20"/>
    <mergeCell ref="M15:M20"/>
    <mergeCell ref="L13:L14"/>
    <mergeCell ref="M13:M14"/>
    <mergeCell ref="P13:P14"/>
    <mergeCell ref="Q13:Q14"/>
    <mergeCell ref="B15:B20"/>
    <mergeCell ref="C15:C16"/>
    <mergeCell ref="D15:D16"/>
    <mergeCell ref="E15:E20"/>
    <mergeCell ref="F15:F19"/>
    <mergeCell ref="N15:N20"/>
    <mergeCell ref="O15:O19"/>
    <mergeCell ref="P15:P20"/>
    <mergeCell ref="Q15:Q20"/>
    <mergeCell ref="C19:C20"/>
    <mergeCell ref="D19:D20"/>
    <mergeCell ref="H15:H19"/>
    <mergeCell ref="Q9:Q10"/>
    <mergeCell ref="M11:M12"/>
    <mergeCell ref="N11:N14"/>
    <mergeCell ref="P11:P12"/>
    <mergeCell ref="Q11:Q12"/>
    <mergeCell ref="L11:L12"/>
    <mergeCell ref="L9:L10"/>
    <mergeCell ref="M9:M10"/>
    <mergeCell ref="N9:N10"/>
    <mergeCell ref="P9:P10"/>
    <mergeCell ref="F9:G9"/>
    <mergeCell ref="B11:B14"/>
    <mergeCell ref="C11:C14"/>
    <mergeCell ref="D11:D14"/>
    <mergeCell ref="E11:E12"/>
    <mergeCell ref="E13:E14"/>
    <mergeCell ref="A9:A20"/>
    <mergeCell ref="B9:B10"/>
    <mergeCell ref="C9:C10"/>
    <mergeCell ref="D9:D10"/>
    <mergeCell ref="E9:E10"/>
    <mergeCell ref="A1:N5"/>
    <mergeCell ref="A6:N6"/>
    <mergeCell ref="O6:Q6"/>
    <mergeCell ref="A7:A8"/>
    <mergeCell ref="B7:B8"/>
    <mergeCell ref="C7:C8"/>
    <mergeCell ref="D7:D8"/>
    <mergeCell ref="E7:E8"/>
    <mergeCell ref="F7:K7"/>
    <mergeCell ref="L7:M7"/>
    <mergeCell ref="N7:N8"/>
    <mergeCell ref="O7:O8"/>
    <mergeCell ref="P7:P8"/>
    <mergeCell ref="Q7:Q8"/>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5"/>
  <sheetViews>
    <sheetView showGridLines="0" topLeftCell="A4" zoomScale="60" zoomScaleNormal="60" workbookViewId="0">
      <selection activeCell="J22" sqref="J22"/>
    </sheetView>
  </sheetViews>
  <sheetFormatPr baseColWidth="10" defaultRowHeight="14.5" x14ac:dyDescent="0.35"/>
  <cols>
    <col min="1" max="1" width="55.453125" customWidth="1"/>
    <col min="2" max="2" width="31.7265625" customWidth="1"/>
    <col min="3" max="3" width="30.54296875" customWidth="1"/>
    <col min="4" max="4" width="16.453125" customWidth="1"/>
    <col min="5" max="5" width="15.26953125" customWidth="1"/>
    <col min="6" max="6" width="20.54296875" customWidth="1"/>
    <col min="7" max="7" width="16.7265625" customWidth="1"/>
    <col min="8" max="8" width="14.54296875" customWidth="1"/>
    <col min="9" max="9" width="16.453125" customWidth="1"/>
    <col min="10" max="10" width="55.1796875" customWidth="1"/>
  </cols>
  <sheetData>
    <row r="1" spans="1:14" x14ac:dyDescent="0.35">
      <c r="A1" s="432" t="s">
        <v>393</v>
      </c>
      <c r="B1" s="433"/>
      <c r="C1" s="433"/>
      <c r="D1" s="433"/>
      <c r="E1" s="433"/>
      <c r="F1" s="433"/>
      <c r="G1" s="433"/>
      <c r="H1" s="433"/>
      <c r="I1" s="433"/>
      <c r="J1" s="433"/>
      <c r="K1" s="433"/>
      <c r="L1" s="433"/>
      <c r="M1" s="433"/>
      <c r="N1" s="433"/>
    </row>
    <row r="2" spans="1:14" x14ac:dyDescent="0.35">
      <c r="A2" s="433"/>
      <c r="B2" s="433"/>
      <c r="C2" s="433"/>
      <c r="D2" s="433"/>
      <c r="E2" s="433"/>
      <c r="F2" s="433"/>
      <c r="G2" s="433"/>
      <c r="H2" s="433"/>
      <c r="I2" s="433"/>
      <c r="J2" s="433"/>
      <c r="K2" s="433"/>
      <c r="L2" s="433"/>
      <c r="M2" s="433"/>
      <c r="N2" s="433"/>
    </row>
    <row r="3" spans="1:14" x14ac:dyDescent="0.35">
      <c r="A3" s="433"/>
      <c r="B3" s="433"/>
      <c r="C3" s="433"/>
      <c r="D3" s="433"/>
      <c r="E3" s="433"/>
      <c r="F3" s="433"/>
      <c r="G3" s="433"/>
      <c r="H3" s="433"/>
      <c r="I3" s="433"/>
      <c r="J3" s="433"/>
      <c r="K3" s="433"/>
      <c r="L3" s="433"/>
      <c r="M3" s="433"/>
      <c r="N3" s="433"/>
    </row>
    <row r="4" spans="1:14" x14ac:dyDescent="0.35">
      <c r="A4" s="433"/>
      <c r="B4" s="433"/>
      <c r="C4" s="433"/>
      <c r="D4" s="433"/>
      <c r="E4" s="433"/>
      <c r="F4" s="433"/>
      <c r="G4" s="433"/>
      <c r="H4" s="433"/>
      <c r="I4" s="433"/>
      <c r="J4" s="433"/>
      <c r="K4" s="433"/>
      <c r="L4" s="433"/>
      <c r="M4" s="433"/>
      <c r="N4" s="433"/>
    </row>
    <row r="5" spans="1:14" x14ac:dyDescent="0.35">
      <c r="A5" s="433"/>
      <c r="B5" s="433"/>
      <c r="C5" s="433"/>
      <c r="D5" s="433"/>
      <c r="E5" s="433"/>
      <c r="F5" s="433"/>
      <c r="G5" s="433"/>
      <c r="H5" s="433"/>
      <c r="I5" s="433"/>
      <c r="J5" s="433"/>
      <c r="K5" s="433"/>
      <c r="L5" s="433"/>
      <c r="M5" s="433"/>
      <c r="N5" s="433"/>
    </row>
    <row r="6" spans="1:14" x14ac:dyDescent="0.35">
      <c r="A6" s="433"/>
      <c r="B6" s="433"/>
      <c r="C6" s="433"/>
      <c r="D6" s="433"/>
      <c r="E6" s="433"/>
      <c r="F6" s="433"/>
      <c r="G6" s="433"/>
      <c r="H6" s="433"/>
      <c r="I6" s="433"/>
      <c r="J6" s="433"/>
      <c r="K6" s="433"/>
      <c r="L6" s="433"/>
      <c r="M6" s="433"/>
      <c r="N6" s="433"/>
    </row>
    <row r="7" spans="1:14" ht="15" thickBot="1" x14ac:dyDescent="0.4">
      <c r="A7" s="434"/>
      <c r="B7" s="434"/>
      <c r="C7" s="434"/>
      <c r="D7" s="434"/>
      <c r="E7" s="434"/>
      <c r="F7" s="434"/>
      <c r="G7" s="434"/>
      <c r="H7" s="434"/>
      <c r="I7" s="434"/>
      <c r="J7" s="434"/>
      <c r="K7" s="434"/>
      <c r="L7" s="434"/>
      <c r="M7" s="434"/>
      <c r="N7" s="434"/>
    </row>
    <row r="8" spans="1:14" ht="52" customHeight="1" x14ac:dyDescent="0.35">
      <c r="A8" s="440" t="s">
        <v>375</v>
      </c>
      <c r="B8" s="441"/>
      <c r="C8" s="441"/>
      <c r="D8" s="441"/>
      <c r="E8" s="441"/>
      <c r="F8" s="441"/>
      <c r="G8" s="441"/>
      <c r="H8" s="441"/>
      <c r="I8" s="441"/>
      <c r="J8" s="442"/>
      <c r="K8" s="42"/>
      <c r="L8" s="42"/>
      <c r="M8" s="42"/>
      <c r="N8" s="42"/>
    </row>
    <row r="9" spans="1:14" s="1" customFormat="1" ht="30.75" customHeight="1" x14ac:dyDescent="0.35">
      <c r="A9" s="435" t="s">
        <v>83</v>
      </c>
      <c r="B9" s="435" t="s">
        <v>82</v>
      </c>
      <c r="C9" s="436" t="s">
        <v>81</v>
      </c>
      <c r="D9" s="330" t="s">
        <v>80</v>
      </c>
      <c r="E9" s="331"/>
      <c r="F9" s="320" t="s">
        <v>79</v>
      </c>
      <c r="G9" s="343"/>
      <c r="H9" s="343"/>
      <c r="I9" s="344"/>
      <c r="J9" s="436" t="s">
        <v>377</v>
      </c>
    </row>
    <row r="10" spans="1:14" ht="41.25" customHeight="1" thickBot="1" x14ac:dyDescent="0.4">
      <c r="A10" s="435"/>
      <c r="B10" s="435"/>
      <c r="C10" s="436"/>
      <c r="D10" s="437" t="s">
        <v>78</v>
      </c>
      <c r="E10" s="438"/>
      <c r="F10" s="48" t="s">
        <v>77</v>
      </c>
      <c r="G10" s="48" t="s">
        <v>255</v>
      </c>
      <c r="H10" s="48" t="s">
        <v>256</v>
      </c>
      <c r="I10" s="48" t="s">
        <v>252</v>
      </c>
      <c r="J10" s="439"/>
    </row>
    <row r="11" spans="1:14" ht="144" customHeight="1" x14ac:dyDescent="0.35">
      <c r="A11" s="65" t="s">
        <v>345</v>
      </c>
      <c r="B11" s="65" t="s">
        <v>346</v>
      </c>
      <c r="C11" s="65" t="s">
        <v>40</v>
      </c>
      <c r="D11" s="67">
        <v>44229</v>
      </c>
      <c r="E11" s="67">
        <v>44561</v>
      </c>
      <c r="F11" s="64">
        <v>25</v>
      </c>
      <c r="G11" s="64">
        <v>25</v>
      </c>
      <c r="H11" s="64">
        <v>25</v>
      </c>
      <c r="I11" s="64">
        <v>25</v>
      </c>
      <c r="J11" s="65" t="s">
        <v>461</v>
      </c>
    </row>
    <row r="12" spans="1:14" s="80" customFormat="1" ht="172" customHeight="1" x14ac:dyDescent="0.35">
      <c r="A12" s="65" t="s">
        <v>413</v>
      </c>
      <c r="B12" s="65" t="s">
        <v>444</v>
      </c>
      <c r="C12" s="65" t="s">
        <v>40</v>
      </c>
      <c r="D12" s="67">
        <v>44229</v>
      </c>
      <c r="E12" s="67">
        <v>44561</v>
      </c>
      <c r="F12" s="64">
        <v>25</v>
      </c>
      <c r="G12" s="64">
        <v>25</v>
      </c>
      <c r="H12" s="64">
        <v>25</v>
      </c>
      <c r="I12" s="64">
        <v>25</v>
      </c>
      <c r="J12" s="65" t="s">
        <v>451</v>
      </c>
    </row>
    <row r="13" spans="1:14" ht="15" customHeight="1" x14ac:dyDescent="0.35">
      <c r="A13" s="36"/>
      <c r="B13" s="36"/>
      <c r="C13" s="36"/>
      <c r="D13" s="36"/>
      <c r="E13" s="36"/>
      <c r="F13" s="36"/>
      <c r="G13" s="36"/>
      <c r="H13" s="36"/>
      <c r="I13" s="36"/>
      <c r="J13" s="36"/>
    </row>
    <row r="14" spans="1:14" x14ac:dyDescent="0.35">
      <c r="A14" s="36"/>
      <c r="B14" s="36"/>
      <c r="C14" s="36"/>
      <c r="D14" s="36"/>
      <c r="E14" s="36"/>
      <c r="F14" s="36"/>
      <c r="G14" s="36"/>
      <c r="H14" s="36"/>
      <c r="I14" s="36"/>
      <c r="J14" s="36"/>
    </row>
    <row r="15" spans="1:14" x14ac:dyDescent="0.35">
      <c r="A15" s="36"/>
      <c r="B15" s="36"/>
      <c r="C15" s="36"/>
      <c r="D15" s="36"/>
      <c r="E15" s="36"/>
      <c r="F15" s="36"/>
      <c r="G15" s="36"/>
      <c r="H15" s="36"/>
      <c r="I15" s="36"/>
      <c r="J15" s="36"/>
    </row>
    <row r="16" spans="1:14" x14ac:dyDescent="0.35">
      <c r="A16" s="36"/>
      <c r="B16" s="36"/>
      <c r="C16" s="36"/>
      <c r="D16" s="36"/>
      <c r="E16" s="36"/>
      <c r="F16" s="36"/>
      <c r="G16" s="36"/>
      <c r="H16" s="36"/>
      <c r="I16" s="36"/>
      <c r="J16" s="36"/>
    </row>
    <row r="17" spans="1:10" x14ac:dyDescent="0.35">
      <c r="A17" s="36"/>
      <c r="B17" s="36"/>
      <c r="C17" s="36"/>
      <c r="D17" s="36"/>
      <c r="E17" s="36"/>
      <c r="F17" s="36"/>
      <c r="G17" s="36"/>
      <c r="H17" s="36"/>
      <c r="I17" s="36"/>
      <c r="J17" s="36"/>
    </row>
    <row r="18" spans="1:10" x14ac:dyDescent="0.35">
      <c r="A18" s="36"/>
      <c r="B18" s="36"/>
      <c r="C18" s="36"/>
      <c r="D18" s="36"/>
      <c r="E18" s="36"/>
      <c r="F18" s="36"/>
      <c r="G18" s="36"/>
      <c r="H18" s="36"/>
      <c r="I18" s="36"/>
      <c r="J18" s="36"/>
    </row>
    <row r="19" spans="1:10" x14ac:dyDescent="0.35">
      <c r="A19" s="36"/>
      <c r="B19" s="36"/>
      <c r="C19" s="36"/>
      <c r="D19" s="36"/>
      <c r="E19" s="36"/>
      <c r="F19" s="36"/>
      <c r="G19" s="36"/>
      <c r="H19" s="36"/>
      <c r="I19" s="36"/>
      <c r="J19" s="36"/>
    </row>
    <row r="20" spans="1:10" x14ac:dyDescent="0.35">
      <c r="A20" s="36"/>
      <c r="B20" s="36"/>
      <c r="C20" s="36"/>
      <c r="D20" s="36"/>
      <c r="E20" s="36"/>
      <c r="F20" s="36"/>
      <c r="G20" s="36"/>
      <c r="H20" s="36"/>
      <c r="I20" s="36"/>
      <c r="J20" s="36"/>
    </row>
    <row r="21" spans="1:10" x14ac:dyDescent="0.35">
      <c r="A21" s="36"/>
      <c r="B21" s="36"/>
      <c r="C21" s="36"/>
      <c r="D21" s="36"/>
      <c r="E21" s="36"/>
      <c r="F21" s="36"/>
      <c r="G21" s="36"/>
      <c r="H21" s="36"/>
      <c r="I21" s="36"/>
      <c r="J21" s="36"/>
    </row>
    <row r="22" spans="1:10" x14ac:dyDescent="0.35">
      <c r="A22" s="36"/>
      <c r="B22" s="36"/>
      <c r="C22" s="36"/>
      <c r="D22" s="36"/>
      <c r="E22" s="36"/>
      <c r="F22" s="36"/>
      <c r="G22" s="36"/>
      <c r="H22" s="36"/>
      <c r="I22" s="36"/>
      <c r="J22" s="36"/>
    </row>
    <row r="23" spans="1:10" x14ac:dyDescent="0.35">
      <c r="A23" s="36"/>
      <c r="B23" s="36"/>
      <c r="C23" s="36"/>
      <c r="D23" s="36"/>
      <c r="E23" s="36"/>
      <c r="F23" s="36"/>
      <c r="G23" s="36"/>
      <c r="H23" s="36"/>
      <c r="I23" s="36"/>
      <c r="J23" s="36"/>
    </row>
    <row r="24" spans="1:10" x14ac:dyDescent="0.35">
      <c r="A24" s="36"/>
      <c r="B24" s="36"/>
      <c r="C24" s="36"/>
      <c r="D24" s="36"/>
      <c r="E24" s="36"/>
      <c r="F24" s="36"/>
      <c r="G24" s="36"/>
      <c r="H24" s="36"/>
      <c r="I24" s="36"/>
      <c r="J24" s="36"/>
    </row>
    <row r="25" spans="1:10" x14ac:dyDescent="0.35">
      <c r="A25" s="36"/>
      <c r="B25" s="36"/>
      <c r="C25" s="36"/>
      <c r="D25" s="36"/>
      <c r="E25" s="36"/>
      <c r="F25" s="36"/>
      <c r="G25" s="36"/>
      <c r="H25" s="36"/>
      <c r="I25" s="36"/>
      <c r="J25" s="36"/>
    </row>
    <row r="26" spans="1:10" x14ac:dyDescent="0.35">
      <c r="A26" s="36"/>
      <c r="B26" s="36"/>
      <c r="C26" s="36"/>
      <c r="D26" s="36"/>
      <c r="E26" s="36"/>
      <c r="F26" s="36"/>
      <c r="G26" s="36"/>
      <c r="H26" s="36"/>
      <c r="I26" s="36"/>
      <c r="J26" s="36"/>
    </row>
    <row r="27" spans="1:10" x14ac:dyDescent="0.35">
      <c r="A27" s="36"/>
      <c r="B27" s="36"/>
      <c r="C27" s="36"/>
      <c r="D27" s="36"/>
      <c r="E27" s="36"/>
      <c r="F27" s="36"/>
      <c r="G27" s="36"/>
      <c r="H27" s="36"/>
      <c r="I27" s="36"/>
      <c r="J27" s="36"/>
    </row>
    <row r="28" spans="1:10" x14ac:dyDescent="0.35">
      <c r="A28" s="36"/>
      <c r="B28" s="36"/>
      <c r="C28" s="36"/>
      <c r="D28" s="36"/>
      <c r="E28" s="36"/>
      <c r="F28" s="36"/>
      <c r="G28" s="36"/>
      <c r="H28" s="36"/>
      <c r="I28" s="36"/>
      <c r="J28" s="36"/>
    </row>
    <row r="29" spans="1:10" x14ac:dyDescent="0.35">
      <c r="A29" s="36"/>
      <c r="B29" s="36"/>
      <c r="C29" s="36"/>
      <c r="D29" s="36"/>
      <c r="E29" s="36"/>
      <c r="F29" s="36"/>
      <c r="G29" s="36"/>
      <c r="H29" s="36"/>
      <c r="I29" s="36"/>
      <c r="J29" s="36"/>
    </row>
    <row r="30" spans="1:10" x14ac:dyDescent="0.35">
      <c r="A30" s="36"/>
      <c r="B30" s="36"/>
      <c r="C30" s="36"/>
      <c r="D30" s="36"/>
      <c r="E30" s="36"/>
      <c r="F30" s="36"/>
      <c r="G30" s="36"/>
      <c r="H30" s="36"/>
      <c r="I30" s="36"/>
      <c r="J30" s="36"/>
    </row>
    <row r="31" spans="1:10" x14ac:dyDescent="0.35">
      <c r="A31" s="36"/>
      <c r="B31" s="36"/>
      <c r="C31" s="36"/>
      <c r="D31" s="36"/>
      <c r="E31" s="36"/>
      <c r="F31" s="36"/>
      <c r="G31" s="36"/>
      <c r="H31" s="36"/>
      <c r="I31" s="36"/>
      <c r="J31" s="36"/>
    </row>
    <row r="32" spans="1:10" x14ac:dyDescent="0.35">
      <c r="A32" s="36"/>
      <c r="B32" s="36"/>
      <c r="C32" s="36"/>
      <c r="D32" s="36"/>
      <c r="E32" s="36"/>
      <c r="F32" s="36"/>
      <c r="G32" s="36"/>
      <c r="H32" s="36"/>
      <c r="I32" s="36"/>
      <c r="J32" s="36"/>
    </row>
    <row r="33" spans="1:10" x14ac:dyDescent="0.35">
      <c r="A33" s="36"/>
      <c r="B33" s="36"/>
      <c r="C33" s="36"/>
      <c r="D33" s="36"/>
      <c r="E33" s="36"/>
      <c r="F33" s="36"/>
      <c r="G33" s="36"/>
      <c r="H33" s="36"/>
      <c r="I33" s="36"/>
      <c r="J33" s="36"/>
    </row>
    <row r="34" spans="1:10" x14ac:dyDescent="0.35">
      <c r="A34" s="36"/>
      <c r="B34" s="36"/>
      <c r="C34" s="36"/>
      <c r="D34" s="36"/>
      <c r="E34" s="36"/>
      <c r="F34" s="36"/>
      <c r="G34" s="36"/>
      <c r="H34" s="36"/>
      <c r="I34" s="36"/>
      <c r="J34" s="36"/>
    </row>
    <row r="35" spans="1:10" x14ac:dyDescent="0.35">
      <c r="A35" s="36"/>
      <c r="B35" s="36"/>
      <c r="C35" s="36"/>
      <c r="D35" s="36"/>
      <c r="E35" s="36"/>
      <c r="F35" s="36"/>
      <c r="G35" s="36"/>
      <c r="H35" s="36"/>
      <c r="I35" s="36"/>
      <c r="J35" s="36"/>
    </row>
  </sheetData>
  <mergeCells count="9">
    <mergeCell ref="A1:N7"/>
    <mergeCell ref="A9:A10"/>
    <mergeCell ref="B9:B10"/>
    <mergeCell ref="C9:C10"/>
    <mergeCell ref="D9:E9"/>
    <mergeCell ref="F9:I9"/>
    <mergeCell ref="D10:E10"/>
    <mergeCell ref="J9:J10"/>
    <mergeCell ref="A8:J8"/>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topLeftCell="A4" workbookViewId="0">
      <selection activeCell="C5" sqref="C5"/>
    </sheetView>
  </sheetViews>
  <sheetFormatPr baseColWidth="10" defaultRowHeight="14.5" x14ac:dyDescent="0.35"/>
  <cols>
    <col min="3" max="3" width="55.1796875" customWidth="1"/>
  </cols>
  <sheetData>
    <row r="1" spans="1:3" x14ac:dyDescent="0.35">
      <c r="A1" s="443" t="s">
        <v>357</v>
      </c>
      <c r="B1" s="443"/>
      <c r="C1" s="443"/>
    </row>
    <row r="2" spans="1:3" x14ac:dyDescent="0.35">
      <c r="A2" s="39" t="s">
        <v>358</v>
      </c>
      <c r="B2" s="39" t="s">
        <v>359</v>
      </c>
      <c r="C2" s="39" t="s">
        <v>360</v>
      </c>
    </row>
    <row r="3" spans="1:3" ht="65.150000000000006" customHeight="1" x14ac:dyDescent="0.35">
      <c r="A3" s="40" t="s">
        <v>361</v>
      </c>
      <c r="B3" s="40" t="s">
        <v>362</v>
      </c>
      <c r="C3" s="109" t="s">
        <v>363</v>
      </c>
    </row>
    <row r="4" spans="1:3" ht="84" x14ac:dyDescent="0.35">
      <c r="A4" s="41">
        <v>2</v>
      </c>
      <c r="B4" s="40" t="s">
        <v>365</v>
      </c>
      <c r="C4" s="109" t="s">
        <v>366</v>
      </c>
    </row>
    <row r="5" spans="1:3" ht="171.75" customHeight="1" x14ac:dyDescent="0.35">
      <c r="A5" s="41">
        <v>3</v>
      </c>
      <c r="B5" s="110">
        <v>44287</v>
      </c>
      <c r="C5" s="109" t="s">
        <v>533</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2.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Mapa de Riesgos Corrupción</vt:lpstr>
      <vt:lpstr>2 Racionalización de Trámites</vt:lpstr>
      <vt:lpstr>2 Racionalización de Trámites.</vt:lpstr>
      <vt:lpstr>3. Rendición de Cuentas</vt:lpstr>
      <vt:lpstr>4. Servicio al ciudadano</vt:lpstr>
      <vt:lpstr>5. Transparencia y Acceso IP</vt:lpstr>
      <vt:lpstr>6. Participación Ciudadana </vt:lpstr>
      <vt:lpstr>7.Iniciativas Adicionales</vt:lpstr>
      <vt:lpstr>VERSIONAMIENTO</vt:lpstr>
      <vt:lpstr>'2 Racionalización de Trámites'!Área_de_impresión</vt:lpstr>
      <vt:lpstr>'2 Racionalización de Trámites.'!Área_de_impresión</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2021-07-15T14:43:12Z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