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rtoro\Downloads\"/>
    </mc:Choice>
  </mc:AlternateContent>
  <xr:revisionPtr revIDLastSave="0" documentId="8_{0CFA7EB5-BA6C-4DCA-AA22-9377E4610536}" xr6:coauthVersionLast="47" xr6:coauthVersionMax="47" xr10:uidLastSave="{00000000-0000-0000-0000-000000000000}"/>
  <bookViews>
    <workbookView xWindow="-120" yWindow="-120" windowWidth="20730" windowHeight="11160" tabRatio="782" activeTab="1" xr2:uid="{00000000-000D-0000-FFFF-FFFF00000000}"/>
  </bookViews>
  <sheets>
    <sheet name="1. Mapa de Riesgos Corrupción" sheetId="3" r:id="rId1"/>
    <sheet name="2 Racionalización de Trámites." sheetId="29" r:id="rId2"/>
    <sheet name="3. Rendición de Cuentas" sheetId="31" r:id="rId3"/>
    <sheet name="4. Atención al Ciudadano" sheetId="27" r:id="rId4"/>
    <sheet name="2 Racionalización de Trámites" sheetId="10" state="hidden" r:id="rId5"/>
    <sheet name="5. Transparencia y Acceso I." sheetId="25" r:id="rId6"/>
    <sheet name="6. Participación Ciudadana " sheetId="30" r:id="rId7"/>
    <sheet name="7.Iniciativas Adicionales" sheetId="28" r:id="rId8"/>
    <sheet name="VERSIONAMIENTO" sheetId="20" r:id="rId9"/>
  </sheets>
  <definedNames>
    <definedName name="_xlnm._FilterDatabase" localSheetId="0" hidden="1">'1. Mapa de Riesgos Corrupción'!$A$3:$G$3</definedName>
    <definedName name="_xlnm._FilterDatabase" localSheetId="4" hidden="1">'2 Racionalización de Trámites'!$A$5:$WUY$5</definedName>
    <definedName name="_xlnm._FilterDatabase" localSheetId="1" hidden="1">'2 Racionalización de Trámites.'!$A$5:$WVN$21</definedName>
    <definedName name="_xlnm._FilterDatabase" localSheetId="2" hidden="1">'3. Rendición de Cuentas'!$A$6:$U$50</definedName>
    <definedName name="_xlnm._FilterDatabase" localSheetId="5" hidden="1">'5. Transparencia y Acceso I.'!$A$6:$J$27</definedName>
    <definedName name="_xlnm._FilterDatabase" localSheetId="6" hidden="1">'6. Participación Ciudadana '!$A$7:$P$33</definedName>
    <definedName name="_xlnm._FilterDatabase" localSheetId="7" hidden="1">'7.Iniciativas Adicionales'!$A$6:$L$17</definedName>
    <definedName name="aaa" localSheetId="4">#REF!</definedName>
    <definedName name="aaa" localSheetId="1">#REF!</definedName>
    <definedName name="aaa" localSheetId="2">#REF!</definedName>
    <definedName name="aaa" localSheetId="5">#REF!</definedName>
    <definedName name="aaa" localSheetId="6">#REF!</definedName>
    <definedName name="aaa" localSheetId="7">#REF!</definedName>
    <definedName name="aaa">#REF!</definedName>
    <definedName name="Acción_1" localSheetId="4">#REF!</definedName>
    <definedName name="Acción_1" localSheetId="1">#REF!</definedName>
    <definedName name="Acción_1" localSheetId="2">#REF!</definedName>
    <definedName name="Acción_1" localSheetId="5">#REF!</definedName>
    <definedName name="Acción_1" localSheetId="6">#REF!</definedName>
    <definedName name="Acción_1" localSheetId="7">#REF!</definedName>
    <definedName name="Acción_1">#REF!</definedName>
    <definedName name="Acción_10" localSheetId="4">#REF!</definedName>
    <definedName name="Acción_10" localSheetId="1">#REF!</definedName>
    <definedName name="Acción_10" localSheetId="2">#REF!</definedName>
    <definedName name="Acción_10" localSheetId="5">#REF!</definedName>
    <definedName name="Acción_10" localSheetId="6">#REF!</definedName>
    <definedName name="Acción_10" localSheetId="7">#REF!</definedName>
    <definedName name="Acción_10">#REF!</definedName>
    <definedName name="Acción_11" localSheetId="4">#REF!</definedName>
    <definedName name="Acción_11" localSheetId="1">#REF!</definedName>
    <definedName name="Acción_11" localSheetId="2">#REF!</definedName>
    <definedName name="Acción_11" localSheetId="5">#REF!</definedName>
    <definedName name="Acción_11" localSheetId="6">#REF!</definedName>
    <definedName name="Acción_11" localSheetId="7">#REF!</definedName>
    <definedName name="Acción_11">#REF!</definedName>
    <definedName name="Acción_12" localSheetId="4">#REF!</definedName>
    <definedName name="Acción_12" localSheetId="1">#REF!</definedName>
    <definedName name="Acción_12" localSheetId="2">#REF!</definedName>
    <definedName name="Acción_12" localSheetId="5">#REF!</definedName>
    <definedName name="Acción_12" localSheetId="6">#REF!</definedName>
    <definedName name="Acción_12" localSheetId="7">#REF!</definedName>
    <definedName name="Acción_12">#REF!</definedName>
    <definedName name="Acción_13" localSheetId="4">#REF!</definedName>
    <definedName name="Acción_13" localSheetId="1">#REF!</definedName>
    <definedName name="Acción_13" localSheetId="2">#REF!</definedName>
    <definedName name="Acción_13" localSheetId="5">#REF!</definedName>
    <definedName name="Acción_13" localSheetId="6">#REF!</definedName>
    <definedName name="Acción_13" localSheetId="7">#REF!</definedName>
    <definedName name="Acción_13">#REF!</definedName>
    <definedName name="Acción_14" localSheetId="4">#REF!</definedName>
    <definedName name="Acción_14" localSheetId="1">#REF!</definedName>
    <definedName name="Acción_14" localSheetId="2">#REF!</definedName>
    <definedName name="Acción_14" localSheetId="5">#REF!</definedName>
    <definedName name="Acción_14" localSheetId="6">#REF!</definedName>
    <definedName name="Acción_14" localSheetId="7">#REF!</definedName>
    <definedName name="Acción_14">#REF!</definedName>
    <definedName name="Acción_15" localSheetId="4">#REF!</definedName>
    <definedName name="Acción_15" localSheetId="1">#REF!</definedName>
    <definedName name="Acción_15" localSheetId="2">#REF!</definedName>
    <definedName name="Acción_15" localSheetId="5">#REF!</definedName>
    <definedName name="Acción_15" localSheetId="6">#REF!</definedName>
    <definedName name="Acción_15" localSheetId="7">#REF!</definedName>
    <definedName name="Acción_15">#REF!</definedName>
    <definedName name="Acción_16" localSheetId="4">#REF!</definedName>
    <definedName name="Acción_16" localSheetId="1">#REF!</definedName>
    <definedName name="Acción_16" localSheetId="2">#REF!</definedName>
    <definedName name="Acción_16" localSheetId="5">#REF!</definedName>
    <definedName name="Acción_16" localSheetId="6">#REF!</definedName>
    <definedName name="Acción_16" localSheetId="7">#REF!</definedName>
    <definedName name="Acción_16">#REF!</definedName>
    <definedName name="Acción_17" localSheetId="4">#REF!</definedName>
    <definedName name="Acción_17" localSheetId="1">#REF!</definedName>
    <definedName name="Acción_17" localSheetId="2">#REF!</definedName>
    <definedName name="Acción_17" localSheetId="5">#REF!</definedName>
    <definedName name="Acción_17" localSheetId="6">#REF!</definedName>
    <definedName name="Acción_17" localSheetId="7">#REF!</definedName>
    <definedName name="Acción_17">#REF!</definedName>
    <definedName name="Acción_18" localSheetId="4">#REF!</definedName>
    <definedName name="Acción_18" localSheetId="1">#REF!</definedName>
    <definedName name="Acción_18" localSheetId="2">#REF!</definedName>
    <definedName name="Acción_18" localSheetId="5">#REF!</definedName>
    <definedName name="Acción_18" localSheetId="6">#REF!</definedName>
    <definedName name="Acción_18" localSheetId="7">#REF!</definedName>
    <definedName name="Acción_18">#REF!</definedName>
    <definedName name="Acción_19" localSheetId="4">#REF!</definedName>
    <definedName name="Acción_19" localSheetId="1">#REF!</definedName>
    <definedName name="Acción_19" localSheetId="2">#REF!</definedName>
    <definedName name="Acción_19" localSheetId="5">#REF!</definedName>
    <definedName name="Acción_19" localSheetId="6">#REF!</definedName>
    <definedName name="Acción_19" localSheetId="7">#REF!</definedName>
    <definedName name="Acción_19">#REF!</definedName>
    <definedName name="Acción_2" localSheetId="4">#REF!</definedName>
    <definedName name="Acción_2" localSheetId="1">#REF!</definedName>
    <definedName name="Acción_2" localSheetId="2">#REF!</definedName>
    <definedName name="Acción_2" localSheetId="5">#REF!</definedName>
    <definedName name="Acción_2" localSheetId="6">#REF!</definedName>
    <definedName name="Acción_2" localSheetId="7">#REF!</definedName>
    <definedName name="Acción_2">#REF!</definedName>
    <definedName name="Acción_20" localSheetId="4">#REF!</definedName>
    <definedName name="Acción_20" localSheetId="1">#REF!</definedName>
    <definedName name="Acción_20" localSheetId="2">#REF!</definedName>
    <definedName name="Acción_20" localSheetId="5">#REF!</definedName>
    <definedName name="Acción_20" localSheetId="6">#REF!</definedName>
    <definedName name="Acción_20" localSheetId="7">#REF!</definedName>
    <definedName name="Acción_20">#REF!</definedName>
    <definedName name="Acción_21" localSheetId="4">#REF!</definedName>
    <definedName name="Acción_21" localSheetId="1">#REF!</definedName>
    <definedName name="Acción_21" localSheetId="2">#REF!</definedName>
    <definedName name="Acción_21" localSheetId="5">#REF!</definedName>
    <definedName name="Acción_21" localSheetId="6">#REF!</definedName>
    <definedName name="Acción_21" localSheetId="7">#REF!</definedName>
    <definedName name="Acción_21">#REF!</definedName>
    <definedName name="Acción_22" localSheetId="4">#REF!</definedName>
    <definedName name="Acción_22" localSheetId="1">#REF!</definedName>
    <definedName name="Acción_22" localSheetId="2">#REF!</definedName>
    <definedName name="Acción_22" localSheetId="5">#REF!</definedName>
    <definedName name="Acción_22" localSheetId="6">#REF!</definedName>
    <definedName name="Acción_22" localSheetId="7">#REF!</definedName>
    <definedName name="Acción_22">#REF!</definedName>
    <definedName name="Acción_23" localSheetId="4">#REF!</definedName>
    <definedName name="Acción_23" localSheetId="1">#REF!</definedName>
    <definedName name="Acción_23" localSheetId="2">#REF!</definedName>
    <definedName name="Acción_23" localSheetId="5">#REF!</definedName>
    <definedName name="Acción_23" localSheetId="6">#REF!</definedName>
    <definedName name="Acción_23" localSheetId="7">#REF!</definedName>
    <definedName name="Acción_23">#REF!</definedName>
    <definedName name="Acción_24" localSheetId="4">#REF!</definedName>
    <definedName name="Acción_24" localSheetId="1">#REF!</definedName>
    <definedName name="Acción_24" localSheetId="2">#REF!</definedName>
    <definedName name="Acción_24" localSheetId="5">#REF!</definedName>
    <definedName name="Acción_24" localSheetId="6">#REF!</definedName>
    <definedName name="Acción_24" localSheetId="7">#REF!</definedName>
    <definedName name="Acción_24">#REF!</definedName>
    <definedName name="Acción_25" localSheetId="4">#REF!</definedName>
    <definedName name="Acción_25" localSheetId="1">#REF!</definedName>
    <definedName name="Acción_25" localSheetId="2">#REF!</definedName>
    <definedName name="Acción_25" localSheetId="5">#REF!</definedName>
    <definedName name="Acción_25" localSheetId="6">#REF!</definedName>
    <definedName name="Acción_25" localSheetId="7">#REF!</definedName>
    <definedName name="Acción_25">#REF!</definedName>
    <definedName name="Acción_26" localSheetId="4">#REF!</definedName>
    <definedName name="Acción_26" localSheetId="1">#REF!</definedName>
    <definedName name="Acción_26" localSheetId="2">#REF!</definedName>
    <definedName name="Acción_26" localSheetId="5">#REF!</definedName>
    <definedName name="Acción_26" localSheetId="6">#REF!</definedName>
    <definedName name="Acción_26" localSheetId="7">#REF!</definedName>
    <definedName name="Acción_26">#REF!</definedName>
    <definedName name="Acción_27" localSheetId="4">#REF!</definedName>
    <definedName name="Acción_27" localSheetId="1">#REF!</definedName>
    <definedName name="Acción_27" localSheetId="2">#REF!</definedName>
    <definedName name="Acción_27" localSheetId="5">#REF!</definedName>
    <definedName name="Acción_27" localSheetId="6">#REF!</definedName>
    <definedName name="Acción_27" localSheetId="7">#REF!</definedName>
    <definedName name="Acción_27">#REF!</definedName>
    <definedName name="Acción_28" localSheetId="4">#REF!</definedName>
    <definedName name="Acción_28" localSheetId="1">#REF!</definedName>
    <definedName name="Acción_28" localSheetId="2">#REF!</definedName>
    <definedName name="Acción_28" localSheetId="5">#REF!</definedName>
    <definedName name="Acción_28" localSheetId="6">#REF!</definedName>
    <definedName name="Acción_28" localSheetId="7">#REF!</definedName>
    <definedName name="Acción_28">#REF!</definedName>
    <definedName name="Acción_29" localSheetId="4">#REF!</definedName>
    <definedName name="Acción_29" localSheetId="1">#REF!</definedName>
    <definedName name="Acción_29" localSheetId="2">#REF!</definedName>
    <definedName name="Acción_29" localSheetId="5">#REF!</definedName>
    <definedName name="Acción_29" localSheetId="6">#REF!</definedName>
    <definedName name="Acción_29" localSheetId="7">#REF!</definedName>
    <definedName name="Acción_29">#REF!</definedName>
    <definedName name="Acción_3" localSheetId="4">#REF!</definedName>
    <definedName name="Acción_3" localSheetId="1">#REF!</definedName>
    <definedName name="Acción_3" localSheetId="2">#REF!</definedName>
    <definedName name="Acción_3" localSheetId="5">#REF!</definedName>
    <definedName name="Acción_3" localSheetId="6">#REF!</definedName>
    <definedName name="Acción_3" localSheetId="7">#REF!</definedName>
    <definedName name="Acción_3">#REF!</definedName>
    <definedName name="Acción_30" localSheetId="4">#REF!</definedName>
    <definedName name="Acción_30" localSheetId="1">#REF!</definedName>
    <definedName name="Acción_30" localSheetId="2">#REF!</definedName>
    <definedName name="Acción_30" localSheetId="5">#REF!</definedName>
    <definedName name="Acción_30" localSheetId="6">#REF!</definedName>
    <definedName name="Acción_30" localSheetId="7">#REF!</definedName>
    <definedName name="Acción_30">#REF!</definedName>
    <definedName name="Acción_31" localSheetId="4">#REF!</definedName>
    <definedName name="Acción_31" localSheetId="1">#REF!</definedName>
    <definedName name="Acción_31" localSheetId="2">#REF!</definedName>
    <definedName name="Acción_31" localSheetId="5">#REF!</definedName>
    <definedName name="Acción_31" localSheetId="6">#REF!</definedName>
    <definedName name="Acción_31" localSheetId="7">#REF!</definedName>
    <definedName name="Acción_31">#REF!</definedName>
    <definedName name="Acción_32" localSheetId="4">#REF!</definedName>
    <definedName name="Acción_32" localSheetId="1">#REF!</definedName>
    <definedName name="Acción_32" localSheetId="2">#REF!</definedName>
    <definedName name="Acción_32" localSheetId="5">#REF!</definedName>
    <definedName name="Acción_32" localSheetId="6">#REF!</definedName>
    <definedName name="Acción_32" localSheetId="7">#REF!</definedName>
    <definedName name="Acción_32">#REF!</definedName>
    <definedName name="Acción_33" localSheetId="4">#REF!</definedName>
    <definedName name="Acción_33" localSheetId="1">#REF!</definedName>
    <definedName name="Acción_33" localSheetId="2">#REF!</definedName>
    <definedName name="Acción_33" localSheetId="5">#REF!</definedName>
    <definedName name="Acción_33" localSheetId="6">#REF!</definedName>
    <definedName name="Acción_33" localSheetId="7">#REF!</definedName>
    <definedName name="Acción_33">#REF!</definedName>
    <definedName name="Acción_34" localSheetId="4">#REF!</definedName>
    <definedName name="Acción_34" localSheetId="1">#REF!</definedName>
    <definedName name="Acción_34" localSheetId="2">#REF!</definedName>
    <definedName name="Acción_34" localSheetId="5">#REF!</definedName>
    <definedName name="Acción_34" localSheetId="6">#REF!</definedName>
    <definedName name="Acción_34" localSheetId="7">#REF!</definedName>
    <definedName name="Acción_34">#REF!</definedName>
    <definedName name="Acción_35" localSheetId="4">#REF!</definedName>
    <definedName name="Acción_35" localSheetId="1">#REF!</definedName>
    <definedName name="Acción_35" localSheetId="2">#REF!</definedName>
    <definedName name="Acción_35" localSheetId="5">#REF!</definedName>
    <definedName name="Acción_35" localSheetId="6">#REF!</definedName>
    <definedName name="Acción_35" localSheetId="7">#REF!</definedName>
    <definedName name="Acción_35">#REF!</definedName>
    <definedName name="Acción_36" localSheetId="4">#REF!</definedName>
    <definedName name="Acción_36" localSheetId="1">#REF!</definedName>
    <definedName name="Acción_36" localSheetId="2">#REF!</definedName>
    <definedName name="Acción_36" localSheetId="5">#REF!</definedName>
    <definedName name="Acción_36" localSheetId="6">#REF!</definedName>
    <definedName name="Acción_36" localSheetId="7">#REF!</definedName>
    <definedName name="Acción_36">#REF!</definedName>
    <definedName name="Acción_37" localSheetId="4">#REF!</definedName>
    <definedName name="Acción_37" localSheetId="1">#REF!</definedName>
    <definedName name="Acción_37" localSheetId="2">#REF!</definedName>
    <definedName name="Acción_37" localSheetId="5">#REF!</definedName>
    <definedName name="Acción_37" localSheetId="6">#REF!</definedName>
    <definedName name="Acción_37" localSheetId="7">#REF!</definedName>
    <definedName name="Acción_37">#REF!</definedName>
    <definedName name="Acción_38" localSheetId="4">#REF!</definedName>
    <definedName name="Acción_38" localSheetId="1">#REF!</definedName>
    <definedName name="Acción_38" localSheetId="2">#REF!</definedName>
    <definedName name="Acción_38" localSheetId="5">#REF!</definedName>
    <definedName name="Acción_38" localSheetId="6">#REF!</definedName>
    <definedName name="Acción_38" localSheetId="7">#REF!</definedName>
    <definedName name="Acción_38">#REF!</definedName>
    <definedName name="Acción_39" localSheetId="4">#REF!</definedName>
    <definedName name="Acción_39" localSheetId="1">#REF!</definedName>
    <definedName name="Acción_39" localSheetId="2">#REF!</definedName>
    <definedName name="Acción_39" localSheetId="5">#REF!</definedName>
    <definedName name="Acción_39" localSheetId="6">#REF!</definedName>
    <definedName name="Acción_39" localSheetId="7">#REF!</definedName>
    <definedName name="Acción_39">#REF!</definedName>
    <definedName name="Acción_4" localSheetId="4">#REF!</definedName>
    <definedName name="Acción_4" localSheetId="1">#REF!</definedName>
    <definedName name="Acción_4" localSheetId="2">#REF!</definedName>
    <definedName name="Acción_4" localSheetId="5">#REF!</definedName>
    <definedName name="Acción_4" localSheetId="6">#REF!</definedName>
    <definedName name="Acción_4" localSheetId="7">#REF!</definedName>
    <definedName name="Acción_4">#REF!</definedName>
    <definedName name="Acción_40" localSheetId="4">#REF!</definedName>
    <definedName name="Acción_40" localSheetId="1">#REF!</definedName>
    <definedName name="Acción_40" localSheetId="2">#REF!</definedName>
    <definedName name="Acción_40" localSheetId="5">#REF!</definedName>
    <definedName name="Acción_40" localSheetId="6">#REF!</definedName>
    <definedName name="Acción_40" localSheetId="7">#REF!</definedName>
    <definedName name="Acción_40">#REF!</definedName>
    <definedName name="Acción_41" localSheetId="4">#REF!</definedName>
    <definedName name="Acción_41" localSheetId="1">#REF!</definedName>
    <definedName name="Acción_41" localSheetId="2">#REF!</definedName>
    <definedName name="Acción_41" localSheetId="5">#REF!</definedName>
    <definedName name="Acción_41" localSheetId="6">#REF!</definedName>
    <definedName name="Acción_41" localSheetId="7">#REF!</definedName>
    <definedName name="Acción_41">#REF!</definedName>
    <definedName name="Acción_42" localSheetId="4">#REF!</definedName>
    <definedName name="Acción_42" localSheetId="1">#REF!</definedName>
    <definedName name="Acción_42" localSheetId="2">#REF!</definedName>
    <definedName name="Acción_42" localSheetId="5">#REF!</definedName>
    <definedName name="Acción_42" localSheetId="6">#REF!</definedName>
    <definedName name="Acción_42" localSheetId="7">#REF!</definedName>
    <definedName name="Acción_42">#REF!</definedName>
    <definedName name="Acción_43" localSheetId="4">#REF!</definedName>
    <definedName name="Acción_43" localSheetId="1">#REF!</definedName>
    <definedName name="Acción_43" localSheetId="2">#REF!</definedName>
    <definedName name="Acción_43" localSheetId="5">#REF!</definedName>
    <definedName name="Acción_43" localSheetId="6">#REF!</definedName>
    <definedName name="Acción_43" localSheetId="7">#REF!</definedName>
    <definedName name="Acción_43">#REF!</definedName>
    <definedName name="Acción_5" localSheetId="4">#REF!</definedName>
    <definedName name="Acción_5" localSheetId="1">#REF!</definedName>
    <definedName name="Acción_5" localSheetId="2">#REF!</definedName>
    <definedName name="Acción_5" localSheetId="5">#REF!</definedName>
    <definedName name="Acción_5" localSheetId="6">#REF!</definedName>
    <definedName name="Acción_5" localSheetId="7">#REF!</definedName>
    <definedName name="Acción_5">#REF!</definedName>
    <definedName name="Acción_6" localSheetId="4">#REF!</definedName>
    <definedName name="Acción_6" localSheetId="1">#REF!</definedName>
    <definedName name="Acción_6" localSheetId="2">#REF!</definedName>
    <definedName name="Acción_6" localSheetId="5">#REF!</definedName>
    <definedName name="Acción_6" localSheetId="6">#REF!</definedName>
    <definedName name="Acción_6" localSheetId="7">#REF!</definedName>
    <definedName name="Acción_6">#REF!</definedName>
    <definedName name="Acción_7" localSheetId="4">#REF!</definedName>
    <definedName name="Acción_7" localSheetId="1">#REF!</definedName>
    <definedName name="Acción_7" localSheetId="2">#REF!</definedName>
    <definedName name="Acción_7" localSheetId="5">#REF!</definedName>
    <definedName name="Acción_7" localSheetId="6">#REF!</definedName>
    <definedName name="Acción_7" localSheetId="7">#REF!</definedName>
    <definedName name="Acción_7">#REF!</definedName>
    <definedName name="Acción_8" localSheetId="4">#REF!</definedName>
    <definedName name="Acción_8" localSheetId="1">#REF!</definedName>
    <definedName name="Acción_8" localSheetId="2">#REF!</definedName>
    <definedName name="Acción_8" localSheetId="5">#REF!</definedName>
    <definedName name="Acción_8" localSheetId="6">#REF!</definedName>
    <definedName name="Acción_8" localSheetId="7">#REF!</definedName>
    <definedName name="Acción_8">#REF!</definedName>
    <definedName name="Acción_9" localSheetId="4">#REF!</definedName>
    <definedName name="Acción_9" localSheetId="1">#REF!</definedName>
    <definedName name="Acción_9" localSheetId="2">#REF!</definedName>
    <definedName name="Acción_9" localSheetId="5">#REF!</definedName>
    <definedName name="Acción_9" localSheetId="6">#REF!</definedName>
    <definedName name="Acción_9" localSheetId="7">#REF!</definedName>
    <definedName name="Acción_9">#REF!</definedName>
    <definedName name="_xlnm.Print_Area" localSheetId="4">'2 Racionalización de Trámites'!$A$1:$M$5</definedName>
    <definedName name="_xlnm.Print_Area" localSheetId="1">'2 Racionalización de Trámites.'!$A$1:$M$21</definedName>
    <definedName name="_xlnm.Print_Area" localSheetId="2">'3. Rendición de Cuentas'!$A$1:$X$51</definedName>
    <definedName name="_xlnm.Print_Area" localSheetId="5">'5. Transparencia y Acceso I.'!$A$1:$H$27</definedName>
    <definedName name="_xlnm.Print_Area" localSheetId="6">'6. Participación Ciudadana '!$A$1:$S$39</definedName>
    <definedName name="DH_1" localSheetId="4">#REF!</definedName>
    <definedName name="DH_1" localSheetId="1">#REF!</definedName>
    <definedName name="DH_1" localSheetId="2">#REF!</definedName>
    <definedName name="DH_1" localSheetId="5">#REF!</definedName>
    <definedName name="DH_1" localSheetId="6">#REF!</definedName>
    <definedName name="DH_1" localSheetId="7">#REF!</definedName>
    <definedName name="DH_1">#REF!</definedName>
    <definedName name="PC" localSheetId="4">#REF!</definedName>
    <definedName name="PC" localSheetId="1">#REF!</definedName>
    <definedName name="PC" localSheetId="2">#REF!</definedName>
    <definedName name="PC" localSheetId="5">#REF!</definedName>
    <definedName name="PC" localSheetId="6">#REF!</definedName>
    <definedName name="PC" localSheetId="7">#REF!</definedName>
    <definedName name="PC">#REF!</definedName>
    <definedName name="Rendicion" localSheetId="4">#REF!</definedName>
    <definedName name="Rendicion" localSheetId="1">#REF!</definedName>
    <definedName name="Rendicion" localSheetId="2">#REF!</definedName>
    <definedName name="Rendicion" localSheetId="5">#REF!</definedName>
    <definedName name="Rendicion" localSheetId="6">#REF!</definedName>
    <definedName name="Rendicion" localSheetId="7">#REF!</definedName>
    <definedName name="Rendicion">#REF!</definedName>
    <definedName name="_xlnm.Print_Titles" localSheetId="2">'3. Rendición de Cuentas'!$1:$6</definedName>
    <definedName name="vgvvj" localSheetId="4">#REF!</definedName>
    <definedName name="vgvvj" localSheetId="1">#REF!</definedName>
    <definedName name="vgvvj" localSheetId="2">#REF!</definedName>
    <definedName name="vgvvj" localSheetId="5">#REF!</definedName>
    <definedName name="vgvvj" localSheetId="6">#REF!</definedName>
    <definedName name="vgvvj" localSheetId="7">#REF!</definedName>
    <definedName name="vgvvj">#REF!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6" i="31" l="1"/>
  <c r="R46" i="31"/>
  <c r="P46" i="31"/>
  <c r="O46" i="31"/>
  <c r="N46" i="31"/>
  <c r="M46" i="31"/>
  <c r="R44" i="31"/>
  <c r="R42" i="31"/>
  <c r="R34" i="31"/>
  <c r="R26" i="31"/>
  <c r="R13" i="31"/>
  <c r="R9" i="31"/>
  <c r="R7" i="31"/>
  <c r="Q33" i="30" l="1"/>
  <c r="M33" i="30"/>
  <c r="K33" i="30"/>
  <c r="J33" i="30"/>
  <c r="I33" i="30"/>
  <c r="H33" i="30"/>
  <c r="M31" i="30"/>
  <c r="M29" i="30"/>
  <c r="M14" i="30"/>
  <c r="M10" i="30"/>
  <c r="M8" i="30"/>
</calcChain>
</file>

<file path=xl/sharedStrings.xml><?xml version="1.0" encoding="utf-8"?>
<sst xmlns="http://schemas.openxmlformats.org/spreadsheetml/2006/main" count="1090" uniqueCount="589">
  <si>
    <t xml:space="preserve">        PLAN ANTICORRUPCIÓN Y DE ATENCIÓN AL CIUDADANO - PAAC 2022
MINISTERIO DE EDUCACIÓN NACIONAL MEN</t>
  </si>
  <si>
    <t>Componente 1: Gestión del Riesgo de Corrupción - Mapa de Riesgos de Corrupción</t>
  </si>
  <si>
    <t>Programación de metas</t>
  </si>
  <si>
    <t>Subcomponente</t>
  </si>
  <si>
    <t>No</t>
  </si>
  <si>
    <t>Actividades</t>
  </si>
  <si>
    <t>Meta o producto</t>
  </si>
  <si>
    <t>Responsable</t>
  </si>
  <si>
    <t xml:space="preserve">Fecha de inicio </t>
  </si>
  <si>
    <t>Fecha final</t>
  </si>
  <si>
    <t>I 
TRIMESTRE</t>
  </si>
  <si>
    <t>Subcomponente/Proceso 1
Política de Administración del riesgo</t>
  </si>
  <si>
    <t>1.1</t>
  </si>
  <si>
    <t>Actualizar la resolución de políticas de gestión y operación conforme a la nueva política de administración del riesgo.</t>
  </si>
  <si>
    <t>Guía Administración del Riesgo actualizada</t>
  </si>
  <si>
    <t>Subdirección de Desarrollo Organizacional</t>
  </si>
  <si>
    <t>Subcomponente/Proceso 2
Construcción del mapa de riesgos de corrupción</t>
  </si>
  <si>
    <t>2.1</t>
  </si>
  <si>
    <t>Actualizar de ser necesario los riesgos de corrupción y soborno de la Entidad de manera conjunta con las dependencias responsables.</t>
  </si>
  <si>
    <t>Mapa de riesgos de corrupción revisado, ajustado</t>
  </si>
  <si>
    <t>Responsables/Líderes de Proceso con riesgos de corrupción identificados
Subdirección de Desarrollo Organizacional</t>
  </si>
  <si>
    <t>2.2</t>
  </si>
  <si>
    <t>Versionar y Publicar el mapa de riesgos de corrupción y soborno de acuerdo con los ajustes realizados</t>
  </si>
  <si>
    <t>Mapa de riesgos de corrupción publicado</t>
  </si>
  <si>
    <t>Subcomponente/Proceso 3
Consulta y Divulgación</t>
  </si>
  <si>
    <t>3.1</t>
  </si>
  <si>
    <t>Divulgar la metodología de gestión del riesgo y el mapa de riesgos de corrupción y soborno al interior de la Entidad, mediante el desarrollo de espacios de capacitación y otros mecanismos de socialización.</t>
  </si>
  <si>
    <t>Socialización de la metodología y el Mapa de Riesgos de Corrupción</t>
  </si>
  <si>
    <t>Subdirección de Desarrollo Organizacional
Responsables/Líderes de Proceso con riesgos de corrupción identificados</t>
  </si>
  <si>
    <t>31/06/2022</t>
  </si>
  <si>
    <t>3.2</t>
  </si>
  <si>
    <t xml:space="preserve">Acompañar a los procesos en el ajuste de los riesgos de corrupción y soborno producto del proceso de consulta y divulgación y de acuerdo con las solicitudes recibidas por los líderes del  proceso </t>
  </si>
  <si>
    <t>Mapa de riesgo de Corrupción ajustado y publicado en página web</t>
  </si>
  <si>
    <t>Subcomponente/Proceso 4
Monitoreo y Revisión</t>
  </si>
  <si>
    <t>4.1</t>
  </si>
  <si>
    <t>Realizar monitoreo periódico al mapa de riesgo de corrupción y soborno, identificar los ajustes que se requieran en caso de: posibles cambios en el contexto externo e interno, identificación de riesgos emergentes, la ineficacia de los controles, incumplimiento en el avance de las acciones del plan de manejo o la materialización de los riesgos.</t>
  </si>
  <si>
    <t>Monitoreo a los  riesgos de corrupción y reporte en la herramienta dispuesta por la SDO</t>
  </si>
  <si>
    <t>4.2</t>
  </si>
  <si>
    <t>Implementar las acciones propuestas en el plan de manejo para  gestionar los riesgos de corrupción</t>
  </si>
  <si>
    <t>Reportes de avance en acciones para mitigar el riesgo de corrupción</t>
  </si>
  <si>
    <t>Responsables/Líderes de Proceso con riesgos de corrupción identificados</t>
  </si>
  <si>
    <t>4.3</t>
  </si>
  <si>
    <t>Elaborar informe  trimestral de gestión de riesgos del MEN, tomando como insumo los reportes del monitoreo realizado por las dependencias.</t>
  </si>
  <si>
    <t>Informe trimestre de gestión de riesgos del MEN.</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</si>
  <si>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</si>
  <si>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</si>
  <si>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</si>
  <si>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</si>
  <si>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</si>
  <si>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2021 y enero de 2022</t>
  </si>
  <si>
    <t>5.2</t>
  </si>
  <si>
    <t xml:space="preserve">
 Publicar el seguimiento al mapa de riesgos de corrupción en el link de transparencia</t>
  </si>
  <si>
    <t>Seguimiento al mapa de riesgos de corrupción publicado en página web</t>
  </si>
  <si>
    <t>5.3</t>
  </si>
  <si>
    <t>Publicar el informe trimestral de la gestión de riesgos presentado al comité institucional de gestión y desempeño y al comité institucional de control interno</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</si>
  <si>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</si>
  <si>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</si>
  <si>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</si>
  <si>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</si>
  <si>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</si>
  <si>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</si>
  <si>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</si>
  <si>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</si>
  <si>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</si>
  <si>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</si>
  <si>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</si>
  <si>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</si>
  <si>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</si>
  <si>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</si>
  <si>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</si>
  <si>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</si>
  <si>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Convalidaciones de Estudios de Preescolar, Básica y Media</t>
  </si>
  <si>
    <t>Inscrito</t>
  </si>
  <si>
    <t>Diseñar y ejecutar un plan de trabajo para el desarrollo de las actividades que permiten la optimización de la herramienta tecnológica que soporta el trámite</t>
  </si>
  <si>
    <t xml:space="preserve">Apropiación de recursos para la mejora de las herramientas </t>
  </si>
  <si>
    <t>Tecnológica</t>
  </si>
  <si>
    <t>Optimización del aplicativo</t>
  </si>
  <si>
    <t>Registro Calificado</t>
  </si>
  <si>
    <t>El procedimiento del trámite está desactualizado y no incluye aspectos estipulados en decreto 1330 de 2019, sus resoluciones reglamentarias y el sistema de información actualizado a partir de los cambios normativos implementados.</t>
  </si>
  <si>
    <t>Actualizar el procedimiento del trámite de registro calificado en concordancia con el decreto 1330 de 2019</t>
  </si>
  <si>
    <t>Contar con un procedimiento actualizado que ayude agilizar el proceso del trámite</t>
  </si>
  <si>
    <t>Administrativa</t>
  </si>
  <si>
    <t>Mejora u optimización del proceso o procedimiento asociado al trámite</t>
  </si>
  <si>
    <t>Subdirección de Aseguramiento de la Calidad de Educación Superior y y Subdirección Desarrollo Organizacional</t>
  </si>
  <si>
    <t>Convalidación de títulos de estudios de pregrado otorgados en el exterior</t>
  </si>
  <si>
    <t>La tarifa actual del trámite se encuentra establecida en pesos colombianos por lo que la resolución 24509 de 2021 realiza el cambio de los valores a Unidades de Valor Tributario - UVT</t>
  </si>
  <si>
    <t>Disminuir la tarifa actual del trámite, en virtud de lo establecido en la resolución 24509 de 2021</t>
  </si>
  <si>
    <t>Generación de ahorro en el costo del trámite</t>
  </si>
  <si>
    <t>Normativa</t>
  </si>
  <si>
    <t>Disminución de costos</t>
  </si>
  <si>
    <t>Convalidación de títulos de estudios de posgrado obtenidos en el exterior</t>
  </si>
  <si>
    <t>Registro calificado</t>
  </si>
  <si>
    <t>Certificación de existencia y representación legal de instituciones de educación superior</t>
  </si>
  <si>
    <t>Subdirección de Inspección y Vigilancia</t>
  </si>
  <si>
    <t>Certificación de programa académico de instituciones de educación superior</t>
  </si>
  <si>
    <t>Certificado de idoneidad del título de postgrado para ascender al grado 14 del escalafón</t>
  </si>
  <si>
    <t>Aprobación del estudio de factibilidad socioeconómica en la creación de instituciones de educación superior estatales u oficiales e indígenas propias</t>
  </si>
  <si>
    <t>Autorización de creación de seccionales de instituciones de educación superior</t>
  </si>
  <si>
    <t>Cambio de carácter académico de las instituciones técnicas profesionales y tecnológicas</t>
  </si>
  <si>
    <t>Reconocimiento como Universidad de una institución universitaria o escuela tecnológica privada u oficial</t>
  </si>
  <si>
    <t>Reconocimiento de Personería Jurídica de las instituciones de educación superior privadas</t>
  </si>
  <si>
    <t>Redefinición para el Ofrecimiento de Programas por Ciclos Propedéuticos</t>
  </si>
  <si>
    <t>Se cuenta con la nueva resolución 24302 de 2021 que actualiza el trámite, sin embargo, al interior de la entidad se deben apropiar las mejoras</t>
  </si>
  <si>
    <t>Ajustar el procedimiento del trámite, de acuerdo a la resolución No 24302 de 2021 que actualiza el trámite teniendo en cuenta los resultados de la auditoria interna.</t>
  </si>
  <si>
    <t>Estandarización de las actividades</t>
  </si>
  <si>
    <t>Eventualmente, cuando se presentan errores en la expedición del acto administrativo el ciudadano debe solicitar la corrección interponiendo un recurso, lo cual prolonga el tiempo que debe esperar para obtener su convalidación</t>
  </si>
  <si>
    <t>Ajustar el procedimiento del trámite, una vez se obtenga el resultado de la auditoría interna realizada</t>
  </si>
  <si>
    <t>Reducir el número de errores a partir de la implementación de las mejoras identificadas en las auditorías</t>
  </si>
  <si>
    <t>Unidad de Atención al Ciudadano</t>
  </si>
  <si>
    <t>ELEMENTOS DE LA RdC</t>
  </si>
  <si>
    <t>META/PRODUCTO</t>
  </si>
  <si>
    <t>ETAPAS</t>
  </si>
  <si>
    <t>#</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</si>
  <si>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</si>
  <si>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</si>
  <si>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</si>
  <si>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</si>
  <si>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</si>
  <si>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</si>
  <si>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</si>
  <si>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</si>
  <si>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</si>
  <si>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</si>
  <si>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</si>
  <si>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</si>
  <si>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</si>
  <si>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</si>
  <si>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</si>
  <si>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CIERRE
(Al corte 15/01/2023)</t>
  </si>
  <si>
    <t>TOTAL VIG</t>
  </si>
  <si>
    <t>Inicio</t>
  </si>
  <si>
    <t>Fin</t>
  </si>
  <si>
    <t>INFORMACIÓN</t>
  </si>
  <si>
    <t>Caracterización de la rendición de cuentas elaborada*</t>
  </si>
  <si>
    <t>X</t>
  </si>
  <si>
    <t>Documentar las características de los grupos de valor del MEN identificando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</si>
  <si>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</si>
  <si>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Documento</t>
  </si>
  <si>
    <t>N/A</t>
  </si>
  <si>
    <t xml:space="preserve">Subdirección de Desarrollo Organizacional/ Oficina Asesora de Planeación y Finanzas </t>
  </si>
  <si>
    <t>Equipo de trabajo institucional líder del proceso de Participación ciudadana y Rendición de Cuentas actualizado y capacitado*</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</si>
  <si>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</si>
  <si>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</si>
  <si>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</si>
  <si>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</si>
  <si>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Porcentaje de implementación de la estrategia de sensibilización y cualificación en PC y RdC</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</si>
  <si>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</si>
  <si>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</si>
  <si>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</si>
  <si>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</si>
  <si>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</si>
  <si>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</si>
  <si>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en la producción y divulgación de información en los canales institucionales definidos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</si>
  <si>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</si>
  <si>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</si>
  <si>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</si>
  <si>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</si>
  <si>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Porcentaje de avance del desarrollo del calendario de espacios de diálogo</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</si>
  <si>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</si>
  <si>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</si>
  <si>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</si>
  <si>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cada espacio</t>
  </si>
  <si>
    <t>Hacer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</si>
  <si>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</si>
  <si>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</si>
  <si>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</si>
  <si>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</si>
  <si>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</si>
  <si>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</si>
  <si>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RdC implementados*</t>
  </si>
  <si>
    <t>Identificar las necesidades de los grupos de valor en materia de información, canales y mecanismos de participación ciudadana y rendición de cuentas</t>
  </si>
  <si>
    <t>Diseño e implementación de mecanismos permanentes de interacción con la ciudadanía, a través de los canales institucionales, incluido el Portal Educación Rinde Cuentas,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y el Portal Educación Rinde cuentas.</t>
  </si>
  <si>
    <t>Porcentaje de implementación de mecanismos de interacción con la ciudadanía y grupos de valor del MEN</t>
  </si>
  <si>
    <t>Audiencia pública de rendición de cuentas institucional realizada</t>
  </si>
  <si>
    <t>Preparación, realización y evaluación del ejercicio de audiencia pública de rendición de cuentas institucional</t>
  </si>
  <si>
    <t>Evento y documento</t>
  </si>
  <si>
    <t>RESPONSABILIDAD</t>
  </si>
  <si>
    <t>Nodo sectorial de rendición de cuentas del sector Educación creado y conformado</t>
  </si>
  <si>
    <t>Conformar el Nodo Sectorial de rendición de cuentas del Sector Educación, y promover su funcionamiento</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</si>
  <si>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</si>
  <si>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Nodo sectorial de RdC del Sector Educación conformado</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</si>
  <si>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</si>
  <si>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</si>
  <si>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</si>
  <si>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Ejercicio de control social del sector educación fortalecido</t>
  </si>
  <si>
    <t>Promover la vinculación de las veedurías ciudadanas asociadas a los temas educativos, para el fortalecimiento del control social</t>
  </si>
  <si>
    <t>Diseño e implementación una estrategia que permita la vinculación de veedurías ciudadanas en la ejecución de ejercicios de seguimiento y evaluación de planes, programas y/o estrategias priorizadas</t>
  </si>
  <si>
    <t>Porcentaje de implementación de la estrategia de fortalecimiento del control social</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</si>
  <si>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</si>
  <si>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</si>
  <si>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</si>
  <si>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</si>
  <si>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</si>
  <si>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</si>
  <si>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</si>
  <si>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</si>
  <si>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</si>
  <si>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</si>
  <si>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</si>
  <si>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</si>
  <si>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</si>
  <si>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</si>
  <si>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</si>
  <si>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</si>
  <si>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líder Proceso participación ciudadana y rendición de cuentas</t>
  </si>
  <si>
    <t xml:space="preserve">        PLAN ANTICORRUPCIÓN Y DE ATENCIÓN AL CIUDADANO - PAAC 2021
MINISTERIO DE EDUCACIÓN NACIONAL MEN</t>
  </si>
  <si>
    <t xml:space="preserve">        PLAN ANTICORRUPCIÓN Y DE ATENCIÓN AL CIUDADANO - PAAC 2022
MINISTERIO DE EDUCACIÓN NACIONAL 
Componente 4:  Servicio al Ciudadano</t>
  </si>
  <si>
    <t xml:space="preserve">Responsable </t>
  </si>
  <si>
    <t>Fecha de ejecución</t>
  </si>
  <si>
    <t>Descripción de las actividades</t>
  </si>
  <si>
    <t>Inicio
DD/MM/AAAA</t>
  </si>
  <si>
    <t xml:space="preserve">  Subcomponente 1                           Estructura administrativa y Direccionamiento estratégico </t>
  </si>
  <si>
    <t>Informe Mensual de Gestión de oportunidad  de las PQRSD</t>
  </si>
  <si>
    <t>Durante el I trimestre de 2022 se realizaron 147 informes mensuales para las dependencias y grupos de trabajo del Ministerio  consolidados  de la siguiente manera:
Enero 49
Febrero 49
Marzo 49</t>
  </si>
  <si>
    <t>Subcomponente 2
Fortalecimiento de los canales de atención</t>
  </si>
  <si>
    <t>Fortalecimiento de canales de atención e implementación de nuevas estrategias para mejorar la experiencia de usuario</t>
  </si>
  <si>
    <t>Grupo de  Atención  al Ciudadano</t>
  </si>
  <si>
    <t>Sistematizar la experiencia del Ministerio de Educación Nacional en el relacionamiento con diferentes poblaciones a través de un nuevo Programa de Aprendizaje Virtual en la Escuela Corporativa, que facilite la cualificación del personal de contacto del Ministerio de Educación Nacional y de las entidades adscritas y vinculadas el enfoque de inclusión y diversidad en la prestación del servicio</t>
  </si>
  <si>
    <t>35% de los servidores de planta con certificación del curso de poblaciones diversas</t>
  </si>
  <si>
    <t xml:space="preserve">
Subdirección de Desarrollo Organizacional</t>
  </si>
  <si>
    <t xml:space="preserve">Diseñar  y difundir mensajes internos  para fortalecer  la atención del servicio con enfoque incluyente y accesible </t>
  </si>
  <si>
    <t xml:space="preserve">1 pieza comunicativa por mes  </t>
  </si>
  <si>
    <t>2.3</t>
  </si>
  <si>
    <t>Actualización de la  carta de digno  y el protocolo de atención (agregando el nuevo canal)</t>
  </si>
  <si>
    <t xml:space="preserve">1 documento actualizado </t>
  </si>
  <si>
    <t>2.4</t>
  </si>
  <si>
    <t>1 curso diseñado y producido</t>
  </si>
  <si>
    <t>2.5</t>
  </si>
  <si>
    <t>Plasmar la estrategia integral de servicio de la entidad en un nuevo Programa de Aprendizaje Virtual en la Escuela Corporativa, para la promoción del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</si>
  <si>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1 curso diseñado</t>
  </si>
  <si>
    <t>Subcomponente 3 Talento
Humano</t>
  </si>
  <si>
    <t>3.3</t>
  </si>
  <si>
    <t>Aplicar y analizar la encuesta de satisfacción para el cliente de procesos y servicios internos</t>
  </si>
  <si>
    <t>Encuesta de satisfacción aplicada y analizada</t>
  </si>
  <si>
    <t>Subcomponente 4
Normativo y procedimental</t>
  </si>
  <si>
    <t>Publicar en la página web el informe trimestral de PQRSD</t>
  </si>
  <si>
    <t>Informes de PQRSD publicados trimestralmente</t>
  </si>
  <si>
    <t>Grupo de Atención al ciudadano</t>
  </si>
  <si>
    <t xml:space="preserve">1 estrategia implementada </t>
  </si>
  <si>
    <t>Grupo de Atención al ciudadano y Subdirección de Desarrollo Organizacional</t>
  </si>
  <si>
    <t>1 estrategia implementada</t>
  </si>
  <si>
    <t>4.4.</t>
  </si>
  <si>
    <t>Documentar y socializar procedimiento de atención de PQRSD para medios de comunicación</t>
  </si>
  <si>
    <t>Procedimiento documentado</t>
  </si>
  <si>
    <t>4.5</t>
  </si>
  <si>
    <t>Proceso mejorado</t>
  </si>
  <si>
    <t>4.6</t>
  </si>
  <si>
    <t>Implementar una  estrategia integral de servicio de la entidad, apoyada en herramientas como el CRM, para fortalecer el acceso el acceso a información, oportuna, clara, completa y con trazabilidad</t>
  </si>
  <si>
    <t>Subcomponente 5
Relacionamiento con el ciudadano</t>
  </si>
  <si>
    <t xml:space="preserve">Medir la satisfacción de las respuestas a las  PQRSD </t>
  </si>
  <si>
    <t xml:space="preserve"> Informe trimestral  de resultados publicado </t>
  </si>
  <si>
    <t xml:space="preserve">Grupo de  Atención al Ciudadano 
</t>
  </si>
  <si>
    <t>Medir la satisfacción de los ciudadanos, clientes y partes interesadas.</t>
  </si>
  <si>
    <t xml:space="preserve">1 Informe de resultados publicado en el IV trimestre </t>
  </si>
  <si>
    <t xml:space="preserve">Grupo de  Atención al Ciudadano
</t>
  </si>
  <si>
    <t>1 Documento elaborado y normalizado</t>
  </si>
  <si>
    <t>Asistir al 100 % de  las ferias de atención al ciudadano programadas por el DNP</t>
  </si>
  <si>
    <t>1384</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</si>
  <si>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</si>
  <si>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</si>
  <si>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</si>
  <si>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Tecnologica</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</si>
  <si>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</si>
  <si>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</si>
  <si>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</si>
  <si>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</si>
  <si>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</si>
  <si>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</si>
  <si>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</si>
  <si>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</si>
  <si>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</si>
  <si>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</si>
  <si>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Dirección de Calidad EPBM</t>
  </si>
  <si>
    <t xml:space="preserve">        PLAN ANTICORRUPCIÓN Y DE ATENCIÓN AL CIUDADANO - PAAC 2022
MINISTERIO DE EDUCACIÓN NACIONAL </t>
  </si>
  <si>
    <t>Componente 5: Transparencia y Acceso a la Información Pública</t>
  </si>
  <si>
    <t xml:space="preserve">SUBCOMPONENTE </t>
  </si>
  <si>
    <t>ITEM</t>
  </si>
  <si>
    <t>ACTIVIDAD</t>
  </si>
  <si>
    <t xml:space="preserve">RESPONSABLES </t>
  </si>
  <si>
    <t>FECHA DE EJECUCIÓN</t>
  </si>
  <si>
    <t>PROGRAMACIÓN DE METAS</t>
  </si>
  <si>
    <t>Subcomponente 1
Lineamientos de transparencia activa</t>
  </si>
  <si>
    <t>Actualizar los conjuntos de datos publicados en el portal de datos abiertos</t>
  </si>
  <si>
    <t>100% en la actualización de información del año 2021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</si>
  <si>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</si>
  <si>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</si>
  <si>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y la Resolución 1519 de 2020.</t>
  </si>
  <si>
    <t>Información actualizada en el botón de   transparencia del MEN</t>
  </si>
  <si>
    <t>Todas las dependencias responsables de la información
Oficina Asesora de Comunicaciones
Subdirección de Desarrollo Organizacional</t>
  </si>
  <si>
    <t>1.3</t>
  </si>
  <si>
    <t xml:space="preserve">Formular y ejecutar el plan de trabajo para la actualización de los contenidos de la página web que  regule el derecho de acceso a la información pública </t>
  </si>
  <si>
    <t>Plan de trabajo elaborado e implementado</t>
  </si>
  <si>
    <t>Todas las dependencias responsables de la información
Oficina Asesora de Comunicaciones
Unidad de Atención al Ciudadano
Subdirección de Desarrollo Organizacional</t>
  </si>
  <si>
    <t>1.4</t>
  </si>
  <si>
    <t>Publicar el 100% de la información relacionada con la contratación en el SECOP II conforme a las directrices de Colombia Compra Eficiente.</t>
  </si>
  <si>
    <t>Información publicada en página web y en SECOP II mensualmente</t>
  </si>
  <si>
    <t>Subdirección de Contratación</t>
  </si>
  <si>
    <t>1.5</t>
  </si>
  <si>
    <t xml:space="preserve">Publicar el 100% de las consultas ciudadanas a los  proyectos normativos del MEN en la plataforma SUCOP conforme a las directrices del Departamento Nacional de Planeación </t>
  </si>
  <si>
    <t xml:space="preserve">Proyectos normativos publicados en SUCOP </t>
  </si>
  <si>
    <t>Dependencias misionales
Oficina Asesora Jurídica
Oficina Asesora de Comunicaciones</t>
  </si>
  <si>
    <t>1.6</t>
  </si>
  <si>
    <t>Mantener actualizada la información acerca de trámites, otros procedimientos administrativos y consulta de acceso a la información  del Ministerio en el Sistema Único de Información de trámites - SUIT</t>
  </si>
  <si>
    <t>Trámites, otros procedimientos registrados y consulta de acceso a la información  actualizados en el SUIT según la gestión del inventario y novedades presentadas en el periodo</t>
  </si>
  <si>
    <t>Todas las dependencias 
Subdirección de Desarrollo Organizacional</t>
  </si>
  <si>
    <t>1.7</t>
  </si>
  <si>
    <t>Hacer seguimiento a la actualización de las hojas de vida en el en el Sistema de Gestión de Empleo Público - SIGEP II contratistas del MEN</t>
  </si>
  <si>
    <t>Seguimientos sobre la actualización de las hojas de vida en el SIGEP II de funcionarios y contratistas del MEN</t>
  </si>
  <si>
    <t>1.8</t>
  </si>
  <si>
    <t>Hacer seguimiento a la actualización de las hojas de vida en el Sistema de Gestión de Empleo Público - SIGEP II de los servidores  del MEN</t>
  </si>
  <si>
    <t>Seguimientos sobre la actualización de las hojas de vida en el SIGEP II de servidores del MEN</t>
  </si>
  <si>
    <t xml:space="preserve">Subdirección de Talento Humano
</t>
  </si>
  <si>
    <t>1.9</t>
  </si>
  <si>
    <t>Actualización y publicación  de las guías de Políticas del Modelo Integrado de Planeación y Gestión con base en resultados IDI 2021</t>
  </si>
  <si>
    <t>Guía actualizada y publicada
Publicación en la web</t>
  </si>
  <si>
    <t>Áreas líderes de implementación de las políticas de gestión y desempeño</t>
  </si>
  <si>
    <t>1.10</t>
  </si>
  <si>
    <t>Seguimiento a  la manifestación de conflicto de intereses de los servidores del Ministerio</t>
  </si>
  <si>
    <t xml:space="preserve">Informe de seguimiento sobre los conflictos de intereses reportados </t>
  </si>
  <si>
    <t>Subdirección de Talento Humano 
Subdirección de Contratación</t>
  </si>
  <si>
    <t>1.11</t>
  </si>
  <si>
    <t>Implementación del Sistema de Gestión Antisoborno bajo la norma ISO 37001:2017</t>
  </si>
  <si>
    <t xml:space="preserve">
1 Sistema Antisoborno implementado</t>
  </si>
  <si>
    <t>1.12</t>
  </si>
  <si>
    <t>Realizar socialización del Manual  Red Interinstitucional de Transparencia y Anticorrupción - RITA del MEN</t>
  </si>
  <si>
    <t>1  Manual socializado</t>
  </si>
  <si>
    <t>Subcomponente 2
Lineamientos de Transparencia
Pasiva</t>
  </si>
  <si>
    <t>Actualizar y publicar el registro de las bases de datos en el Registro Nacional de Bases de Datos de la SIC y  en el botón de transparencia.</t>
  </si>
  <si>
    <t xml:space="preserve">Publicación del registro de base de datos actualizado en la SIC y en el botón de transparencia </t>
  </si>
  <si>
    <t xml:space="preserve">Oficina de Tecnologia y Sistemas de Información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</si>
  <si>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</si>
  <si>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 xml:space="preserve"> 1  Observatorio de PQRS implementado</t>
  </si>
  <si>
    <t>Unidad de Atención al Ciudadano
Subdirección de Desarrollo Organizacional</t>
  </si>
  <si>
    <t>Diseñar un Programa de Aprendizaje Virtual en la Escuela Corporativa dedicado al Sistema de Gestión Antisoborno como complemento del Curso de Gestión de la Transparencia, para facilitar la comprensión de los procesos y herramientas para el control de los riesgos de corrupción y de soborno, disponible para los servidores de la entidad y del sector</t>
  </si>
  <si>
    <t>Subcomponente 3
Elaboración de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</si>
  <si>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</si>
  <si>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</si>
  <si>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Continuar con la implementación de la fase II de la estrategia REPORTATE para la incorporación de indicadores de diversas agendas (ODS, PND, Acuerdo Marco de Implementación, PNDE 2016-26), divulgación de cifras estratégicas y generación de productos de analítica</t>
  </si>
  <si>
    <t>Indicadores incorporados, actualizados y divulgados en REPORTATE</t>
  </si>
  <si>
    <t>Actualizar y publicar la matriz de activos de información del MEN</t>
  </si>
  <si>
    <t>Matriz de activo de información actualizada y  publicada en el botón de transparencia</t>
  </si>
  <si>
    <t xml:space="preserve">Oficina de Tecnología y Sistemas de Información </t>
  </si>
  <si>
    <t>Subcomponente 4
Criterio diferencial de accesibilidad</t>
  </si>
  <si>
    <t>Establecer y ejecutar un plan de trabajo para fortalecer en el portal institucional los criterios de conformidad de nivel AAA de acuerdo a la Guía de Accesibilidad de Contenidos Web (Web Content Accesibillity Guidelines - WCAG) en la versión 2.1, expedida por el World Web Consortium (W3C)</t>
  </si>
  <si>
    <t xml:space="preserve">Plan de trabajo elaborado e implementado </t>
  </si>
  <si>
    <t xml:space="preserve">Oficina Asesora de Comunicaciones </t>
  </si>
  <si>
    <t>Realizar capacitación  en accesibilidad web a los servidores y contratistas del Ministerio de Educación</t>
  </si>
  <si>
    <t xml:space="preserve">1 Capacitación realizada </t>
  </si>
  <si>
    <t>Subcomponente 5
Monitoreo</t>
  </si>
  <si>
    <t>Realizar y ejecutar plan de seguimiento accesibilidad web dando cumplimiento a la  Ley 2052 de 2020 y las  Resoluciones 1519 y 2893 de 2020.</t>
  </si>
  <si>
    <t>COMPONENTE</t>
  </si>
  <si>
    <t>UNIDAD DE MEDIDA</t>
  </si>
  <si>
    <t>T1
(Corte 31/03/2022)</t>
  </si>
  <si>
    <t>T2
(Corte 30/06/2022)</t>
  </si>
  <si>
    <t>T3
(Corte 30/09/2022)</t>
  </si>
  <si>
    <t>T4
(Corte 31/12/2022)</t>
  </si>
  <si>
    <t>Condiciones institucionales idóneas para la promoción de la participación ciudadana</t>
  </si>
  <si>
    <t>Caracterización de los grupos de valor en la participación ciudadana actualizada*</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</si>
  <si>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</si>
  <si>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Oficina Asesora de Planeación y Finanzas/ Subdirección de Desarrollo Organizacional</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</si>
  <si>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</si>
  <si>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</si>
  <si>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</si>
  <si>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</si>
  <si>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</si>
  <si>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</si>
  <si>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</si>
  <si>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</si>
  <si>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</si>
  <si>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</si>
  <si>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</si>
  <si>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</si>
  <si>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</si>
  <si>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</si>
  <si>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</si>
  <si>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</si>
  <si>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</si>
  <si>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</si>
  <si>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</si>
  <si>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</si>
  <si>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Mecanismos de interacción con la ciudadanía para fortalecer la estrategia de participación ciudadana, implementados*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</si>
  <si>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</si>
  <si>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Informe de resultados de implementación del Plan de Participación Ciudadana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</si>
  <si>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</si>
  <si>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</si>
  <si>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Nota (1): Este documento atiende los lineamientos definidos por el Manual Operativo del Modelo Integrado de Planeación y Gestión y anexo Criterios diferenciales(versión 4- Mar 2021). Formato adaptado para el Ministerio de Educación Nacional</t>
  </si>
  <si>
    <t>Componente 7: Iniciativas adicionales que permitan fortalecer su estrategia de lucha contra la corrupción -Participación
Ciudadana en la Gestión Pública</t>
  </si>
  <si>
    <t>Monitoreo 1er trimestre</t>
  </si>
  <si>
    <t>Consolidación de una agenda de trabajo con la secretaria de transparencia</t>
  </si>
  <si>
    <t>Realizar el segundo Encuentro Naranja del Sector para crear valor simbólico alrededor de los valores del Código de Integridad del Servidor Púbico</t>
  </si>
  <si>
    <t>Memoria del Segundo Encuentro Naranja</t>
  </si>
  <si>
    <t>Desarrollar cinco Cafés para Conversar e Inspirar, en los que toda la entidad se emocione, se informe, se conecte, reflexione y proponga nuevas y mejores maneras de trabajar, informar, cumplir y aportar.</t>
  </si>
  <si>
    <t>5 cafés al año</t>
  </si>
  <si>
    <t xml:space="preserve">Durante el primer trimestre se realizaron dos (02) cafés para conversar e inspirar. En el mes de febrero este escenario estuvo enmarcado por el reconocimiento a las dependencias involucradas en el cumplimiento de las metas de los procesos de contratación, planta de personal y planes institucionales publicados a 31 de enero. Adicionalmente, se socializaron los lineamientos para el retorno a la presencialidad a las instalaciones del Ministerio del 100% de los servidores y contratistas de la entidad. 
Por otra parte, en el mes de marzo el café para conversar e inspirar busco visibilizar la importancia del cuidado ambiental, resaltando el uso de medios de transporte ambientalmente sostenibles como lo es la bicicleta y articulándolo a la consecución de logros institucionales a través de la metáfora: en equipo pedaleemos juntos para llegar a la meta, cumpliendo con los objetivos propuestos. 
</t>
  </si>
  <si>
    <t>4 Informes</t>
  </si>
  <si>
    <t xml:space="preserve">En el marco del primer Café para conversar e inspirar que tuvo lugar en el mes de febrero de la actual vigencia, se realizó el lanzamiento del concurso que movilizará la cultura organizacional del Ministerio de Educación Nacional, #JuntosCreamosOportunidades. Una estrategia que reconocerá la forma en la que todos podemos generar oportunidades para aprender, mejorar, conectar y contribuir como servidores de la entidad. Adicionalmente, será una manera de incentivar la oportunidad como parte del trabajo de calidad que debe caracterizar al servidor público y que solo es posible, cuando hacemos equipo. Como evidencia se adjunta la presentación del concurso y del café, donde se socializaron los criterios de calificación. </t>
  </si>
  <si>
    <t>6 Retos</t>
  </si>
  <si>
    <t>A través de la Oficina de innovación con uso de nuevas tecnologías y la Subdirección de Desarrollo Organizacional, durante el trimestre a reportar, se llevó a cabo el proceso de caracterización y definición de los retos que serán trabajados durante la vigencia 2022 en el marco del Laboratorio MEN Territorio Creativo. El primer reto a diseñar y ejecutar abordará lo relacionado con la apropiación de la Política de Mejora Normativa. En este sentido, la Subdirección de Desarrollo Organizacional desarrolló una sesión colaborativa con la empresa Dokuma Creatividad &amp; Tecnología una organización especializada en promover la transformación social a partir de procesos de innovación educativa tomando como base las  nuevas tecnologías, las transformaciones institucionales, las pedagogías alternativas, la conformación de redes y la investigación socioeducativa en Latinoamérica. Como evidencia se adjunta la caracterización de los retos aprobados en la Mesa de Transformación Cultura, el acta de la sesión y la propuesta económica para el desarrollo del laboratorio.</t>
  </si>
  <si>
    <t>Implementación del Decreto 088 de 2022</t>
  </si>
  <si>
    <t>Oficina de Tecnologia y Sistemas de Información 
Subdirección de Desarrollo Organizacional</t>
  </si>
  <si>
    <t>Subdirección de Aseguramiento de la Calidad
Subdirección de Desarrollo Organizacional</t>
  </si>
  <si>
    <t>Diseñar una estrategia integral para fortalecer el conocimiento de los distintos sistemas académicos entre los estudiantes de último grado de educación media y superior para el trámite de Convalidación de títulos de estudios de pregrado otorgados en el exterior</t>
  </si>
  <si>
    <t>Implementar rutinas de inducción, reinducción, entrenamiento y refuerzo para el personal que interviene en el trámite  con el fin de mitigar el riesgo de errores por falta de conocimiento para el trámite de Legalización de Documentos de Educación Superior</t>
  </si>
  <si>
    <t>Diseñar una estrategia integral para fortalecer el conocimiento sobre el trámite de Convalidaciones de Estudios de Preescolar, Básica y Media</t>
  </si>
  <si>
    <t>Dirección de Calidad de Preescolar, Básica y Media
Subdirección de Desarrollo Organizacional</t>
  </si>
  <si>
    <t>Implementar rutinas de inducción, reinducción, entrenamiento y refuerzo para el personal que interviene en el trámite  con el fin de mitigar el riesgo de errores por falta de conocimiento para el trámite de Convalidaciones de Estudios de Preescolar, Básica y Media</t>
  </si>
  <si>
    <t>Historial de Cambios </t>
  </si>
  <si>
    <t>Versión </t>
  </si>
  <si>
    <t>Fecha </t>
  </si>
  <si>
    <t>Observaciones </t>
  </si>
  <si>
    <t>1 </t>
  </si>
  <si>
    <t>Se crea el documento de conformidad con los lineamientos institucionales establecidos y la normatividad vigente. </t>
  </si>
  <si>
    <t>Versión aprobada por el Comité Institucional de Gestión y Desempeño.</t>
  </si>
  <si>
    <t>Se ajustan las actividades de las estregias de racionalización de trámites e Iniciativas adicionales, de acuerdo a los lineamientos del DAFP</t>
  </si>
  <si>
    <t>Descripción</t>
  </si>
  <si>
    <t>El monitoreo de las acciones propuestas en el plan de manejo para gestionar los riesgos, para el primer trimestre, se realizará en el mes de abril</t>
  </si>
  <si>
    <t>El mapa de riesgos de corrupción fue actualizado y publicado en el link de transparencia del MEN el 31 de enero de 2021</t>
  </si>
  <si>
    <t>El mapa actualizado a 31 de enero de 2022 en el SIG, se realizará revisión y ajuste durante la vigencia</t>
  </si>
  <si>
    <t>Esta actividad se desarrollara a partir del tercer trimestre de 2022</t>
  </si>
  <si>
    <t xml:space="preserve">El monitoreo a los riesgos de corrupción del I trimestre se realizará en el mes de abril de 2022 </t>
  </si>
  <si>
    <t>El informe de monitoreo a los riesgos del primer trimestre de 2022 se realizará en el mes de abril, una vez los responsables de los procesos ingresen el monitoreo, conforme a la circular No. 10 expedida por la Secretaría General</t>
  </si>
  <si>
    <t>Informe trimestral de la gestión de riesgos publicado en el link de transparencia</t>
  </si>
  <si>
    <t xml:space="preserve">La Oficina de Control Interno actualmente adelanta las actividades pertinentes para realizar el seguimiento con corte a 30 de abril, para proceder a la verificación y consolidación del componente Plan Anticorrupción y de Atención al Ciudadano: "Gestión de riesgos de corrupción" </t>
  </si>
  <si>
    <t>Una vez se finalice la consolidación del seguimiento  al componente del Plan Anticorrupción y de Atención al Ciudadano: "Gestión de riesgos de corrupción", será remitido a la Oficina Asesora de comunicaciones dentro del termino establecido, para su publicación en el Link de transparencia del Ministerio de Educación Nacional.</t>
  </si>
  <si>
    <t>Durante el primer trimestre de 2022,  se realizó el plan de comunicación para la campaña de inclusión y accesibilidad desde el servicio el cual fue remitido para revisión y aprobación de la mesa de trasformación cultural.
Asimismo, se realizaron dos piezas comunicativas relacionadas con la campaña de expectativa y la publicación del  informe de accesibilidad y los ajustes razonables implementados.</t>
  </si>
  <si>
    <t>2.6</t>
  </si>
  <si>
    <t xml:space="preserve">Realizar  procesos de cualificación a servidores(as), que permitan potencializar  las competencias en temas
relacionados con Atención al Ciudadano </t>
  </si>
  <si>
    <t>Durante el primer trimestre de 2022 se elaboró y publico el informe trimestral de PQRSD en el micrositio de atención al ciudadano y en el link de transparencia del MEN.</t>
  </si>
  <si>
    <t xml:space="preserve">Durante el primer trimestre de 2022, se realizaron los informes correspondientes a enero, febrero, marzo  sobre la medición de la satisfacción de las respuestas a las  PQRSD </t>
  </si>
  <si>
    <t xml:space="preserve">Durante el primer trimestre de 2022, se la publicación del informe final la satisfacción de los ciudadanos, clientes y partes interesadas vigencia 2021. También se realizaron las comunicaciones internas No 2022-IE-004627, 2022-IE-004626  en los cuales se remiten los  Resultados Encuestas de percepción Vigencia 2021 para los viceministerios Prescolar Básica y Media y Viceministerio de Educación Superior. </t>
  </si>
  <si>
    <t>5.4</t>
  </si>
  <si>
    <t>Durante el primer 2022, se realizaron los informes  mesa técnica mejora proceso PQRSD de los meses de enero, febrero, marzo los cuales son socializados en la mesa técnica que se realizar de manera conjunta entre la UAC y la SDO.</t>
  </si>
  <si>
    <t xml:space="preserve">Durante el I trimestre del 2022, se hizo una actualización al sitio de transparencia en su numeral cuatro, relacionado con la planeación, presupuesto e informes. En ese sentido se publicaron todos los planes institucionales con sus respectivos documentos anexos.
También, luego de avanzar en el diseño de un buscador propio denominado “Búsqueda en Ley de Transparencia y Acceso a la Información”, en el mes de febrero de 2022 se hizo la publicación de éste, donde el usuario puede navegar por categoría, subcategoría y palabra clave sobre la cual requiere información.
Así mismo, continuamente, el sitio de transparencia se actualiza periódicamente en todos sus numerales de acuerdo con la información enviada por las diferentes áreas del Ministerio.
</t>
  </si>
  <si>
    <t xml:space="preserve">
Durante el I trimestre de 2022, la Oficina Asesora de Comunicaciones , diseño e implementó el plan de trabajo para la actualización de los contenidos del menú destacado de la página web, monitoreando los enlaces e identificando contenidos que requieren actualización por parte de las dependencias del MEN</t>
  </si>
  <si>
    <t>Durante este trimestre, desde la Oficina Asesora de Comunicaciones, se publicaron 11 proyectos normativos para observaciones ciudadanas.
De esta manera los usuarios participaron con sus comentarios, sugerencias y observaciones sobre los proyectos de norma que el Ministerio de Educación Nacional pone a disposición de la ciudadanía.
Todos los contenidos pueden ser consultados en el enlace: https://www.mineducacion.gov.co/portal/secciones-complementarias/Proyectos-normativos-para-observaciones-ciudadanas/
Así mismo, la página web tiene habilitado en el sitio de transparencia el numeral 2.3.3. Participación ciudadana en la expedición de normas a través el SUCOP.
https://www.mineducacion.gov.co/portal/atencion-al-ciudadano/Transparencia-y-acceso-a-informacion-publica/349495:Transparencia-y-acceso-a-informacion-publica
https://www.sucop.gov.co/
En esta plataforma los ciudadanos interesados realizan de manera efectiva comentarios, observaciones propuestas y alternativas a los proyectos publicados</t>
  </si>
  <si>
    <t>Se actualizó la matriz de activos de información con la participación de todas las áreas del MEN y se publicó en el link de transparencia.</t>
  </si>
  <si>
    <t>Durante el primer trimestre, se publicaron los procesos de contratación a través de la Plataforma Electrónica SECOP ,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https://www.mineducacion.gov.co/portal/micrositios-institucionales/Contratacion/Historico-de-procesos/409963:Contratos-suscritos-2022</t>
  </si>
  <si>
    <t>Se encuentran vinculados el 100% de los contratistas que tienen un contrato vigente a corte 31 de marzo en el MEN, el cual corresponde a  666 contratistas, de un total de 668 contratos suscritos, de los cuales 2 se terminaron anticipadamente. La información se encuentra acuatizada en el SIGEP.
SECOP II:
https://community.secop.gov.co/Public/Tendering/ContractNoticeManagement/Index?currentLanguage=es-CO&amp;Page=login&amp;Country=CO&amp;SkinName=CCE</t>
  </si>
  <si>
    <t>Durante el primer trimestre, se realizó la actualización de la guía de Administración de Riesgo del Ministerio conforme a los lineamientos del Departamento Administrativo de la  Función Pública DAFP, la cual se publicará en el Sistema Integrado de Gestión.</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</si>
  <si>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</si>
  <si>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</si>
  <si>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</si>
  <si>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</si>
  <si>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</si>
  <si>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</si>
  <si>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</si>
  <si>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</si>
  <si>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Dirección de Calidad para la  Educación Superior-Subdirección de Aseguramiento de la Calidad de ES</t>
  </si>
  <si>
    <t>Sí</t>
  </si>
  <si>
    <t>SI</t>
  </si>
  <si>
    <t>si</t>
  </si>
  <si>
    <t>Si</t>
  </si>
  <si>
    <t>Dirección de Calidad para la  Educación Preescolar, Básica y Media</t>
  </si>
  <si>
    <t>Una vez se materialice la mejora realizada al trámite, el Ministerio de Educación Nacional realizará las acciones respectivas para dar a conocer las mejoras al trámite a sus usuarios y grupos de valor</t>
  </si>
  <si>
    <t>Los beneficios al usuarios, los recibirá una vez se cuente con la finalización de las actividades de mejora contemplados en la acción de racionalización</t>
  </si>
  <si>
    <t xml:space="preserve">Durante el primer trimestre de 2022, desde la Dirección de Calidad para la educación preescolar, básica y media, se ha avanzado en la elaboración de un plan de trabajo integral que compone 5 líneas de trabajo: 1) Optimización de herramienta tecnológica; 2) Fortalecimiento técnico; 3) Mejoramiento de los mecanismos de atención al ciudadano; 4) Desarrollo de la estrategia de comunicación; y 5) Desarrollo plan de contingencia y recuperación. 
En la línea de trabajo " Fortalecimiento técnico" se tiene contemplado el desarrollo de acciones encaminadas a tener claridades técnicas para el equipo de convalidaciones, Dirección de Calidad, ETC y ciudadanía del tramite de convalidaciones. </t>
  </si>
  <si>
    <t>Durante el primer trimestre de 2022, desde la Subdirección de Aseguramiento de la Calidad de la Educación Superior se avanzó en la realización de la primera propuesta de ajuste al procedimiento del trámite de registro calificado que fue enviado para análisis a la Subdirección de Desarrollo Organizacional. En la propuesta se aborda la actualización del trámite, teniendo como base lo estipulado en el Decreto 1330 de 2019.</t>
  </si>
  <si>
    <t>Los beneficios generados al usuario final, los recibirá una vez se cuente con la finalización de las actividades de mejora contemplados en la acción de racionalización</t>
  </si>
  <si>
    <t xml:space="preserve">El Ministerio de Educación Nacional en lo corrido del primer trimestre del 2021 realizó un ciclo de capacitaciones con los integrantes de las salas de la Comisión Nacional Intersectorial de Aseguramiento de la Calidad de la Educación Superior – CONACES. El objetivo de la reinducción de CONACES fue el de dar a conocer el proceso de Convalidaciones de Títulos de Educación Superior y Registro Calificado a los nuevos integrantes de las salas, unificar criterios de evaluación y aclarar dudas referentes al proceso, además de construir oportunidades de mejora que contribuyan al cumplimiento de la normatividad y las metas del proceso. 
Asimismo, se llevó a cabo capacitación al  grupo de Convalidaciones de Educación Superior sobre el manejo del sistema CONVALIDA, precisión del proceso de convalidación, dialogo con actores clave del proceso con el objetivo de optimizar el proceso de convalidación de títulos extranjeros a través de la comprensión de las variables y conceptos inherentes al reconocimiento de títulos en Colombia
</t>
  </si>
  <si>
    <t>Se realizó el lanzamiento de las Guías de los Sistemas Educativos del Mundo, que contó con la participación de las embajadas de los países objeto de las guías, instituciones estatales relacionada con la Educación Básica y Superior del país resultado de un trabajo interinstitucional orientado a facilitar, entre otros, los procesos de convalidación de títulos de educación superior obtenidos en el exterior.
Las guías se encuentras publicadas en el portal de Convalidaciones en el siguiente enlace donde puede ser consultado por toda a ciudadanía: https://www.mineducacion.gov.co/portal/convalidaciones/Convalidaciones-Educacion-%20Superior/Material-de-apoyo/363153:Guias-de-Sistemas-Educativos</t>
  </si>
  <si>
    <t>Durante el primer trimestre 2022 se realizaron 2 sesiones de cualificación con el objetivo de fortalecer los conocimientos y el proceso adecuado frente al trámite de Legalización de Documentos de Educación en los que participaron los colaboradores involucrados en el trámite.</t>
  </si>
  <si>
    <t>Durante el primer trimestre de 2022, desde la Dirección de Calidad para la educación preescolar, básica y media, se  avanzó en la elaboración de un plan de trabajo como estrategia integral, la cual esta compuesta de líneas de trabajo: 1) Optimización de herramienta tecnológica; 2) Fortalecimiento técnico; 3) Mejoramiento de los mecanismos de atención al ciudadano; 4) Desarrollo de la estrategia de comunicación; y 5) Desarrollo plan de contingencia y recuperación</t>
  </si>
  <si>
    <t xml:space="preserve">Durante el primer trimestre de 2022, desde la Dirección de Calidad para la educación preescolar, básica y media, se avanzó en la elaboración de un plan de trabajo integral que compone 5 líneas de trabajo: 1) Optimización de herramienta tecnológica; 2) Fortalecimiento técnico; 3) Mejoramiento de los mecanismos de atención al ciudadano; 4) Desarrollo de la estrategia de comunicación; y 5) Desarrollo plan de contingencia y recuperación. 
En la línea de trabajo " Mejoramiento de los mecanismos de atención al ciudadano" se tiene contemplado el desarrollo de acciones para reducir el número de PQRS frente al desarrollo de tramites de convalidación de estudios de preescolar, básica y media, generando y socializando las claridades. 
</t>
  </si>
  <si>
    <t>Para el año 2022 disminuyó la tarifa del trámite de convalidación de títulos de Educación Superior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$792.003 a $696.993</t>
  </si>
  <si>
    <t>Para el año 2022 disminuyó la tarifa del trámite de Convalidación de títulos de estudios de pregrado otorgados en el exterior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$792.003 a $696.993</t>
  </si>
  <si>
    <t>Para el año 2022 disminuyó la tarifa del trámite de Registro calificado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$792.003 a $696.993</t>
  </si>
  <si>
    <t xml:space="preserve">
Para el año 2022 disminuyó la tarifa del trámite de aprobación del estudio de factibilidad socioeconómica en la creación de instituciones de educación superior estatales u oficiales e indígenas propias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$50.000.000 a $47.543.004, generando un ahorro de $2.456.996 por cada trámite</t>
  </si>
  <si>
    <t xml:space="preserve">
Para el año 2022 disminuyó la tarifa del trámite de aprobación del estudio de factibilidad socioeconómica en la creación de instituciones de educación superior estatales u oficiales e indígenas propias,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$50.000.000 a $47.543.004, generando un ahorro de $2.456.996 por cada trámite</t>
  </si>
  <si>
    <t xml:space="preserve">
Para el año 2022 disminuyó la tarifa del trámite de cambio de carácter académico de las instituciones técnicas profesionales y tecnológicas,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$50.000.000 a $47.543.004, generando un ahorro de $2.456.996 por cada trámite</t>
  </si>
  <si>
    <t xml:space="preserve">
Para el año 2022 disminuyó la tarifa del trámite de reconocimiento como Universidad de una institución universitaria o escuela tecnológica privada u oficial,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$50.000.000 a $47.543.004, generando un ahorro de $2.456.996 por cada trámite</t>
  </si>
  <si>
    <t xml:space="preserve">Para el año 2022 disminuyó la tarifa del trámite de reconocimiento de Personería Jurídica de las instituciones de educación superior privadas,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$50.000.000 a $47.543.004, generando un ahorro de $2.456.996 por cada trámite
</t>
  </si>
  <si>
    <t>Para el año 2022 disminuyó la tarifa del trámite de redefinición para el Ofrecimiento de Programas por Ciclos Propedéuticos,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$ 9.000.000 a $8.557.741, generando un ahorro de $442.259 por cada trámite</t>
  </si>
  <si>
    <t>Para el año 2022 disminuyó la tarifa del trámite de certificación de existencia y representación legal de instituciones de educación superior,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$25.000 a $23.753, generando un ahorro de $1.248 por cada trámite</t>
  </si>
  <si>
    <t>Para el año 2022 disminuyó la tarifa del trámite de certificación de programa académico de instituciones de educación superior,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$25.000 a $23.753, generando un ahorro de $1.248 por cada trámite</t>
  </si>
  <si>
    <t>Las tarifas del trámite de convalidación se encuentran publicadas y actualizadas en la página web del Ministerio de Educación Nacional
 https://www.mineducacion.gov.co/portal/convalidaciones/Convalidaciones-Educacion-Superior/350995:Costo-y-duracion</t>
  </si>
  <si>
    <t>Para el año 2022 disminuyó la tarifa del trámite de certificado de idoneidad del título de postgrado para ascender al grado 14 del escalafón,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$ 25.000 a $23.753, generando un ahorro de $1.248 por cada trámite</t>
  </si>
  <si>
    <t>Durante el I trimestre se procedió a la estructuración de la contratación de la firma consultora que llevará a cabo la auditoria a los procesos el cual iniciará en el segundo trimestre del 2022</t>
  </si>
  <si>
    <t>El nuevo valor de las tarifas de los trámites fue publicado en el Sistema Único de Información de Trámites - SUIT, al igual que en el link de transparencia - Capítulo 5.1. Trámites, Otros Procedimientos Administrativos y consultas de acceso a información pública https://www.mineducacion.gov.co/portal/micrositios-institucionales/Modelo-Integrado-de-Planeacion-y-Gestion/Tramites-y-servicios/366280:Tramites-y-Otros-Procedimientos-Administrativos que puede ser consultado por toda la ciudadanía en general</t>
  </si>
  <si>
    <t>Desde el momento en que el Ministerio de Educación Nacional redujo sus tarifas, los usuarios finales están recibiendo los beneficios generado en el ahorro de dinero al momento de solicitar el trámite</t>
  </si>
  <si>
    <t>Los beneficios al usuario los recibirán una vez se cuente con la finalización de las actividades de mejora contemplados en la acción de racionalización</t>
  </si>
  <si>
    <t xml:space="preserve">El Ministerio de Educación cuenta con los siguientes mecanismos para medir los beneficios generados al usuario:  encuesta de satisfacción realizada anualmente, grupos focales realizados semestralmente y los reportes mensuales de PQRSD que son enviados a las dependencias para el respectivo seguimiento y mejora </t>
  </si>
  <si>
    <t>Durante el primer trimestre del 2022 se avanzó en la construcción de los lineamientos técnicos para la construcción de los cursos de la Escuela Corporativa, avanzando en el estudio de mercado, análisis del sector, insumos de contratación, en el marco de la cual esta previsto para 2022 el diseño de un Programa de Aprendizaje Virtual orientado a la promoción del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</si>
  <si>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 xml:space="preserve">Realizar e implementar una estrategia  integral que permita fortalecer la cultura del servicio  al ciudadano. </t>
  </si>
  <si>
    <t xml:space="preserve">Realizar e implementar una estrategia para la traducción de documentos técnicos a lenguaje claro. </t>
  </si>
  <si>
    <t>Implementar las decisiones de la alta dirección con relación a las propuestas de mejora presentadas a partir del análisis de las PQRS, mejorando un proceso a través de metodologías de análisis integral del servicio</t>
  </si>
  <si>
    <t>Estandarizar el procedimiento para el diseño, aplicación, y análisis de encuestas de satisfacción para orientar a las distintas áreas en la materia</t>
  </si>
  <si>
    <t>Realizar  un Informe Mensual de Gestión de oportunidad  PQRSD</t>
  </si>
  <si>
    <t xml:space="preserve">
Grupo de Atención al Ciudadano</t>
  </si>
  <si>
    <t>Implementación de un nuevo canal de atención (WhatsApp)</t>
  </si>
  <si>
    <t xml:space="preserve">Como parte de los mecanismos para fortalecer los canales de atención, para la vigencia 2022 se implementará el canal virtual de WhatsApp que permitirá fortalecer y brindar un mejor servicio aumentando la satisfacción de los ciudadanos frente a los trámites y servicios ofrecidos. 
De acuerdo con lo anterior, se realizó mesa de trabajo para el desarrollo del instructivo de WhatsApp bussines y el paso a paso para realizar la solicitud ante Facebook con el fin de iniciar con el desarrollo para la implementación. </t>
  </si>
  <si>
    <t>Durante el  primer trimestre, se avanzó en el diseño de la circular que contiene la programación de los curos por dependencias de la Escuela Corporativa 2022, en el marco de la cual se desarrollará un nuevo Programa de Aprendizaje Virtual, que facilite la cualificación del personal de contacto del Ministerio de Educación Nacional y de las entidades adscritas y vinculadas el enfoque de inclusión y diversidad en la prestación del servicio. De lo anterior resultó la Circular 11 de 2022</t>
  </si>
  <si>
    <t>Durante el primer trimestre de 2022,  se realizó la revisión y ajuste de la carta de digno y el protocolo de atención al ciudadano el cual incluirá el nuevo canal virtual de WhatsApp  que permitirá fortalecer la interacción de la administración con la ciudadanía.</t>
  </si>
  <si>
    <t xml:space="preserve"> Fomentar la aplicación de los criterios de accesibilidad a través de un nuevo Programa de Aprendizaje Virtual en la Escuela Corporativa, para que todos los servidores del Ministerio de Educación Nacional y de las entidades adscritas o vinculadas cuentes con criterios y herramientas para dar a conocer información a poblaciones específicas de acuerdo con sus particularidades, necesidades o intereses.</t>
  </si>
  <si>
    <t xml:space="preserve">Durante el primer trimestre del 2022 se avanzó en la construcción de los lineamientos técnicos para la construcción de los cursos de la Escuela Corporativa, avanzando en el estudio de mercado, análisis del sector, insumos de contratación, en el marco de la cual esta previsto para 2022 el diseño de un Programa de Aprendizaje Virtual orientado a fomentar la aplicación de los criterios de accesibilidad, para que todos los servidores del Ministerio de Educación Nacional y de las entidades adscritas o vinculadas cuenten con criterios y herramientas para dar a conocer información a poblaciones específicas de acuerdo con sus particularidades, necesidades o intereses.
</t>
  </si>
  <si>
    <t xml:space="preserve">Realizar 1 Cualificación semestral  al   personal de planta , contratistas, y tercerizados   de Servicio al Ciudadano </t>
  </si>
  <si>
    <t xml:space="preserve">Durante el primer trimestre del 2022 se adelantaron acciones para realizar la cualificación de  servidores de la Unidad de Atención la Ciudadano,  planta , contratistas con base a la actualización del protocolo de atención al ciudadano que permitirá  fortalecer las competencias en temas relacionados con Atención al Ciudadano </t>
  </si>
  <si>
    <t>Durante el primer trimestre del 2022 , se midió el índice de satisfacción a los servicios para el cliente de procesos y servicios internos, es así que se aplicaron 26 encuestas de satisfacción, a través del medio virtual establecido, se midieron los atributos de servicio, oportunidad y calidad lo cual arrojó un resultado de nota promedio de satisfacción de 4.9</t>
  </si>
  <si>
    <t>Durante el primer  trimestre del 2022 no fueron  programadas   ferias Nacionales de Servicio al Ciudadano , sin embargo se realizaron las inscripciones de la ferias de los meses de abril ,mayo y julio, también se realizaron las piezas comunicativas de la feria como el comunicado de prensa, así mismo se asistió a las reuniones preparatorias citadas por el Departamento Administrativo de la Función Pública DAFP</t>
  </si>
  <si>
    <t>Durante el I trimestre , se actualizaron los datos de operación de los trámites y OPA en la plataforma SUIT.</t>
  </si>
  <si>
    <t>Durante el primer trimestre , se enviaron correos a las áreas del MEN para solicitar la actualización de las bases de datos, la cual fue subida al aplicativo de la SIC.</t>
  </si>
  <si>
    <t xml:space="preserve">
En el marco de la implementación del sistema Antisoborno se cuenta con la aprobación de las políticas de Regalos, hospitalidades, donaciones y beneficios, la de administración del riesgos, la de Antisoborno, el manual RITA. Se cuenta con la primera versión de los riesgos de soborno
</t>
  </si>
  <si>
    <t xml:space="preserve">Durante el I trimestre, la Oficina Asesora de Comunicaciones diseño e implementó el plan de trabajo de accesibilidad web para la publicación de los contenidos en el portal institucional,  garantizando el cumplimiento de los lineamientos de la Resolución 1519 de 2020 con base a la Guía de Accesibilidad de Contenidos Web W3C.
</t>
  </si>
  <si>
    <t xml:space="preserve">Oficina de Tecnología Sistemas de Información </t>
  </si>
  <si>
    <t>Movilizar entre todas las dependencias los componentes clave de la cultura de integridad publica  a través del concurso anual que fomenta la adaptación al cambio (Concurso 2022: Oportunidades)</t>
  </si>
  <si>
    <t>Diseñar, ejecutar y evaluar seis retos de innovación para impulsar iniciativas que contribuyan a resolver problemáticas asociadas a la prestación de un servicio volcado al ciudadano y  de una gestión apalancada en el modelo de estado abierto</t>
  </si>
  <si>
    <t>Formular e implementar la ruta para el cumplimiento del decreto 088 de 2022 que reglamenta la Ley 2052 de 2020 priorizando los trámites de Convalidaciones de títulos de Educación Superior y Convalidaciones de Estudios de Preescolar, básica y media</t>
  </si>
  <si>
    <t>En el primer trimestre del 2022, El Ministerio de Educación Nacional presentó  a primera versión de lo que será la ruta de implementación del Decreto 088 de 2022 por el cual reglamenta los artículos 3, 5 y 6 de 2020 para los trámites de Convalidaciones de títulos de Educación Superior y Convalidaciones de Estudios de Preescolar, básica y media, esto en el marco de las mesas de trabajo que tienen como fin la implementación de la Ley 2052 de 2020.</t>
  </si>
  <si>
    <t>Implementar rutinas de inducción, reinducción, entrenamiento y refuerzo para el personal que interviene en el trámite  de Convalidación de títulos de estudios de pregrado otorgados en el exterior con el fin de mitigar el riesgo de errores por falta de conocimiento.</t>
  </si>
  <si>
    <t>Informe de las estrategias de inducción para los servidores que intervienen en el trámite</t>
  </si>
  <si>
    <t>Informe de la estrategia</t>
  </si>
  <si>
    <t>Presentar a la Secretaría de la Transparencia, las estrategias implementadas por el Ministerio para la promoción de la transparencia, la integridad y la prevención de la corrupción en cumplimiento del Pacto por la transparencia</t>
  </si>
  <si>
    <t>Durante el primer trimestre, se remitió a la Secretaría de la Transparencia, las estrategias implementadas por el Ministerio, para la promoción de la transparencia, la integridad y la prevención de la corrupción en cumplimiento del Pacto por la transparencia</t>
  </si>
  <si>
    <t>Durante el primer trimestre, Se realizó la firma del contrato con compensar en el cual se encuentra la actividad para llevar a cabo el encuentro naranja del Sector</t>
  </si>
  <si>
    <t>OBSERVACIONES OAPF</t>
  </si>
  <si>
    <t>Avances implementación Estrategia  - Primer trimestre- corte marzo 31</t>
  </si>
  <si>
    <t>Avance T1</t>
  </si>
  <si>
    <t>Avance Descriptivo</t>
  </si>
  <si>
    <t>Medio de verificación</t>
  </si>
  <si>
    <t>Actividad Permanente (Viene desde 2020)
Se ajustó redacción</t>
  </si>
  <si>
    <t>En la página web se encuentra publicada la V10 del documento de caracterización de grupos de interés y de valor. Este documento se encuentra publicado en página web en el enlace: https://www.mineducacion.gov.co/portal/atencion-al-ciudadano/Participacion-Ciudadana/387447:Caracterizacion-de-grupos-de-interes-y-de-valor</t>
  </si>
  <si>
    <t xml:space="preserve">1a. Documento Caracterización de Partes Interesadas Interesadas (grupos de valor y de interés) 2022 (v10 enero 2022) publicada en https://www.mineducacion.gov.co/1780/articles-387447_recurso_19.pdf
1b. Anexo caracterización de partes interesadas v3.
</t>
  </si>
  <si>
    <t>Actualizar el equipo de trabajo MEN 2022 que lidere el proceso de planeación e implementación de los ejercicios de participación ciudadana y rendición de cuentas</t>
  </si>
  <si>
    <t>Durante el primer trimestre se realizó la actualización de los contactos del equipo de trabajo institucional de participación ciudadana y rendición de cuentas para la vigencia 2022.</t>
  </si>
  <si>
    <t>2a. Matriz Equipo participación ciudadana 2022
2b. Correo Jefe OAPF (enero 2022)- Identificación espacios e instancias y datos equipo PCyRdC2022</t>
  </si>
  <si>
    <t>Actividad Permanente (Viene desde 2020) 
Se ajustó redacción y se delimitó alcance</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</si>
  <si>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</si>
  <si>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En el marco del espacio de sensibilización para Enlaces de Reporte SIG realizado el 31 de marzo de 2022, se adelantó la sensibilización sobre el plan de participación ciudadana 2022, donde fueron presentadas las Estrategias de Rendición de Cuentas y Participación Ciudadana de 2022, os ajustes metodológicos para el seguimiento al PPC en 2022, así como los resultados del PPC 2021.</t>
  </si>
  <si>
    <t>Actividad Permanente (Viene desde 2020)</t>
  </si>
  <si>
    <t>Durante el primer trimestre el Ministerio de Educación Nacional identificó, programó y publicó el listado de espacios realizados a través de las instancias de participación ciudadana, que incluyen las instancias de autoridad y de incidencia. En el marco de esta identificación, se caracterizaron algunos aspectos relevantes de la instancia, como su categoría, frecuencia de realización, objeto y costos asociados, entre otros aspectos, que se encuentran relacionados en la Matriz de identificación.</t>
  </si>
  <si>
    <t>4 a 7. Matriz excel Identificación Instancias Participación Ciudadana 2022</t>
  </si>
  <si>
    <t>Actividad Permanente (Viene desde 2020)
Se delimitó alcance</t>
  </si>
  <si>
    <t>Actividad Permanente (Viene desde 2020)
Se ajustó redacción y se delimitó alcance</t>
  </si>
  <si>
    <t xml:space="preserve">Se viene adelantando la implementación de los espacios de participación definidos conforme al cronograma establecido. Al respecto, la OAPF realizó el monitoreo trimestral correspondiente al desarrollo de dichos espacios, de acuerdo con el instrumento definido.
Respecto al seguimiento, cabe mencionar que, de acuerdo con las orientaciones sobre ajustes metodológicos que se implementarán en 2022, desde la OAPF se brinda asistencia técnica a las áreas durante el mes de abril en el proceso de reporte para la consolidación y publicación del reporte de seguimiento del primer trimestre.
</t>
  </si>
  <si>
    <t>Nueva actividad para 2022</t>
  </si>
  <si>
    <t>Se replanteó y ajustó para la vigencia 2022</t>
  </si>
  <si>
    <t>10. Acceso botón participa en el enlace: https://www.mineducacion.gov.co/portal/Participa/</t>
  </si>
  <si>
    <t>11. Notas de prensa sobre los eventos realizados publicadas en la sección Sala de Prensa de la página web del Ministerio, https://www.mineducacion.gov.co/portal/salaprensa/</t>
  </si>
  <si>
    <t>En relación con los temas divulgados sobre participación ciudadana y rendición de cuentas, en el primer trimestre 2022, la Oficina Asesora de Comunicaciones divulgó a través de los medios internos y externos los planes institucionales los cuales en principio estuvieron para comentarios, sugerencias y observaciones de la ciudadanía y así garantizar la participación. Posterior se divulgaron en el numeral 4 del sitio Transparencia de la página web. Además, fueron socializados por las redes sociales y los medios internos institucionales. 
Así mismo, la Oficina Asesora de Comunicación publicó los contenidos enviados por las áreas con destino al portal Educación Rinde Cuentas. De esta manera los grupos de valor tienen acceso a la información donde se explica de manera amplia las acciones llevadas a cabo por la Cartera de Educación.
En materia de sensibilización, se actualizó la infografía de resultados relevantes del proceso de Participación Ciudadana y Rendición de Cuentas 2021,</t>
  </si>
  <si>
    <t>14. Planes institucionales sometidos a consulta ciudadana: 
https://www.mineducacion.gov.co/portal/salaprensa/Calendario-de-actividades-y-eventos/409014:Plan-Anticorrupcion-y-de-Atencion-al-Ciudadano-2022
https://www.mineducacion.gov.co/portal/salaprensa/Calendario-de-actividades-y-eventos/409015:Consulta-Plan-de-Accion-Institucional-2022
14b Planes institucionales aprobados https://www.mineducacion.gov.co/portal/micrositios-institucionales/Modelo-Integrado-de-Planeacion-y-Gestion/Mapa-planes/362792:Plan-Estrategico-Institucional-y-Plan-de-Accion-Institucional</t>
  </si>
  <si>
    <t>Actividad Permanente (Viene desde 2020)
Se ajustó redacción</t>
  </si>
  <si>
    <t>No aplica para el periodo evaluado</t>
  </si>
  <si>
    <t>Actividad Permanente (Viene desde 2020)
Se ajustó redacción y delimitó alcance</t>
  </si>
  <si>
    <t>Versión: 1- (27/01/2022)</t>
  </si>
  <si>
    <t>Monitoreo 2022-ITrim: 13/04/2022</t>
  </si>
  <si>
    <t>Equipo de trabajo actualizado para 2022</t>
  </si>
  <si>
    <t>Actividad Permanente (Viene desde 2021)</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</si>
  <si>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</si>
  <si>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4. Matriz Esquema  de publicación de información publicado en la página web institucional en el enlace: https://www.mineducacion.gov.co/1780/articles-387565_recurso_6.pdf</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</si>
  <si>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en procura de la promoción de la transparencia activa
</t>
  </si>
  <si>
    <t>Las piezas de comunicación generadas reposan en la página web institucional y la intranet del MEN y pueden ser consultadas a través de los enlaces:
5a. https://www.mineducacion.gov.co/portal/#menu_principal
5b. https://www.mineducacion.gov.co/portal/salaprensa/Noticias/
5c. https://intranetmen.mineducacion.gov.co/Pages/Home.aspx</t>
  </si>
  <si>
    <t xml:space="preserve">Para el primer trimestre, se avanzó con la identificación, programación y publicación de los espacios de diálogo a desarrollarse durante la vigencia 2022. Dichos espacios son desarrollados por las áreas del MEN, de conformidad con el cronograma establecido para tal fin. Para estos espacios,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Respecto al seguimiento, cabe mencionar que, de acuerdo con las orientaciones sobre ajustes metodológicos que se implementarán en 2022, desde la OAPF se brinda asistencia técnica a las áreas durante el mes de abril en el proceso de reporte para la consolidación y publicación del reporte de seguimiento del primer trimestre.
</t>
  </si>
  <si>
    <t>Diseño e implementación de una estrategia de comunicación que permita impulsar y promover los canales y mecanismos de Participación Ciudadana y Rendición de Cuentas del MEN, involucrando el uso de las tecnologías de información.</t>
  </si>
  <si>
    <t>Llevar a cabo la audiencia pública de Rendición de Cuentas para presentar la gestión, resultados y avances institucionales (Cierre parcial del Plan Nacional de Desarrollo)</t>
  </si>
  <si>
    <t>No aplica para el periodo evaluado.</t>
  </si>
  <si>
    <t>Para el primer trimestre no se desarrollaron acciones asociadas a esta actividad.</t>
  </si>
  <si>
    <t>Actividad Permanente (Viene desde 2021)
Se ajustó redacción y se delimitó el alcance</t>
  </si>
  <si>
    <t>Se realizó el informe anual de Rendición de Cuentas de Construcción de Paz, y se publicó en la página web institucional del MEN de conformidad con las orientaciones emitidas por la Consejería Presidencial para la Estabilización y Consolidación</t>
  </si>
  <si>
    <t>16. Informe de Rendición de Cuentas Acuerdos de Paz 2021, publicado en enlace: https://www.mineducacion.gov.co/1780/articles-385568_recurso_17.pdf</t>
  </si>
  <si>
    <t>Elaborar y publicar el Informe de empalme de Gobierno</t>
  </si>
  <si>
    <t>Preparación, consolidación, entrega y publicación a través de los canales definidos para tal fin, del Informe de empalme del Gobierno al cierre del cuatrienio</t>
  </si>
  <si>
    <t>Durante el primer trimestre se avanzó con la producción de información de estadística de la vigencia 2021 para su publicación en el portal de datos abiertos, acorde con el calendario de publicación de información.</t>
  </si>
  <si>
    <t xml:space="preserve">En el primer trimestre se ha dado cumplimiento de manera oportuna a los establecido en los anexos o documentos técnicos, los cuales hacen parte de los Acuerdo/Convenios de intercambio de información suscritos por el MEN con entidades públicas; información cargada en los ftp dispuestos por las entidades para tal fin. </t>
  </si>
  <si>
    <t xml:space="preserve">Durante el primer trimestre se elaboró la versión final (v5) del documento de requerimientos funcionales para el rediseño del micrositio de visualización de estadísticas e indicadores del Sistema de Información Nacional de Educación Básica y Media (SINEB). Para ello, se realizaron cuatro mesas de trabajo con la firma Nodum. De igual forma, se construyó la segunda versión del documento de requerimientos para la construcción del portal web del SINEB, el cual se compartió con la firma que se encargará de este desarrollo (Newtenberg). Finalmente, se entregaron a Nodum bases de datos y diccionarios de variables que permitirán avanzar en el rediseño. </t>
  </si>
  <si>
    <t xml:space="preserve">Durante el primer trimestre de 2022, se realizó un seguimiento a la actualización de hojas de vida de los servidores públicos del Ministerio. De acuerdo con el reporte de SIGEP ll, hay un total de 475 servidores vinculados, con usuarios activos y vinculados a la planta de personal con una HV verificada. </t>
  </si>
  <si>
    <t>Durante el primer trimestre de 2022, se realizó una socialización con los gerentes públicos del MEN a través de una pieza gráfica en la que se les indicó la actualización del registro de conflicto de interés en el Aplicativo por la Integridad dispuesto por el Departamento Administrativo de la Función Pública.</t>
  </si>
  <si>
    <t xml:space="preserve">El informe trimestral de gestión de riesgos del primer trimestre de 2022 se realizará en el mes de abril, una vez se consolide  información en el Sistema Integrado de Gestión SIG </t>
  </si>
  <si>
    <t xml:space="preserve">Unidad de Atención al Ciudadano
Oficina Asesora de Comunicaciones 
Oficina de Tecnología y Sistemas de Información </t>
  </si>
  <si>
    <r>
      <t xml:space="preserve">En el componente No. 5 Transparencia yAcceso a la Información, actividad </t>
    </r>
    <r>
      <rPr>
        <i/>
        <sz val="11"/>
        <color theme="1"/>
        <rFont val="Arial"/>
        <family val="2"/>
      </rPr>
      <t xml:space="preserve">5.1 Realizar y ejecutar plan de seguimiento accesibilidad web dando cumplimiento a la  Ley 2052 de 2020 y las  Resoluciones 1519 y 2893 de 2020, </t>
    </r>
    <r>
      <rPr>
        <sz val="11"/>
        <color theme="1"/>
        <rFont val="Arial"/>
        <family val="2"/>
      </rPr>
      <t xml:space="preserve">se inlcuye como responsables a la OTSI y a la Oficina Asesora de Comunicaciones </t>
    </r>
  </si>
  <si>
    <t>Durante el primer trimestre se revisó con el equipo técnico de la OTSI y se determinó solicitar apoyo al equipo del INCI para realizar la capacitación en accesibilidad web, la cual se hará en el segundo trimestre de 2022.</t>
  </si>
  <si>
    <t>Durante el primer trimestre , la Oficina Asesora de Comunicaciones continuo con la implementación de los requisitos de la Resolución 1519 de 2020 publicando en la página web las siguientes disposiciones:
NUMERAL:  1.1.4.6 Contraste (mejorado)
DESCRIPCIÓN: La presentación visual de texto e imágenes de texto tienen una relación de contraste de, al menos, 7,1
AVANCE: La página web del Ministerio cumple con este requisito en un porcentaje de 4.1
NUMERAL: 1.2.1.3 Teclado (sin excepciones)
DESCRIPCIÓN: El contenido operable por teclado no requiere velocidad determinada.
AVANCE: Se cumple con este requisito al 100%
NUMERAL: 1.2.4.9 Propósito de los enlaces (sólo enlaces
DESCRIPCIÓN: El objetivo de algunos enlaces no se describe claramente.
AVANCE: Este trabajo es de permanente actualización debido a que cada vez que se hace una publicación se tiene en cuenta este criterio.
NUMERAL: 1.2.4.10 Encabezados de sección
DESCRIPCIÓN: Se usan encabezados de sección para organizar el contenido.
AVANCE: Este trabajo es de permanente actualización debido a que cada vez que se hace una publicación se tiene en cuenta este criterio.
NUMERAL: 1.3.1.3 Palabras inusuales
DESCRIPCIÓN: No se proporciona un mecanismo para identificar las definiciones específicas de palabras o frases usadas de modo inusual o restringido.
AVANCE: La página web del Ministerio de Educación Nacional cumple con este criterio utilizando un lenguaje claro en sus contenidos, además cuenta con un glosario de término para facilitar al usuario la lectura y comprensión de las palabras.
NUMERAL: 1.3.1.4 Abreviaturas
DESCRIPCIÓN: Se debe incluir un mecanismo para identificar la forma expandida o el significado de las abreviaturas.
AVANCE: La página web del Ministerio de Educación Nacional cumple con este criterio utilizando un lenguaje claro en sus contenidos, además cuenta con un glosario de término para facilitar al usuario la lectura y comprensión de las palabras.
NUMERAL: 1.3.1.5 Nivel de lectura
DESCRIPCIÓN: Cuando un texto requiere un nivel de lectura más avanzado que el nivel mínimo de educación secundaria, el editor de la entidad debe incluir un contenido suplementario o una versión que no requiera un nivel de lectura mayor a ese nivel educativo.
AVANCE: La página web del Ministerio de Educación Nacional cumple con este criterio utilizando un lenguaje claro en sus contenidos, además cuenta con un glosario de término para facilitar al usuario la lectura y comprensión de las palabras. Así mismo, los contenidos de la página web cuentan con información básica para cada lector, que se completa con documentos técnicos y/u avanzados.</t>
  </si>
  <si>
    <t>Se cuenta la  con la publicación de las 19 guías de política en el link de transparencia https://www.mineducacion.gov.co/portal/micrositios-institucionales/Modelo-Integrado-de-Planeacion-y-Gestion/398739:  ,una vez se cuente con los resultados de la medición FURAG 2021, se procederá  a la respectiva actualización</t>
  </si>
  <si>
    <t>En el primer trimestre se realizó el ajuste y consolidación del manual RITA, el cual se estableció como compromiso en e marco del pacto por la transparencia suscrito en noviembre de 2020, en este sentido se llevó el documento al comité institucional de gestión y desempeño realizado el 29 de marzo de 2022 el cual quedó aprobado en dicha instancia.
Asimismo, se realizó la socialización a través de los medios de comunicación internos y externos del Ministerio, con el fin de que los grupos de valor tengan conocimiento de la estrategia RITA.</t>
  </si>
  <si>
    <t>Durante el primer trimestre, Se avanzó en la construcción de los lineamientos técnicos para la construcción de los cursos de la Escuela Corporativa, avanzando en el estudio de mercado, análisis del sector, insumos de contratación, en el marco de la cual esta previsto para 2022 el diseño de un Programa de Aprendizaje Virtual dedicado al Sistema de Gestión Antisoborno como complemento del Curso de Gestión de la Transparencia, para facilitar la comprensión de los procesos y herramientas para el control de los riesgos de corrupción y de soborno, disponible para los servidores de la entidad y del sector</t>
  </si>
  <si>
    <t>3a. Presentación Plan de Participación Ciudadana 2022
3b. Lista de asistencia al evento.</t>
  </si>
  <si>
    <t>Desde la página web del Ministerio se tiene habilitado los sitios Participa que tiene como objetivo mantener informada a la ciudadanía sobre los espacios, mecanismos y acciones que el Ministerio de Educación Nacional implementa en cumplimiento de la política de participación ciudadana en la gestión pública. 
El usuario puede encontrar en este sitio información sobre: 
Planeación y/o presupuesto participativo
Consulta ciudadana
Colaboración e innovación abierta
Rendición de cuentas
Control social entre otros temas de interés para la ciudadanía.
Así mismo, se cuenta con el sitio Educación Rinde Cuentas, donde se presenta la gestión sobre las acciones y proyectos ejecutados con sus resultados para fortalecer la prestación del servicio educativo, orientado a brindar oportunidades de acceso y permanencia de millones de niños y jóvenes de todos los niveles educativos en el sistema educativo colombiano.  
Todos estos sitios son actualizados permanentemente generando así mayor transparencia entre los grupos de interés y son compartidos  periódicamente a través de las redes sociales del Ministerio.
Toda la información se puede consultar en: 
https://www.mineducacion.gov.co/portal/Participa/
https://educacionrindecuentas.mineducacion.gov.co/espacios/rendicion-de-cuentas-2021/</t>
  </si>
  <si>
    <t>Cómo mecanismos permanentes de interacción con la ciudadanía, 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Así durante el primer trimestre de 2022, se divulgaron 831 comunicados de prensa.
Dentro de los temas divulgados se cuentan: 
•	Con el acompañamiento constante del Ministerio de Educación, continúa el retorno de los estudiantes a las clases presenciales en las Instituciones Educativas del país.
•	programa de Alimentación Escolar en el país.
•	Entrega de obras de mejoramiento de colegios en el País.
•	Prueba Saber Pro 
•	Colombia conmemora el Día Internacional de la Educación con el retorno presencial a las aulas para avanzar en el aprendizaje y desarrollo integral de los niños, niñas y jóvenes.
•	Nuevas normas que fortalecen el Programa de Alimentación Escolar en el país
•	Vacunación a niños y adolescentes permitirá retorno seguro a clases
•	Este cuento es tuyo. Transforma el presente de la niñez y adolescencia.
•	Encuentro de Líderes de Cobertura 2022, espacio para trabajar en equipo por el acceso, bienestar y permanencia de los estudiantes en el sistema educativo.
•	Estrategia Política pública ‘Evaluar para Avanzar’.
•	Taller Construyendo País en las regiones entre otros temas de interés para los grupos de valor.
Así mismo, la página web del Ministerio de Educación Nacional registró 5.536.865 visitas de usuarios que vieron los contenidos sobre la gestión del Ministerio divulgada a través de este medio. Por su parte, en las redes sociales institucionales estos contenidos tuvieron un alcance de 20.765.714. 
En cuanto a las comunicaciones internas en este período se realizaron 713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Ciudadano,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t>
  </si>
  <si>
    <t>Durante el primer trimestre del 2022, se desarrolló el espacio de planeación estratégica con la Dirección Fomento de la Educación y Subdirecciones, con una participación de 60 servidores y contratistas. En ese espacio se generaron actividades enfocadas a fortalecer diferentes atributos asociados a una organización con una cultura de servicio fuerte, dentro de los que se encuentra claridad, la completitud y verificabilidad en todo lo que se hace para el cumplimiento de los objetivos misionales. El taller se vínculo con la estrategia "juntos creamos oportunidades"  espacio enfocado para aprender, contribuir, conectar y mejorar. El componente de "mejorar" el grupo identificó ventas de mejora en el  tiempo de respuesta en las PQRS y la necesidad de transformar las maneras de hacer las cosas</t>
  </si>
  <si>
    <t>Durante el primer trimestre del 2022, se llevó a cabo la inducción y reinducción a los integrantes de las salas CONACES, en la cual se llevó a cabo el espacio denominado "Laboratorio de Simplicidad", este es una metodología diseñada por el Departamento Nacional de Planeación para simplificar documentos de las entidades públicas de alto impacto para el ciudadano, con el propósito de "traducirlos" a un lenguaje más claro, sencillo y útil.</t>
  </si>
  <si>
    <t>Durante el primer trimestre del 2022 se solicitó apoyo a la Oficina Asesora de Comunicaciones el diligenciamiento del formato "LEVANTAMIENTO DE INFORMACIÓN PARA LA CREACIÓN DE DOCUMENTOS EN EL SISTEMA DE INTEGRADO DE GESTIÓN", con las actividades que permitan atender con  la prelación que exige la Ley 1755 de 2015, artículo 20 a dicho grupo de interés. Con la información se documentará el procedimiento.</t>
  </si>
  <si>
    <t>Durante el primer trimestre se trabajo en definir los indicadores del índice de mejora. Dicha información se presentó en el Comité de Institucional de Gestión y Desempeño y fue aprobado por sus miembros. El documento fue socializado con los enlaces de reportes y se notició que el indicador compensará a ser monitoreado en el primer semestre de 2022 con los datos reportados por las dependencias y su relación con los reconocimientos a las dependencias por su desempeño. Se adjunta el acta de comité, la presentación de enlaces y lista de asistencia.</t>
  </si>
  <si>
    <t xml:space="preserve">En el marco de la implementación del módulo de Asistencia Técnica en el CRM, durante el primer trimestre se trabajó en el dimensiamiento del las licencias requeridas. Para obtener la información se generó un  formulario web, el cual requería información para definir la cantidad de autorizaciones se requieren en el corto y largo plazo, así como los tipos de roles y permisos que se requieren para cada dependencia. Actualmente la Subdirección de Desarrollo Organizacional, la Unidad de Atención al Ciudadano y Financiera cuentan con usuarios autorizados en la plataforma. Se adjunta el formulario de forms con 14 respuestas.  
</t>
  </si>
  <si>
    <t xml:space="preserve">Durante el primer trimestre del 2022, se actualizó C-GU-03 guía metodológica encuesta de perpción con el fin de estandarizar el componente técnico asociado con el diseño de muestra confiable de acuerdo con los métodos estadísticos. La modificación consistió en incorporar una tabla en la cual se señala la cantidad de encuestas requeridas con respecto al universo. </t>
  </si>
  <si>
    <t xml:space="preserve">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Así durante el primer trimestre de 2022, se divulgaron 831 comunicados de prensa.
Dentro de los temas divulgados se cuentan: 
•	Con el acompañamiento constante del Ministerio de Educación, continúa el retorno de los estudiantes a las clases presenciales en las Instituciones Educativas del país.
•	programa de Alimentación Escolar en el país.
•	Entrega de obras de mejoramiento de colegios en el País.
•	Prueba Saber Pro 
•	Colombia conmemora el Día Internacional de la Educación con el retorno presencial a las aulas para avanzar en el aprendizaje y desarrollo integral de los niños, niñas y jóvenes.
•	Nuevas normas que fortalecen el Programa de Alimentación Escolar en el país
•	Vacunación a niños y adolescentes permitirá retorno seguro a clases
•	Este cuento es tuyo. Transforma el presente de la niñez y adolescencia.
•	Encuentro de Líderes de Cobertura 2022, espacio para trabajar en equipo por el acceso, bienestar y permanencia de los estudiantes en el sistema educativo.
•	Estrategia Política pública ‘Evaluar para Avanzar’.
•	Taller Construyendo País en las regiones entre otros temas de interés para los grupos de valor.
Así mismo, la página web del Ministerio de Educación Nacional registró 5.536.865 visitas de usuarios que vieron los contenidos sobre la gestión del Ministerio divulgada a través de este medio. Por su parte, en las redes sociales institucionales estos contenidos tuvieron un alcance de 20.765.714. 
En cuanto a las comunicaciones internas en este período se realizaron 713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Ciudadano,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
</t>
  </si>
  <si>
    <t>6 y 7. Matriz excel Identificación de espacios de participación ciudadana 2022,
8. Notas de prensa sobre los eventos realizados publicadas en la sección Sala de Prensa de la página web del Ministerio, https://www.mineducacion.gov.co/portal/salaprensa/</t>
  </si>
  <si>
    <t>Debilidad en las herramientas para el seguimiento a la gestión oportuna de las solicitudes que se atienden</t>
  </si>
  <si>
    <r>
      <t xml:space="preserve">Plan Anticorrupción y Atención al Ciudadano 2022
</t>
    </r>
    <r>
      <rPr>
        <b/>
        <sz val="18"/>
        <color theme="1"/>
        <rFont val="Calibri"/>
        <family val="2"/>
        <scheme val="minor"/>
      </rPr>
      <t>Componente 6: Iniciativas adicionales que permitan fortalecer su estrategia de lucha contra la corrupción -Participación Ciudadana en la Gestión Pública</t>
    </r>
  </si>
  <si>
    <t>Plan Anticorrupción y Atención al Ciudadano 2022
Componente 3: Rendición de Cuentas</t>
  </si>
  <si>
    <t xml:space="preserve">       PLAN ANTICORRUPCIÓN Y DE ATENCIÓN AL CIUDADANO - PAAC 2022
MINISTERIO DE EDUCACIÓN NACIONAL MEN</t>
  </si>
  <si>
    <t xml:space="preserve">Durante el primer trimestre de 2022, se avanzó en la elaboración de un plan de trabajo integral que compone 5 líneas de trabajo: 1) Optimización de herramienta tecnológica; 2) Fortalecimiento técnico; 3) Mejoramiento de los mecanismos de atención al ciudadano; 4) Desarrollo de la estrategia de comunicación; y 5) Desarrollo plan de contingencia y recuperación. 
En la línea de trabajo " Fortalecimiento técnico" se contempló el desarrollo de acciones encaminadas a tener claridades técnicas para el equipo de convalidaciones, Dirección de Calidad, ETC y ciudadanía del trámite de convalidaciones.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</si>
</sst>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80"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b/>
      <sz val="20"/>
      <color theme="1"/>
      <name val="Calibri"/>
      <family val="2"/>
      <scheme val="minor"/>
    </font>
    <font>
      <b/>
      <sz val="16"/>
      <color theme="1"/>
      <name val="Arial"/>
      <family val="2"/>
    </font>
    <font>
      <sz val="10"/>
      <color theme="1"/>
      <name val="Calibri"/>
      <family val="2"/>
      <scheme val="minor"/>
    </font>
    <font>
      <sz val="36"/>
      <color theme="1"/>
      <name val="Calibri"/>
      <family val="2"/>
      <scheme val="minor"/>
    </font>
    <font>
      <b/>
      <sz val="15"/>
      <color theme="0"/>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8"/>
      <color theme="1"/>
      <name val="Calibri"/>
      <family val="2"/>
      <scheme val="minor"/>
    </font>
    <font>
      <b/>
      <sz val="18"/>
      <name val="Arial"/>
      <family val="2"/>
    </font>
    <font>
      <b/>
      <sz val="20"/>
      <color theme="0"/>
      <name val="Arial"/>
      <family val="2"/>
    </font>
    <font>
      <sz val="20"/>
      <color theme="1"/>
      <name val="Calibri"/>
      <family val="2"/>
      <scheme val="minor"/>
    </font>
    <font>
      <sz val="12"/>
      <color theme="1" tint="4.9989318521683403E-2"/>
      <name val="Arial"/>
      <family val="2"/>
    </font>
    <font>
      <b/>
      <sz val="16"/>
      <color rgb="FF7030A0"/>
      <name val="Calibri"/>
      <family val="2"/>
      <scheme val="minor"/>
    </font>
    <font>
      <b/>
      <sz val="12"/>
      <color rgb="FF7030A0"/>
      <name val="Calibri"/>
      <family val="2"/>
      <scheme val="minor"/>
    </font>
    <font>
      <b/>
      <sz val="24"/>
      <name val="Arial"/>
      <family val="2"/>
    </font>
    <font>
      <sz val="24"/>
      <color theme="1"/>
      <name val="Calibri"/>
      <family val="2"/>
      <scheme val="minor"/>
    </font>
    <font>
      <sz val="8"/>
      <name val="Calibri"/>
      <family val="2"/>
      <scheme val="minor"/>
    </font>
    <font>
      <sz val="36"/>
      <color theme="1"/>
      <name val="Arial"/>
      <family val="2"/>
    </font>
    <font>
      <b/>
      <sz val="36"/>
      <color theme="0"/>
      <name val="Arial"/>
      <family val="2"/>
    </font>
    <font>
      <b/>
      <sz val="36"/>
      <color theme="1"/>
      <name val="Arial"/>
      <family val="2"/>
    </font>
    <font>
      <sz val="24"/>
      <color theme="1"/>
      <name val="Arial"/>
      <family val="2"/>
    </font>
    <font>
      <sz val="11"/>
      <color rgb="FF000000"/>
      <name val="Arial"/>
      <family val="2"/>
    </font>
    <font>
      <b/>
      <sz val="24"/>
      <color theme="1"/>
      <name val="Calibri"/>
      <family val="2"/>
      <scheme val="minor"/>
    </font>
    <font>
      <sz val="22"/>
      <color theme="1"/>
      <name val="Arial"/>
      <family val="2"/>
    </font>
    <font>
      <b/>
      <sz val="22"/>
      <color theme="0"/>
      <name val="Arial"/>
      <family val="2"/>
    </font>
    <font>
      <b/>
      <sz val="24"/>
      <color theme="0"/>
      <name val="Arial"/>
      <family val="2"/>
    </font>
    <font>
      <b/>
      <sz val="28"/>
      <color rgb="FF000000"/>
      <name val="Arial"/>
      <family val="2"/>
    </font>
    <font>
      <b/>
      <sz val="22"/>
      <color theme="1" tint="4.9989318521683403E-2"/>
      <name val="Arial"/>
      <family val="2"/>
    </font>
    <font>
      <sz val="22"/>
      <color theme="1" tint="4.9989318521683403E-2"/>
      <name val="Arial"/>
      <family val="2"/>
    </font>
    <font>
      <sz val="22"/>
      <name val="Arial"/>
      <family val="2"/>
    </font>
    <font>
      <b/>
      <sz val="22"/>
      <name val="Arial"/>
      <family val="2"/>
    </font>
    <font>
      <b/>
      <sz val="26"/>
      <color rgb="FF000000"/>
      <name val="Arial"/>
      <family val="2"/>
    </font>
    <font>
      <b/>
      <sz val="24"/>
      <color rgb="FF000000"/>
      <name val="Arial"/>
      <family val="2"/>
    </font>
    <font>
      <b/>
      <sz val="22"/>
      <color rgb="FF000000"/>
      <name val="Arial"/>
      <family val="2"/>
    </font>
    <font>
      <sz val="22"/>
      <color theme="1"/>
      <name val="Calibri"/>
      <family val="2"/>
      <scheme val="minor"/>
    </font>
    <font>
      <b/>
      <sz val="20"/>
      <name val="Arial"/>
      <family val="2"/>
    </font>
    <font>
      <sz val="10"/>
      <color rgb="FF000000"/>
      <name val="Arial"/>
      <family val="2"/>
    </font>
    <font>
      <sz val="14"/>
      <color theme="1" tint="4.9989318521683403E-2"/>
      <name val="Arial"/>
      <family val="2"/>
    </font>
    <font>
      <sz val="18"/>
      <color theme="1" tint="4.9989318521683403E-2"/>
      <name val="Arial"/>
      <family val="2"/>
    </font>
    <font>
      <sz val="28"/>
      <color theme="1" tint="4.9989318521683403E-2"/>
      <name val="Arial"/>
      <family val="2"/>
    </font>
    <font>
      <sz val="14"/>
      <name val="Arial"/>
      <family val="2"/>
    </font>
    <font>
      <sz val="14"/>
      <color theme="1"/>
      <name val="Arial"/>
      <family val="2"/>
    </font>
    <font>
      <sz val="18"/>
      <name val="Arial"/>
      <family val="2"/>
    </font>
    <font>
      <b/>
      <sz val="18"/>
      <color theme="0"/>
      <name val="Arial"/>
      <family val="2"/>
    </font>
    <font>
      <sz val="18"/>
      <color theme="1"/>
      <name val="Arial"/>
      <family val="2"/>
    </font>
    <font>
      <sz val="18"/>
      <color rgb="FFFF0000"/>
      <name val="Arial"/>
      <family val="2"/>
    </font>
    <font>
      <b/>
      <sz val="24"/>
      <color theme="1"/>
      <name val="Arial"/>
      <family val="2"/>
    </font>
    <font>
      <sz val="24"/>
      <name val="Arial"/>
      <family val="2"/>
    </font>
    <font>
      <b/>
      <sz val="28"/>
      <color theme="0"/>
      <name val="Arial"/>
      <family val="2"/>
    </font>
    <font>
      <sz val="28"/>
      <name val="Arial"/>
      <family val="2"/>
    </font>
    <font>
      <sz val="28"/>
      <color theme="1"/>
      <name val="Calibri"/>
      <family val="2"/>
      <scheme val="minor"/>
    </font>
    <font>
      <u/>
      <sz val="11"/>
      <color theme="10"/>
      <name val="Calibri"/>
      <family val="2"/>
      <scheme val="minor"/>
    </font>
    <font>
      <sz val="11"/>
      <color rgb="FF0070C0"/>
      <name val="Arial"/>
      <family val="2"/>
    </font>
    <font>
      <sz val="16"/>
      <color theme="1"/>
      <name val="Arial"/>
      <family val="2"/>
    </font>
    <font>
      <i/>
      <sz val="11"/>
      <color theme="1"/>
      <name val="Arial"/>
      <family val="2"/>
    </font>
    <font>
      <b/>
      <sz val="36"/>
      <name val="Arial"/>
      <family val="2"/>
    </font>
    <font>
      <b/>
      <sz val="22"/>
      <color theme="1"/>
      <name val="Arial"/>
      <family val="2"/>
    </font>
  </fonts>
  <fills count="1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7" tint="0.79998168889431442"/>
        <bgColor indexed="64"/>
      </patternFill>
    </fill>
    <fill>
      <patternFill patternType="solid">
        <fgColor theme="4"/>
        <bgColor indexed="64"/>
      </patternFill>
    </fill>
    <fill>
      <patternFill patternType="solid">
        <fgColor theme="7" tint="-0.499984740745262"/>
        <bgColor indexed="64"/>
      </patternFill>
    </fill>
    <fill>
      <patternFill patternType="solid">
        <fgColor theme="4"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style="dashed">
        <color rgb="FF0070C0"/>
      </left>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style="thin">
        <color rgb="FF0070C0"/>
      </left>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indexed="64"/>
      </right>
      <top style="thin">
        <color rgb="FF0070C0"/>
      </top>
      <bottom/>
      <diagonal/>
    </border>
    <border>
      <left/>
      <right style="thin">
        <color indexed="64"/>
      </right>
      <top/>
      <bottom/>
      <diagonal/>
    </border>
    <border>
      <left/>
      <right style="medium">
        <color theme="1" tint="0.499984740745262"/>
      </right>
      <top style="thin">
        <color theme="2" tint="-0.499984740745262"/>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0"/>
      </left>
      <right style="thin">
        <color theme="0"/>
      </right>
      <top/>
      <bottom style="thin">
        <color theme="2" tint="-0.499984740745262"/>
      </bottom>
      <diagonal/>
    </border>
    <border>
      <left style="thin">
        <color indexed="64"/>
      </left>
      <right style="thin">
        <color indexed="64"/>
      </right>
      <top/>
      <bottom style="thin">
        <color indexed="64"/>
      </bottom>
      <diagonal/>
    </border>
    <border>
      <left style="hair">
        <color rgb="FF0070C0"/>
      </left>
      <right/>
      <top style="thin">
        <color rgb="FF0070C0"/>
      </top>
      <bottom style="thin">
        <color rgb="FF0070C0"/>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70C0"/>
      </left>
      <right/>
      <top style="thin">
        <color rgb="FF0070C0"/>
      </top>
      <bottom style="thin">
        <color rgb="FF0070C0"/>
      </bottom>
      <diagonal/>
    </border>
    <border>
      <left style="hair">
        <color rgb="FF0070C0"/>
      </left>
      <right style="hair">
        <color rgb="FF0070C0"/>
      </right>
      <top style="thin">
        <color indexed="64"/>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theme="2" tint="-0.499984740745262"/>
      </left>
      <right style="thin">
        <color theme="2" tint="-0.499984740745262"/>
      </right>
      <top style="thin">
        <color indexed="64"/>
      </top>
      <bottom/>
      <diagonal/>
    </border>
    <border>
      <left style="thin">
        <color indexed="64"/>
      </left>
      <right style="thin">
        <color indexed="64"/>
      </right>
      <top/>
      <bottom/>
      <diagonal/>
    </border>
    <border>
      <left style="thin">
        <color theme="2" tint="-0.499984740745262"/>
      </left>
      <right/>
      <top style="thin">
        <color theme="2" tint="-0.499984740745262"/>
      </top>
      <bottom/>
      <diagonal/>
    </border>
    <border>
      <left style="thin">
        <color theme="2" tint="-0.499984740745262"/>
      </left>
      <right/>
      <top/>
      <bottom style="thin">
        <color theme="2" tint="-0.499984740745262"/>
      </bottom>
      <diagonal/>
    </border>
  </borders>
  <cellStyleXfs count="11">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74" fillId="0" borderId="0" applyNumberFormat="0" applyFill="0" applyBorder="0" applyAlignment="0" applyProtection="0"/>
  </cellStyleXfs>
  <cellXfs count="439">
    <xf numFmtId="0" fontId="0" fillId="0" borderId="0" xfId="0"/>
    <xf numFmtId="0" fontId="3" fillId="0" borderId="0" xfId="0" applyFont="1"/>
    <xf numFmtId="0" fontId="0" fillId="2" borderId="3" xfId="0" applyFill="1" applyBorder="1"/>
    <xf numFmtId="0" fontId="0" fillId="2" borderId="2" xfId="0" applyFill="1" applyBorder="1"/>
    <xf numFmtId="0" fontId="11" fillId="0" borderId="0" xfId="0" applyFont="1"/>
    <xf numFmtId="9" fontId="12" fillId="6" borderId="5" xfId="0" applyNumberFormat="1" applyFont="1" applyFill="1" applyBorder="1" applyAlignment="1">
      <alignment horizontal="center" vertical="center"/>
    </xf>
    <xf numFmtId="0" fontId="10" fillId="2" borderId="0" xfId="2" applyFill="1"/>
    <xf numFmtId="0" fontId="10" fillId="0" borderId="0" xfId="2"/>
    <xf numFmtId="0" fontId="17" fillId="0" borderId="0" xfId="0" applyFont="1"/>
    <xf numFmtId="0" fontId="18" fillId="0" borderId="0" xfId="0" applyFont="1"/>
    <xf numFmtId="0" fontId="21" fillId="0" borderId="18" xfId="0" applyFont="1" applyBorder="1" applyAlignment="1">
      <alignment vertical="center" wrapText="1"/>
    </xf>
    <xf numFmtId="0" fontId="21" fillId="0" borderId="18" xfId="0" applyFont="1" applyBorder="1" applyAlignment="1">
      <alignment horizontal="center" vertical="center" wrapText="1"/>
    </xf>
    <xf numFmtId="0" fontId="12" fillId="8" borderId="17"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22" fillId="0" borderId="34" xfId="0" applyFont="1" applyBorder="1" applyAlignment="1">
      <alignment horizontal="center" vertical="center" wrapText="1"/>
    </xf>
    <xf numFmtId="0" fontId="22" fillId="4" borderId="18" xfId="0" applyFont="1" applyFill="1" applyBorder="1" applyAlignment="1">
      <alignment horizontal="center" vertical="center" wrapText="1"/>
    </xf>
    <xf numFmtId="0" fontId="19" fillId="8" borderId="40" xfId="0" applyFont="1" applyFill="1" applyBorder="1" applyAlignment="1">
      <alignment horizontal="center" vertical="center" wrapText="1"/>
    </xf>
    <xf numFmtId="0" fontId="19" fillId="8" borderId="41" xfId="0" applyFont="1" applyFill="1" applyBorder="1" applyAlignment="1">
      <alignment horizontal="center" vertical="center" wrapText="1"/>
    </xf>
    <xf numFmtId="14" fontId="9" fillId="2" borderId="32" xfId="0" applyNumberFormat="1" applyFont="1" applyFill="1" applyBorder="1" applyAlignment="1">
      <alignment horizontal="center" vertical="center" wrapText="1"/>
    </xf>
    <xf numFmtId="14" fontId="9" fillId="2" borderId="32" xfId="0" applyNumberFormat="1" applyFont="1" applyFill="1" applyBorder="1" applyAlignment="1">
      <alignment horizontal="center" vertical="center"/>
    </xf>
    <xf numFmtId="0" fontId="28" fillId="0" borderId="0" xfId="0" applyFont="1"/>
    <xf numFmtId="0" fontId="0" fillId="0" borderId="0" xfId="0" applyAlignment="1">
      <alignment horizontal="justify" vertical="center" wrapText="1"/>
    </xf>
    <xf numFmtId="0" fontId="27" fillId="8" borderId="43" xfId="0" applyFont="1" applyFill="1" applyBorder="1" applyAlignment="1">
      <alignment horizontal="center" vertical="center" wrapText="1"/>
    </xf>
    <xf numFmtId="0" fontId="22" fillId="0" borderId="4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1" fillId="2" borderId="7" xfId="0" applyFont="1" applyFill="1" applyBorder="1" applyAlignment="1">
      <alignment vertical="center"/>
    </xf>
    <xf numFmtId="9" fontId="29" fillId="0" borderId="1" xfId="0" applyNumberFormat="1" applyFont="1" applyBorder="1" applyAlignment="1">
      <alignment horizontal="center" vertical="center" wrapText="1"/>
    </xf>
    <xf numFmtId="0" fontId="11" fillId="2" borderId="0" xfId="0" applyFont="1" applyFill="1"/>
    <xf numFmtId="0" fontId="33" fillId="2" borderId="0" xfId="0" applyFont="1" applyFill="1"/>
    <xf numFmtId="0" fontId="34" fillId="0" borderId="18" xfId="0" applyFont="1" applyBorder="1" applyAlignment="1">
      <alignment vertical="center" wrapText="1"/>
    </xf>
    <xf numFmtId="0" fontId="34" fillId="0" borderId="18" xfId="0" applyFont="1" applyBorder="1" applyAlignment="1">
      <alignment horizontal="justify" vertical="center" wrapText="1"/>
    </xf>
    <xf numFmtId="0" fontId="35" fillId="2" borderId="0" xfId="0" applyFont="1" applyFill="1"/>
    <xf numFmtId="0" fontId="36" fillId="0" borderId="0" xfId="0" applyFont="1"/>
    <xf numFmtId="0" fontId="28" fillId="2" borderId="0" xfId="0" applyFont="1" applyFill="1"/>
    <xf numFmtId="0" fontId="38" fillId="2" borderId="0" xfId="0" applyFont="1" applyFill="1"/>
    <xf numFmtId="14" fontId="34" fillId="0" borderId="18" xfId="0" applyNumberFormat="1" applyFont="1" applyBorder="1" applyAlignment="1">
      <alignment horizontal="center" vertical="center" wrapText="1"/>
    </xf>
    <xf numFmtId="9" fontId="29" fillId="0" borderId="1" xfId="0" applyNumberFormat="1" applyFont="1" applyBorder="1" applyAlignment="1">
      <alignment horizontal="justify"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25" fillId="2" borderId="32" xfId="0" applyNumberFormat="1" applyFont="1" applyFill="1" applyBorder="1" applyAlignment="1">
      <alignment horizontal="center" vertical="center" wrapText="1"/>
    </xf>
    <xf numFmtId="14" fontId="25" fillId="2" borderId="32"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xf>
    <xf numFmtId="0" fontId="9" fillId="0" borderId="1" xfId="0" applyFont="1" applyBorder="1" applyAlignment="1">
      <alignment horizontal="justify" vertical="center" wrapText="1"/>
    </xf>
    <xf numFmtId="0" fontId="18" fillId="0" borderId="0" xfId="0" applyFont="1" applyAlignment="1">
      <alignment horizontal="center"/>
    </xf>
    <xf numFmtId="0" fontId="40" fillId="2" borderId="0" xfId="0" applyFont="1" applyFill="1" applyAlignment="1">
      <alignment horizontal="center" wrapText="1"/>
    </xf>
    <xf numFmtId="0" fontId="40" fillId="2" borderId="0" xfId="0" applyFont="1" applyFill="1"/>
    <xf numFmtId="0" fontId="40" fillId="2" borderId="0" xfId="0" applyFont="1" applyFill="1" applyAlignment="1">
      <alignment horizontal="center"/>
    </xf>
    <xf numFmtId="0" fontId="2" fillId="2" borderId="0" xfId="0" applyFont="1" applyFill="1" applyAlignment="1">
      <alignment horizontal="left" vertical="top"/>
    </xf>
    <xf numFmtId="0" fontId="40" fillId="2" borderId="0" xfId="0" applyFont="1" applyFill="1" applyAlignment="1">
      <alignment horizontal="center" vertical="center"/>
    </xf>
    <xf numFmtId="9" fontId="41" fillId="2" borderId="0" xfId="0" applyNumberFormat="1" applyFont="1" applyFill="1" applyAlignment="1">
      <alignment horizontal="center" vertical="center"/>
    </xf>
    <xf numFmtId="0" fontId="42" fillId="2" borderId="0" xfId="0" applyFont="1" applyFill="1" applyAlignment="1">
      <alignment horizontal="right" vertical="center"/>
    </xf>
    <xf numFmtId="0" fontId="40" fillId="2" borderId="0" xfId="0" applyFont="1" applyFill="1" applyAlignment="1">
      <alignment horizontal="left" vertical="center" wrapText="1"/>
    </xf>
    <xf numFmtId="0" fontId="40" fillId="2" borderId="0" xfId="0" applyFont="1" applyFill="1" applyAlignment="1">
      <alignment horizontal="center" vertical="center" wrapText="1"/>
    </xf>
    <xf numFmtId="0" fontId="2" fillId="0" borderId="0" xfId="0" applyFont="1" applyAlignment="1">
      <alignment horizontal="left" vertical="top"/>
    </xf>
    <xf numFmtId="0" fontId="40" fillId="0" borderId="0" xfId="0" applyFont="1" applyAlignment="1">
      <alignment horizontal="center" vertical="center" wrapText="1"/>
    </xf>
    <xf numFmtId="0" fontId="40" fillId="0" borderId="0" xfId="0" applyFont="1" applyAlignment="1">
      <alignment horizontal="center" vertical="center"/>
    </xf>
    <xf numFmtId="9" fontId="6" fillId="0" borderId="0" xfId="0" applyNumberFormat="1" applyFont="1" applyAlignment="1">
      <alignment horizontal="center" vertical="center"/>
    </xf>
    <xf numFmtId="0" fontId="8" fillId="0" borderId="0" xfId="0" applyFont="1" applyAlignment="1">
      <alignment horizontal="right" vertical="center"/>
    </xf>
    <xf numFmtId="0" fontId="43" fillId="0" borderId="0" xfId="0" applyFont="1" applyAlignment="1">
      <alignment horizontal="left" vertical="center" wrapText="1"/>
    </xf>
    <xf numFmtId="9" fontId="6" fillId="6" borderId="5" xfId="0" applyNumberFormat="1" applyFont="1" applyFill="1" applyBorder="1" applyAlignment="1">
      <alignment horizontal="center" vertical="center"/>
    </xf>
    <xf numFmtId="0" fontId="8" fillId="2" borderId="0" xfId="0" applyFont="1" applyFill="1" applyAlignment="1">
      <alignment horizontal="right" vertical="center"/>
    </xf>
    <xf numFmtId="0" fontId="43" fillId="2" borderId="0" xfId="0" applyFont="1" applyFill="1" applyAlignment="1">
      <alignment horizontal="left" vertical="center" wrapText="1"/>
    </xf>
    <xf numFmtId="9" fontId="3" fillId="0" borderId="52" xfId="0" applyNumberFormat="1" applyFont="1" applyBorder="1" applyAlignment="1">
      <alignment horizontal="center" vertical="center"/>
    </xf>
    <xf numFmtId="9" fontId="3" fillId="12" borderId="52" xfId="0" applyNumberFormat="1" applyFont="1" applyFill="1" applyBorder="1" applyAlignment="1">
      <alignment horizontal="center" vertical="center"/>
    </xf>
    <xf numFmtId="9" fontId="3" fillId="3" borderId="52" xfId="0" applyNumberFormat="1" applyFont="1" applyFill="1" applyBorder="1" applyAlignment="1">
      <alignment horizontal="center" vertical="center"/>
    </xf>
    <xf numFmtId="9" fontId="3" fillId="12" borderId="52" xfId="0" quotePrefix="1" applyNumberFormat="1" applyFont="1" applyFill="1" applyBorder="1" applyAlignment="1">
      <alignment horizontal="center" vertical="center"/>
    </xf>
    <xf numFmtId="0" fontId="3" fillId="12" borderId="52" xfId="0" applyFont="1" applyFill="1" applyBorder="1" applyAlignment="1">
      <alignment horizontal="center" vertical="center"/>
    </xf>
    <xf numFmtId="0" fontId="46" fillId="2" borderId="0" xfId="0" applyFont="1" applyFill="1"/>
    <xf numFmtId="0" fontId="46" fillId="2" borderId="0" xfId="0" applyFont="1" applyFill="1" applyAlignment="1">
      <alignment horizontal="center"/>
    </xf>
    <xf numFmtId="0" fontId="2" fillId="2" borderId="0" xfId="0" applyFont="1" applyFill="1"/>
    <xf numFmtId="0" fontId="3" fillId="2" borderId="0" xfId="0" applyFont="1" applyFill="1"/>
    <xf numFmtId="0" fontId="4" fillId="2" borderId="0" xfId="0" applyFont="1" applyFill="1" applyAlignment="1">
      <alignment horizontal="right" vertical="center"/>
    </xf>
    <xf numFmtId="0" fontId="0" fillId="0" borderId="0" xfId="0" applyAlignment="1">
      <alignment horizontal="center"/>
    </xf>
    <xf numFmtId="0" fontId="26" fillId="2" borderId="0" xfId="0" applyFont="1" applyFill="1" applyAlignment="1">
      <alignment horizontal="justify" vertical="center" wrapText="1"/>
    </xf>
    <xf numFmtId="9" fontId="29"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2" fillId="8" borderId="32" xfId="0" applyFont="1" applyFill="1" applyBorder="1" applyAlignment="1">
      <alignment horizontal="center" vertical="center" wrapText="1"/>
    </xf>
    <xf numFmtId="0" fontId="50" fillId="0" borderId="58" xfId="0" applyFont="1" applyBorder="1" applyAlignment="1">
      <alignment horizontal="center" vertical="center" wrapText="1"/>
    </xf>
    <xf numFmtId="0" fontId="52" fillId="2" borderId="58" xfId="0" applyFont="1" applyFill="1" applyBorder="1" applyAlignment="1">
      <alignment horizontal="justify" vertical="center" wrapText="1"/>
    </xf>
    <xf numFmtId="14" fontId="51" fillId="2" borderId="58" xfId="0" applyNumberFormat="1" applyFont="1" applyFill="1" applyBorder="1" applyAlignment="1">
      <alignment horizontal="center" vertical="center" wrapText="1"/>
    </xf>
    <xf numFmtId="9" fontId="51" fillId="0" borderId="58" xfId="0" applyNumberFormat="1" applyFont="1" applyBorder="1" applyAlignment="1">
      <alignment horizontal="center" vertical="center" wrapText="1"/>
    </xf>
    <xf numFmtId="0" fontId="50" fillId="0" borderId="1" xfId="0" applyFont="1" applyBorder="1" applyAlignment="1">
      <alignment horizontal="center" vertical="center" wrapText="1"/>
    </xf>
    <xf numFmtId="0" fontId="51" fillId="2" borderId="1" xfId="0" applyFont="1" applyFill="1" applyBorder="1" applyAlignment="1">
      <alignment horizontal="justify" vertical="center" wrapText="1"/>
    </xf>
    <xf numFmtId="14" fontId="51" fillId="2" borderId="1" xfId="0" applyNumberFormat="1" applyFont="1" applyFill="1" applyBorder="1" applyAlignment="1">
      <alignment horizontal="center" vertical="center" wrapText="1"/>
    </xf>
    <xf numFmtId="9" fontId="51" fillId="0" borderId="1" xfId="0" applyNumberFormat="1" applyFont="1" applyBorder="1" applyAlignment="1">
      <alignment horizontal="center" vertical="center" wrapText="1"/>
    </xf>
    <xf numFmtId="0" fontId="50" fillId="2" borderId="1" xfId="0" applyFont="1" applyFill="1" applyBorder="1" applyAlignment="1">
      <alignment horizontal="center" vertical="center" wrapText="1"/>
    </xf>
    <xf numFmtId="9" fontId="51" fillId="2" borderId="1" xfId="0" applyNumberFormat="1" applyFont="1" applyFill="1" applyBorder="1" applyAlignment="1">
      <alignment horizontal="center" vertical="center" wrapText="1"/>
    </xf>
    <xf numFmtId="0" fontId="53" fillId="0" borderId="1" xfId="0" applyFont="1" applyBorder="1" applyAlignment="1">
      <alignment horizontal="center" vertical="center" wrapText="1"/>
    </xf>
    <xf numFmtId="0" fontId="52" fillId="2" borderId="1" xfId="0" applyFont="1" applyFill="1" applyBorder="1" applyAlignment="1">
      <alignment horizontal="justify" vertical="center" wrapText="1"/>
    </xf>
    <xf numFmtId="14" fontId="52" fillId="2" borderId="1" xfId="0" applyNumberFormat="1" applyFont="1" applyFill="1" applyBorder="1" applyAlignment="1">
      <alignment horizontal="center" vertical="center" wrapText="1"/>
    </xf>
    <xf numFmtId="9" fontId="52" fillId="0" borderId="1" xfId="0" applyNumberFormat="1" applyFont="1" applyBorder="1" applyAlignment="1">
      <alignment horizontal="center" vertical="center" wrapText="1"/>
    </xf>
    <xf numFmtId="0" fontId="53" fillId="2" borderId="1" xfId="0" applyFont="1" applyFill="1" applyBorder="1" applyAlignment="1">
      <alignment horizontal="center" vertical="center" wrapText="1"/>
    </xf>
    <xf numFmtId="0" fontId="51" fillId="2" borderId="1" xfId="0" applyFont="1" applyFill="1" applyBorder="1" applyAlignment="1">
      <alignment horizontal="left" vertical="center" wrapText="1"/>
    </xf>
    <xf numFmtId="9" fontId="52" fillId="2" borderId="1" xfId="0" applyNumberFormat="1" applyFont="1" applyFill="1" applyBorder="1" applyAlignment="1">
      <alignment horizontal="center" vertical="center" wrapText="1"/>
    </xf>
    <xf numFmtId="9" fontId="46" fillId="0" borderId="1" xfId="0" applyNumberFormat="1" applyFont="1" applyBorder="1" applyAlignment="1">
      <alignment horizontal="center" vertical="center" wrapText="1"/>
    </xf>
    <xf numFmtId="0" fontId="52" fillId="2" borderId="1" xfId="0" applyFont="1" applyFill="1" applyBorder="1" applyAlignment="1">
      <alignment vertical="center" wrapText="1"/>
    </xf>
    <xf numFmtId="0" fontId="51" fillId="2" borderId="1" xfId="0" applyFont="1" applyFill="1" applyBorder="1" applyAlignment="1">
      <alignment vertical="center" wrapText="1"/>
    </xf>
    <xf numFmtId="0" fontId="57" fillId="2" borderId="0" xfId="0" applyFont="1" applyFill="1"/>
    <xf numFmtId="0" fontId="34" fillId="0" borderId="40" xfId="0" applyFont="1" applyBorder="1" applyAlignment="1">
      <alignment horizontal="justify" vertical="center" wrapText="1"/>
    </xf>
    <xf numFmtId="0" fontId="6" fillId="6" borderId="4" xfId="0" applyFont="1" applyFill="1" applyBorder="1" applyAlignment="1">
      <alignment horizontal="center" vertical="center" textRotation="90"/>
    </xf>
    <xf numFmtId="0" fontId="6" fillId="6" borderId="4" xfId="0" applyFont="1" applyFill="1" applyBorder="1" applyAlignment="1">
      <alignment horizontal="center" vertical="center" textRotation="90" wrapText="1"/>
    </xf>
    <xf numFmtId="0" fontId="13" fillId="6" borderId="4" xfId="0" applyFont="1" applyFill="1" applyBorder="1" applyAlignment="1">
      <alignment horizontal="center" vertical="center" wrapText="1"/>
    </xf>
    <xf numFmtId="0" fontId="12" fillId="6" borderId="4" xfId="0" applyFont="1" applyFill="1" applyBorder="1" applyAlignment="1">
      <alignment horizontal="center" vertical="center"/>
    </xf>
    <xf numFmtId="0" fontId="30" fillId="0" borderId="0" xfId="0" applyFont="1" applyAlignment="1">
      <alignment vertical="center"/>
    </xf>
    <xf numFmtId="0" fontId="30" fillId="0" borderId="6" xfId="0" applyFont="1" applyBorder="1" applyAlignment="1">
      <alignment vertical="center"/>
    </xf>
    <xf numFmtId="0" fontId="56" fillId="4" borderId="1" xfId="0" applyFont="1" applyFill="1" applyBorder="1" applyAlignment="1">
      <alignment horizontal="center" vertical="center" wrapText="1"/>
    </xf>
    <xf numFmtId="0" fontId="3"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5" fillId="2" borderId="32" xfId="0" applyFont="1" applyFill="1" applyBorder="1" applyAlignment="1">
      <alignment horizontal="center" vertical="center" wrapText="1"/>
    </xf>
    <xf numFmtId="0" fontId="27" fillId="8" borderId="1" xfId="0" applyFont="1" applyFill="1" applyBorder="1" applyAlignment="1">
      <alignment horizontal="center" vertical="center" wrapText="1"/>
    </xf>
    <xf numFmtId="9" fontId="10" fillId="0" borderId="0" xfId="2" applyNumberFormat="1" applyAlignment="1">
      <alignment horizontal="center"/>
    </xf>
    <xf numFmtId="9" fontId="29" fillId="0" borderId="0" xfId="0" applyNumberFormat="1" applyFont="1" applyAlignment="1">
      <alignment horizontal="center" vertical="center" wrapText="1"/>
    </xf>
    <xf numFmtId="14" fontId="34" fillId="0" borderId="59" xfId="0" applyNumberFormat="1" applyFont="1" applyBorder="1" applyAlignment="1">
      <alignment horizontal="center" vertical="center" wrapText="1"/>
    </xf>
    <xf numFmtId="14" fontId="3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4" fontId="59" fillId="0" borderId="1" xfId="0" applyNumberFormat="1" applyFont="1" applyBorder="1" applyAlignment="1">
      <alignment horizontal="center" vertical="center" wrapText="1"/>
    </xf>
    <xf numFmtId="0" fontId="27" fillId="8" borderId="0" xfId="0" applyFont="1" applyFill="1" applyAlignment="1">
      <alignment horizontal="center" vertical="center" wrapText="1"/>
    </xf>
    <xf numFmtId="9" fontId="29" fillId="2" borderId="1" xfId="0" applyNumberFormat="1" applyFont="1" applyFill="1" applyBorder="1" applyAlignment="1">
      <alignment horizontal="justify" vertical="center" wrapText="1"/>
    </xf>
    <xf numFmtId="0" fontId="48" fillId="6" borderId="32" xfId="0" applyFont="1" applyFill="1" applyBorder="1" applyAlignment="1">
      <alignment vertical="center" wrapText="1"/>
    </xf>
    <xf numFmtId="9" fontId="9" fillId="2" borderId="62" xfId="0" applyNumberFormat="1" applyFont="1" applyFill="1" applyBorder="1" applyAlignment="1">
      <alignment horizontal="center" vertical="center"/>
    </xf>
    <xf numFmtId="0" fontId="12" fillId="6" borderId="4" xfId="0" applyFont="1" applyFill="1" applyBorder="1" applyAlignment="1">
      <alignment horizontal="center" vertical="center" wrapText="1"/>
    </xf>
    <xf numFmtId="0" fontId="3" fillId="3" borderId="52" xfId="0" applyFont="1" applyFill="1" applyBorder="1" applyAlignment="1">
      <alignment horizontal="center" vertical="center"/>
    </xf>
    <xf numFmtId="9" fontId="3" fillId="3" borderId="52" xfId="1" applyFont="1" applyFill="1" applyBorder="1" applyAlignment="1">
      <alignment horizontal="center" vertical="center"/>
    </xf>
    <xf numFmtId="0" fontId="3" fillId="0" borderId="52" xfId="0" applyFont="1" applyBorder="1" applyAlignment="1">
      <alignment horizontal="center" vertical="center" wrapText="1"/>
    </xf>
    <xf numFmtId="0" fontId="3" fillId="0" borderId="52" xfId="0" applyFont="1" applyBorder="1" applyAlignment="1">
      <alignment horizontal="center" vertical="center"/>
    </xf>
    <xf numFmtId="9" fontId="3" fillId="5" borderId="52" xfId="0" applyNumberFormat="1" applyFont="1" applyFill="1" applyBorder="1" applyAlignment="1">
      <alignment horizontal="center" vertical="center"/>
    </xf>
    <xf numFmtId="0" fontId="3" fillId="5" borderId="52" xfId="0" applyFont="1" applyFill="1" applyBorder="1" applyAlignment="1">
      <alignment horizontal="center" vertical="center"/>
    </xf>
    <xf numFmtId="0" fontId="3" fillId="0" borderId="52" xfId="0" applyFont="1" applyBorder="1" applyAlignment="1">
      <alignment horizontal="justify" vertical="center" wrapText="1"/>
    </xf>
    <xf numFmtId="0" fontId="3" fillId="2" borderId="52" xfId="0" applyFont="1" applyFill="1" applyBorder="1" applyAlignment="1">
      <alignment horizontal="center" vertical="center"/>
    </xf>
    <xf numFmtId="0" fontId="5" fillId="0" borderId="52" xfId="0" applyFont="1" applyBorder="1" applyAlignment="1">
      <alignment horizontal="center" vertical="center"/>
    </xf>
    <xf numFmtId="0" fontId="3" fillId="0" borderId="52" xfId="0" applyFont="1" applyBorder="1" applyAlignment="1">
      <alignment horizontal="left" vertical="center" wrapText="1"/>
    </xf>
    <xf numFmtId="9" fontId="4" fillId="4" borderId="52" xfId="0" applyNumberFormat="1" applyFont="1" applyFill="1" applyBorder="1" applyAlignment="1">
      <alignment horizontal="center" vertical="center"/>
    </xf>
    <xf numFmtId="0" fontId="60" fillId="0" borderId="18" xfId="0" applyFont="1" applyBorder="1" applyAlignment="1">
      <alignment horizontal="justify" vertical="center" wrapText="1"/>
    </xf>
    <xf numFmtId="0" fontId="12" fillId="11" borderId="28" xfId="0" applyFont="1" applyFill="1" applyBorder="1" applyAlignment="1">
      <alignment horizontal="center" vertical="center" wrapText="1"/>
    </xf>
    <xf numFmtId="9" fontId="9" fillId="2" borderId="1" xfId="0" applyNumberFormat="1" applyFont="1" applyFill="1" applyBorder="1" applyAlignment="1">
      <alignment horizontal="center" vertical="center"/>
    </xf>
    <xf numFmtId="0" fontId="61" fillId="0" borderId="18" xfId="0" applyFont="1" applyBorder="1" applyAlignment="1">
      <alignment horizontal="justify" vertical="center" wrapText="1"/>
    </xf>
    <xf numFmtId="0" fontId="65" fillId="0" borderId="0" xfId="2" applyFont="1"/>
    <xf numFmtId="0" fontId="65" fillId="2" borderId="0" xfId="2" applyFont="1" applyFill="1"/>
    <xf numFmtId="0" fontId="66" fillId="6" borderId="32" xfId="2" applyFont="1" applyFill="1" applyBorder="1" applyAlignment="1">
      <alignment horizontal="center" vertical="center" wrapText="1"/>
    </xf>
    <xf numFmtId="0" fontId="61" fillId="0" borderId="18" xfId="0" applyFont="1" applyBorder="1" applyAlignment="1">
      <alignment vertical="center" wrapText="1"/>
    </xf>
    <xf numFmtId="0" fontId="20" fillId="0" borderId="18" xfId="0" applyFont="1" applyBorder="1" applyAlignment="1">
      <alignment horizontal="center" vertical="center" wrapText="1"/>
    </xf>
    <xf numFmtId="0" fontId="67" fillId="0" borderId="1" xfId="0" applyFont="1" applyBorder="1" applyAlignment="1">
      <alignment vertical="center" wrapText="1"/>
    </xf>
    <xf numFmtId="0" fontId="61" fillId="0" borderId="18" xfId="0" applyFont="1" applyBorder="1" applyAlignment="1">
      <alignment horizontal="center" vertical="center" wrapText="1"/>
    </xf>
    <xf numFmtId="0" fontId="67" fillId="0" borderId="1" xfId="0" applyFont="1" applyBorder="1" applyAlignment="1">
      <alignment horizontal="left" vertical="center" wrapText="1"/>
    </xf>
    <xf numFmtId="0" fontId="67" fillId="0" borderId="1" xfId="0" applyFont="1" applyBorder="1" applyAlignment="1">
      <alignment horizontal="center" vertical="center" wrapText="1"/>
    </xf>
    <xf numFmtId="14" fontId="61" fillId="0" borderId="18" xfId="0" applyNumberFormat="1" applyFont="1" applyBorder="1" applyAlignment="1">
      <alignment horizontal="center" vertical="center" wrapText="1"/>
    </xf>
    <xf numFmtId="0" fontId="65" fillId="0" borderId="18" xfId="0" applyFont="1" applyBorder="1" applyAlignment="1">
      <alignment vertical="center" wrapText="1"/>
    </xf>
    <xf numFmtId="0" fontId="67" fillId="0" borderId="64" xfId="0" applyFont="1" applyBorder="1" applyAlignment="1">
      <alignment horizontal="center" vertical="center" wrapText="1"/>
    </xf>
    <xf numFmtId="0" fontId="67" fillId="0" borderId="0" xfId="0" applyFont="1" applyAlignment="1">
      <alignment horizontal="center" vertical="center" wrapText="1"/>
    </xf>
    <xf numFmtId="0" fontId="7" fillId="0" borderId="1" xfId="0" applyFont="1" applyBorder="1" applyAlignment="1">
      <alignment vertical="center" wrapText="1"/>
    </xf>
    <xf numFmtId="0" fontId="46" fillId="0" borderId="1" xfId="0" applyFont="1" applyBorder="1" applyAlignment="1">
      <alignment horizontal="left" vertical="center" wrapText="1"/>
    </xf>
    <xf numFmtId="0" fontId="68" fillId="0" borderId="18" xfId="0" applyFont="1" applyBorder="1" applyAlignment="1">
      <alignment horizontal="justify" vertical="center" wrapText="1"/>
    </xf>
    <xf numFmtId="0" fontId="65" fillId="0" borderId="18" xfId="0" applyFont="1" applyBorder="1" applyAlignment="1">
      <alignment horizontal="justify" vertical="center" wrapText="1"/>
    </xf>
    <xf numFmtId="0" fontId="69" fillId="0" borderId="1" xfId="0" applyFont="1" applyBorder="1" applyAlignment="1">
      <alignment vertical="center" wrapText="1"/>
    </xf>
    <xf numFmtId="0" fontId="9" fillId="0" borderId="32" xfId="0" applyFont="1" applyBorder="1" applyAlignment="1">
      <alignment horizontal="center" vertical="center" wrapText="1"/>
    </xf>
    <xf numFmtId="0" fontId="60" fillId="2" borderId="18" xfId="0" applyFont="1" applyFill="1" applyBorder="1" applyAlignment="1">
      <alignment horizontal="justify" vertical="center" wrapText="1"/>
    </xf>
    <xf numFmtId="0" fontId="23" fillId="0" borderId="33" xfId="0" applyFont="1" applyBorder="1" applyAlignment="1">
      <alignment horizontal="center" vertical="center" wrapText="1"/>
    </xf>
    <xf numFmtId="0" fontId="63" fillId="0" borderId="32" xfId="0" applyFont="1" applyBorder="1" applyAlignment="1">
      <alignment horizontal="justify" vertical="center" wrapText="1"/>
    </xf>
    <xf numFmtId="0" fontId="63" fillId="0" borderId="32" xfId="0" applyFont="1" applyBorder="1" applyAlignment="1">
      <alignment horizontal="center" vertical="center" wrapText="1"/>
    </xf>
    <xf numFmtId="14" fontId="63" fillId="2" borderId="32" xfId="0" applyNumberFormat="1" applyFont="1" applyFill="1" applyBorder="1" applyAlignment="1">
      <alignment horizontal="center" vertical="center" wrapText="1"/>
    </xf>
    <xf numFmtId="14" fontId="63" fillId="2" borderId="32" xfId="0" applyNumberFormat="1" applyFont="1" applyFill="1" applyBorder="1" applyAlignment="1">
      <alignment horizontal="center" vertical="center"/>
    </xf>
    <xf numFmtId="9" fontId="64" fillId="2" borderId="62" xfId="0" applyNumberFormat="1" applyFont="1" applyFill="1" applyBorder="1" applyAlignment="1">
      <alignment horizontal="center" vertical="center"/>
    </xf>
    <xf numFmtId="0" fontId="64" fillId="0" borderId="0" xfId="0" applyFont="1"/>
    <xf numFmtId="0" fontId="62" fillId="0" borderId="20" xfId="0" applyFont="1" applyBorder="1" applyAlignment="1">
      <alignment horizontal="justify" vertical="center" wrapText="1"/>
    </xf>
    <xf numFmtId="0" fontId="62" fillId="0" borderId="1" xfId="0" applyFont="1" applyBorder="1" applyAlignment="1">
      <alignment horizontal="justify" vertical="center" wrapText="1"/>
    </xf>
    <xf numFmtId="0" fontId="70" fillId="2" borderId="1" xfId="0" applyFont="1" applyFill="1" applyBorder="1" applyAlignment="1">
      <alignment horizontal="justify" vertical="center" wrapText="1"/>
    </xf>
    <xf numFmtId="0" fontId="62" fillId="2" borderId="58" xfId="0" applyFont="1" applyFill="1" applyBorder="1" applyAlignment="1">
      <alignment horizontal="justify" vertical="center" wrapText="1"/>
    </xf>
    <xf numFmtId="0" fontId="62" fillId="2" borderId="1" xfId="0" applyFont="1" applyFill="1" applyBorder="1" applyAlignment="1">
      <alignment horizontal="justify" vertical="center" wrapText="1"/>
    </xf>
    <xf numFmtId="0" fontId="72" fillId="2" borderId="1" xfId="0" applyFont="1" applyFill="1" applyBorder="1" applyAlignment="1">
      <alignment horizontal="justify" vertical="center" wrapText="1"/>
    </xf>
    <xf numFmtId="0" fontId="73" fillId="2" borderId="0" xfId="0" applyFont="1" applyFill="1"/>
    <xf numFmtId="14" fontId="3" fillId="2" borderId="1" xfId="0" applyNumberFormat="1" applyFont="1" applyFill="1" applyBorder="1" applyAlignment="1">
      <alignment horizontal="left" vertical="center" wrapText="1"/>
    </xf>
    <xf numFmtId="0" fontId="6" fillId="13" borderId="4" xfId="0" applyFont="1" applyFill="1" applyBorder="1" applyAlignment="1">
      <alignment horizontal="center" vertical="center" wrapText="1"/>
    </xf>
    <xf numFmtId="0" fontId="6" fillId="13" borderId="4" xfId="0" applyFont="1" applyFill="1" applyBorder="1" applyAlignment="1">
      <alignment horizontal="center" vertical="center"/>
    </xf>
    <xf numFmtId="0" fontId="14" fillId="13" borderId="14"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65" xfId="0" applyFont="1" applyFill="1" applyBorder="1" applyAlignment="1">
      <alignment horizontal="center" vertical="center" wrapText="1"/>
    </xf>
    <xf numFmtId="9" fontId="0" fillId="0" borderId="1" xfId="0" applyNumberFormat="1" applyBorder="1" applyAlignment="1">
      <alignment horizontal="center" vertical="center"/>
    </xf>
    <xf numFmtId="0" fontId="3" fillId="5" borderId="52" xfId="0" applyFont="1" applyFill="1" applyBorder="1" applyAlignment="1">
      <alignment horizontal="center" vertical="center" wrapText="1"/>
    </xf>
    <xf numFmtId="0" fontId="3" fillId="0" borderId="52" xfId="9" applyNumberFormat="1" applyFont="1" applyFill="1" applyBorder="1" applyAlignment="1">
      <alignment horizontal="center" vertical="center"/>
    </xf>
    <xf numFmtId="0" fontId="3" fillId="12" borderId="52" xfId="9" applyNumberFormat="1" applyFont="1" applyFill="1" applyBorder="1" applyAlignment="1">
      <alignment horizontal="center" vertical="center"/>
    </xf>
    <xf numFmtId="0" fontId="46" fillId="2" borderId="0" xfId="0" applyFont="1" applyFill="1" applyAlignment="1">
      <alignment horizontal="center" wrapText="1"/>
    </xf>
    <xf numFmtId="0" fontId="0" fillId="0" borderId="0" xfId="0" applyAlignment="1">
      <alignment horizontal="center" wrapText="1"/>
    </xf>
    <xf numFmtId="0" fontId="8" fillId="2"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6" fillId="4" borderId="32" xfId="0" applyFont="1" applyFill="1" applyBorder="1" applyAlignment="1">
      <alignment horizontal="center" vertical="center" wrapText="1"/>
    </xf>
    <xf numFmtId="0" fontId="76" fillId="0" borderId="0" xfId="0" applyFont="1"/>
    <xf numFmtId="0" fontId="0" fillId="0" borderId="1" xfId="0" applyBorder="1" applyAlignment="1">
      <alignment horizontal="center" vertical="center"/>
    </xf>
    <xf numFmtId="0" fontId="7" fillId="2" borderId="1" xfId="0" applyFont="1" applyFill="1" applyBorder="1" applyAlignment="1">
      <alignment horizontal="left" vertical="center" wrapText="1"/>
    </xf>
    <xf numFmtId="0" fontId="14" fillId="6" borderId="14"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2"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20" fillId="0" borderId="0" xfId="0" applyFont="1" applyAlignment="1">
      <alignment horizontal="center" vertical="center" wrapText="1"/>
    </xf>
    <xf numFmtId="0" fontId="22" fillId="4" borderId="19" xfId="0" applyFont="1" applyFill="1" applyBorder="1" applyAlignment="1">
      <alignment horizontal="center" vertical="center" wrapText="1"/>
    </xf>
    <xf numFmtId="0" fontId="22" fillId="4" borderId="4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66" fillId="6" borderId="63" xfId="2" applyFont="1" applyFill="1" applyBorder="1" applyAlignment="1">
      <alignment horizontal="center" vertical="center" wrapText="1"/>
    </xf>
    <xf numFmtId="0" fontId="66" fillId="6" borderId="33" xfId="2" applyFont="1" applyFill="1" applyBorder="1" applyAlignment="1">
      <alignment horizontal="center" vertical="center" wrapText="1"/>
    </xf>
    <xf numFmtId="0" fontId="79" fillId="0" borderId="0" xfId="0" applyFont="1" applyAlignment="1">
      <alignment horizontal="center" vertical="center" wrapText="1"/>
    </xf>
    <xf numFmtId="0" fontId="79" fillId="0" borderId="0" xfId="0" applyFont="1" applyAlignment="1">
      <alignment horizontal="center" vertical="center"/>
    </xf>
    <xf numFmtId="0" fontId="37" fillId="2" borderId="0" xfId="2" applyFont="1" applyFill="1" applyAlignment="1">
      <alignment horizontal="center" vertical="center" wrapText="1"/>
    </xf>
    <xf numFmtId="0" fontId="66" fillId="6" borderId="32" xfId="2" applyFont="1" applyFill="1" applyBorder="1" applyAlignment="1">
      <alignment horizontal="center" vertical="center" wrapText="1"/>
    </xf>
    <xf numFmtId="9" fontId="12" fillId="6" borderId="50" xfId="0" applyNumberFormat="1" applyFont="1" applyFill="1" applyBorder="1" applyAlignment="1">
      <alignment horizontal="center" vertical="center"/>
    </xf>
    <xf numFmtId="9" fontId="12" fillId="6" borderId="49" xfId="0" applyNumberFormat="1" applyFont="1" applyFill="1" applyBorder="1" applyAlignment="1">
      <alignment horizontal="center" vertical="center"/>
    </xf>
    <xf numFmtId="14" fontId="5" fillId="2" borderId="52" xfId="0" applyNumberFormat="1" applyFont="1" applyFill="1" applyBorder="1" applyAlignment="1">
      <alignment horizontal="center" vertical="center"/>
    </xf>
    <xf numFmtId="0" fontId="5" fillId="2" borderId="54" xfId="0" applyFont="1" applyFill="1" applyBorder="1" applyAlignment="1">
      <alignment horizontal="center" vertical="center" wrapText="1"/>
    </xf>
    <xf numFmtId="0" fontId="0" fillId="0" borderId="66" xfId="0" applyBorder="1" applyAlignment="1">
      <alignment horizontal="left" vertical="center"/>
    </xf>
    <xf numFmtId="0" fontId="0" fillId="0" borderId="58" xfId="0" applyBorder="1" applyAlignment="1">
      <alignment horizontal="left" vertical="center"/>
    </xf>
    <xf numFmtId="0" fontId="0" fillId="0" borderId="66" xfId="0" applyBorder="1" applyAlignment="1">
      <alignment horizontal="center" vertical="center"/>
    </xf>
    <xf numFmtId="0" fontId="0" fillId="0" borderId="58" xfId="0" applyBorder="1" applyAlignment="1">
      <alignment horizontal="center" vertical="center"/>
    </xf>
    <xf numFmtId="9" fontId="4" fillId="4" borderId="52" xfId="0" applyNumberFormat="1" applyFont="1" applyFill="1" applyBorder="1" applyAlignment="1">
      <alignment horizontal="center" vertical="center"/>
    </xf>
    <xf numFmtId="0" fontId="3" fillId="2" borderId="52"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3" fillId="2" borderId="52" xfId="0" applyFont="1" applyFill="1" applyBorder="1" applyAlignment="1">
      <alignment horizontal="justify" vertical="center" wrapText="1"/>
    </xf>
    <xf numFmtId="0" fontId="3" fillId="3" borderId="52" xfId="0" applyFont="1" applyFill="1" applyBorder="1" applyAlignment="1">
      <alignment horizontal="center" vertical="center"/>
    </xf>
    <xf numFmtId="0" fontId="75" fillId="2" borderId="52" xfId="0" applyFont="1" applyFill="1" applyBorder="1" applyAlignment="1">
      <alignment vertical="center" wrapText="1"/>
    </xf>
    <xf numFmtId="0" fontId="3" fillId="2" borderId="52" xfId="0" applyFont="1" applyFill="1" applyBorder="1" applyAlignment="1">
      <alignment horizontal="center" vertical="center"/>
    </xf>
    <xf numFmtId="14" fontId="3" fillId="2" borderId="52" xfId="0" applyNumberFormat="1" applyFont="1" applyFill="1" applyBorder="1" applyAlignment="1">
      <alignment horizontal="center" vertical="center"/>
    </xf>
    <xf numFmtId="0" fontId="3" fillId="2" borderId="54" xfId="0" applyFont="1" applyFill="1" applyBorder="1" applyAlignment="1">
      <alignment horizontal="center" vertical="center" wrapText="1"/>
    </xf>
    <xf numFmtId="14" fontId="5" fillId="2" borderId="54"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xf>
    <xf numFmtId="14" fontId="5" fillId="2" borderId="51" xfId="0" applyNumberFormat="1" applyFont="1" applyFill="1" applyBorder="1" applyAlignment="1">
      <alignment horizontal="center" vertical="center"/>
    </xf>
    <xf numFmtId="14" fontId="5" fillId="2" borderId="69" xfId="0" applyNumberFormat="1" applyFont="1" applyFill="1" applyBorder="1" applyAlignment="1">
      <alignment horizontal="center" vertical="center" wrapText="1"/>
    </xf>
    <xf numFmtId="14" fontId="5" fillId="2" borderId="70" xfId="0" applyNumberFormat="1"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6" fillId="15" borderId="55" xfId="0" applyFont="1" applyFill="1" applyBorder="1" applyAlignment="1">
      <alignment horizontal="center" vertical="center" wrapText="1"/>
    </xf>
    <xf numFmtId="0" fontId="6" fillId="15" borderId="51" xfId="0" applyFont="1" applyFill="1" applyBorder="1" applyAlignment="1">
      <alignment horizontal="center" vertical="center" wrapText="1"/>
    </xf>
    <xf numFmtId="0" fontId="5" fillId="2" borderId="55"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0" fillId="0" borderId="66" xfId="0" applyBorder="1" applyAlignment="1">
      <alignment horizontal="left" vertical="center" wrapText="1"/>
    </xf>
    <xf numFmtId="0" fontId="0" fillId="0" borderId="58" xfId="0" applyBorder="1" applyAlignment="1">
      <alignment horizontal="left" vertical="center" wrapText="1"/>
    </xf>
    <xf numFmtId="0" fontId="26" fillId="0" borderId="66" xfId="10" applyFont="1" applyBorder="1" applyAlignment="1">
      <alignment horizontal="left" vertical="center" wrapText="1"/>
    </xf>
    <xf numFmtId="0" fontId="26" fillId="0" borderId="58" xfId="10" applyFont="1" applyBorder="1" applyAlignment="1">
      <alignment horizontal="left" vertical="center" wrapText="1"/>
    </xf>
    <xf numFmtId="0" fontId="3" fillId="12" borderId="54" xfId="0" applyFont="1" applyFill="1" applyBorder="1" applyAlignment="1">
      <alignment horizontal="center" vertical="center"/>
    </xf>
    <xf numFmtId="0" fontId="3" fillId="12" borderId="53" xfId="0" applyFont="1" applyFill="1" applyBorder="1" applyAlignment="1">
      <alignment horizontal="center" vertical="center"/>
    </xf>
    <xf numFmtId="0" fontId="5" fillId="2" borderId="52" xfId="0" applyFont="1" applyFill="1" applyBorder="1" applyAlignment="1">
      <alignment horizontal="center" vertical="center"/>
    </xf>
    <xf numFmtId="0" fontId="3" fillId="2" borderId="69" xfId="0" applyFont="1" applyFill="1" applyBorder="1" applyAlignment="1">
      <alignment horizontal="center" wrapText="1"/>
    </xf>
    <xf numFmtId="0" fontId="3" fillId="2" borderId="70" xfId="0" applyFont="1" applyFill="1" applyBorder="1" applyAlignment="1">
      <alignment horizontal="center" wrapText="1"/>
    </xf>
    <xf numFmtId="0" fontId="0" fillId="2" borderId="66" xfId="0" applyFill="1" applyBorder="1" applyAlignment="1">
      <alignment horizontal="left" vertical="center" wrapText="1"/>
    </xf>
    <xf numFmtId="0" fontId="0" fillId="2" borderId="58" xfId="0" applyFill="1" applyBorder="1" applyAlignment="1">
      <alignment horizontal="left" vertical="center" wrapText="1"/>
    </xf>
    <xf numFmtId="0" fontId="3" fillId="2" borderId="56" xfId="0" applyFont="1" applyFill="1" applyBorder="1" applyAlignment="1">
      <alignment horizontal="left" vertical="center" wrapText="1"/>
    </xf>
    <xf numFmtId="0" fontId="3" fillId="0" borderId="55" xfId="0" applyFont="1" applyBorder="1" applyAlignment="1">
      <alignment horizontal="center" wrapText="1"/>
    </xf>
    <xf numFmtId="0" fontId="3" fillId="0" borderId="56" xfId="0" applyFont="1" applyBorder="1" applyAlignment="1">
      <alignment horizontal="center" wrapText="1"/>
    </xf>
    <xf numFmtId="0" fontId="3" fillId="0" borderId="51" xfId="0" applyFont="1" applyBorder="1" applyAlignment="1">
      <alignment horizont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3" fillId="12" borderId="55" xfId="0" applyFont="1" applyFill="1" applyBorder="1" applyAlignment="1">
      <alignment horizontal="center" vertical="center"/>
    </xf>
    <xf numFmtId="0" fontId="3" fillId="12" borderId="56" xfId="0" applyFont="1" applyFill="1" applyBorder="1" applyAlignment="1">
      <alignment horizontal="center" vertical="center"/>
    </xf>
    <xf numFmtId="0" fontId="3" fillId="12" borderId="51" xfId="0" applyFont="1" applyFill="1" applyBorder="1" applyAlignment="1">
      <alignment horizontal="center" vertical="center"/>
    </xf>
    <xf numFmtId="0" fontId="3" fillId="0" borderId="55" xfId="0" applyFont="1" applyBorder="1" applyAlignment="1">
      <alignment horizontal="left" vertical="center" wrapText="1"/>
    </xf>
    <xf numFmtId="0" fontId="3" fillId="0" borderId="51" xfId="0" applyFont="1" applyBorder="1" applyAlignment="1">
      <alignment horizontal="left" vertical="center" wrapText="1"/>
    </xf>
    <xf numFmtId="0" fontId="0" fillId="0" borderId="66" xfId="0" applyBorder="1" applyAlignment="1">
      <alignment horizontal="left" vertical="top" wrapText="1"/>
    </xf>
    <xf numFmtId="0" fontId="0" fillId="0" borderId="58" xfId="0" applyBorder="1" applyAlignment="1">
      <alignment horizontal="left" vertical="top" wrapText="1"/>
    </xf>
    <xf numFmtId="0" fontId="3" fillId="0" borderId="52" xfId="0" applyFont="1" applyBorder="1" applyAlignment="1">
      <alignment horizontal="left" vertical="center" wrapText="1"/>
    </xf>
    <xf numFmtId="0" fontId="3" fillId="12" borderId="55" xfId="0" applyFont="1" applyFill="1" applyBorder="1" applyAlignment="1">
      <alignment horizontal="center" vertical="center" wrapText="1"/>
    </xf>
    <xf numFmtId="0" fontId="3" fillId="12" borderId="51" xfId="0" applyFont="1" applyFill="1" applyBorder="1" applyAlignment="1">
      <alignment horizontal="center" vertical="center" wrapText="1"/>
    </xf>
    <xf numFmtId="14" fontId="5" fillId="0" borderId="55" xfId="0" applyNumberFormat="1" applyFont="1" applyBorder="1" applyAlignment="1">
      <alignment horizontal="center" vertical="center"/>
    </xf>
    <xf numFmtId="14" fontId="5" fillId="0" borderId="51" xfId="0" applyNumberFormat="1" applyFont="1" applyBorder="1" applyAlignment="1">
      <alignment horizontal="center" vertical="center"/>
    </xf>
    <xf numFmtId="0" fontId="5" fillId="0" borderId="54" xfId="0" applyFont="1" applyBorder="1" applyAlignment="1">
      <alignment horizontal="center" vertical="center" wrapText="1"/>
    </xf>
    <xf numFmtId="0" fontId="0" fillId="0" borderId="66" xfId="0" applyBorder="1" applyAlignment="1">
      <alignment horizontal="center" vertical="center" wrapText="1"/>
    </xf>
    <xf numFmtId="0" fontId="0" fillId="0" borderId="58" xfId="0" applyBorder="1" applyAlignment="1">
      <alignment horizontal="center" vertical="center" wrapText="1"/>
    </xf>
    <xf numFmtId="0" fontId="3" fillId="3" borderId="52" xfId="0" applyFont="1" applyFill="1" applyBorder="1" applyAlignment="1">
      <alignment horizontal="center" vertical="center" wrapText="1"/>
    </xf>
    <xf numFmtId="1" fontId="3" fillId="12" borderId="54" xfId="0" applyNumberFormat="1" applyFont="1" applyFill="1" applyBorder="1" applyAlignment="1">
      <alignment horizontal="center" vertical="center"/>
    </xf>
    <xf numFmtId="1" fontId="3" fillId="12" borderId="53" xfId="0" applyNumberFormat="1" applyFont="1" applyFill="1" applyBorder="1" applyAlignment="1">
      <alignment horizontal="center" vertical="center"/>
    </xf>
    <xf numFmtId="0" fontId="46" fillId="0" borderId="55" xfId="0" applyFont="1" applyBorder="1" applyAlignment="1">
      <alignment horizontal="center" vertical="center" textRotation="90"/>
    </xf>
    <xf numFmtId="0" fontId="46" fillId="0" borderId="56" xfId="0" applyFont="1" applyBorder="1" applyAlignment="1">
      <alignment horizontal="center" vertical="center" textRotation="90"/>
    </xf>
    <xf numFmtId="0" fontId="46" fillId="0" borderId="51" xfId="0" applyFont="1" applyBorder="1" applyAlignment="1">
      <alignment horizontal="center" vertical="center" textRotation="90"/>
    </xf>
    <xf numFmtId="0" fontId="3" fillId="2" borderId="55" xfId="0" applyFont="1" applyFill="1" applyBorder="1" applyAlignment="1">
      <alignment horizontal="center" vertical="center"/>
    </xf>
    <xf numFmtId="0" fontId="3" fillId="2" borderId="51" xfId="0" applyFont="1" applyFill="1" applyBorder="1" applyAlignment="1">
      <alignment horizontal="center" vertical="center"/>
    </xf>
    <xf numFmtId="0" fontId="3" fillId="0" borderId="52" xfId="0" applyFont="1" applyBorder="1" applyAlignment="1">
      <alignment horizontal="justify" vertical="center" wrapText="1"/>
    </xf>
    <xf numFmtId="14" fontId="5" fillId="0" borderId="52" xfId="0" applyNumberFormat="1" applyFont="1" applyBorder="1" applyAlignment="1">
      <alignment horizontal="center" vertical="center"/>
    </xf>
    <xf numFmtId="0" fontId="5" fillId="0" borderId="52" xfId="0" applyFont="1" applyBorder="1" applyAlignment="1">
      <alignment horizontal="center" vertical="center"/>
    </xf>
    <xf numFmtId="0" fontId="3" fillId="0" borderId="52" xfId="0" applyFont="1" applyBorder="1" applyAlignment="1">
      <alignment vertical="center" wrapText="1"/>
    </xf>
    <xf numFmtId="0" fontId="3" fillId="0" borderId="55" xfId="0" applyFont="1" applyBorder="1" applyAlignment="1">
      <alignment horizontal="left" vertical="top" wrapText="1"/>
    </xf>
    <xf numFmtId="0" fontId="3" fillId="0" borderId="51" xfId="0" applyFont="1" applyBorder="1" applyAlignment="1">
      <alignment horizontal="left" vertical="top" wrapText="1"/>
    </xf>
    <xf numFmtId="0" fontId="5" fillId="2" borderId="55"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74" fillId="0" borderId="58" xfId="10" applyBorder="1" applyAlignment="1">
      <alignment horizontal="left" vertical="center" wrapText="1"/>
    </xf>
    <xf numFmtId="0" fontId="75" fillId="0" borderId="55" xfId="0" applyFont="1" applyBorder="1" applyAlignment="1">
      <alignment horizontal="left" vertical="center" wrapText="1"/>
    </xf>
    <xf numFmtId="0" fontId="75" fillId="0" borderId="51" xfId="0" applyFont="1" applyBorder="1" applyAlignment="1">
      <alignment horizontal="left" vertical="center" wrapText="1"/>
    </xf>
    <xf numFmtId="0" fontId="5" fillId="2" borderId="55" xfId="0" applyFont="1" applyFill="1" applyBorder="1" applyAlignment="1">
      <alignment horizontal="center" vertical="center"/>
    </xf>
    <xf numFmtId="0" fontId="5" fillId="2" borderId="51" xfId="0" applyFont="1" applyFill="1" applyBorder="1" applyAlignment="1">
      <alignment horizontal="center" vertical="center"/>
    </xf>
    <xf numFmtId="0" fontId="5" fillId="12" borderId="55" xfId="0" applyFont="1" applyFill="1" applyBorder="1" applyAlignment="1">
      <alignment horizontal="center" vertical="center"/>
    </xf>
    <xf numFmtId="0" fontId="5" fillId="12" borderId="51" xfId="0" applyFont="1" applyFill="1" applyBorder="1" applyAlignment="1">
      <alignment horizontal="center" vertical="center"/>
    </xf>
    <xf numFmtId="0" fontId="5" fillId="2" borderId="52" xfId="0" applyFont="1" applyFill="1" applyBorder="1" applyAlignment="1">
      <alignment horizontal="left" vertical="center" wrapText="1"/>
    </xf>
    <xf numFmtId="0" fontId="5" fillId="2" borderId="52" xfId="0" applyFont="1" applyFill="1" applyBorder="1" applyAlignment="1">
      <alignment horizontal="center" vertical="center" wrapText="1"/>
    </xf>
    <xf numFmtId="0" fontId="75" fillId="0" borderId="52" xfId="0" applyFont="1" applyBorder="1" applyAlignment="1">
      <alignment vertical="center" wrapText="1"/>
    </xf>
    <xf numFmtId="0" fontId="5" fillId="12" borderId="52" xfId="0" applyFont="1" applyFill="1" applyBorder="1" applyAlignment="1">
      <alignment horizontal="center" vertical="center" wrapText="1"/>
    </xf>
    <xf numFmtId="0" fontId="12" fillId="15" borderId="52" xfId="0" applyFont="1" applyFill="1" applyBorder="1" applyAlignment="1">
      <alignment horizontal="center" vertical="center" wrapText="1"/>
    </xf>
    <xf numFmtId="0" fontId="0" fillId="0" borderId="68" xfId="0" applyBorder="1" applyAlignment="1">
      <alignment horizontal="left" vertical="top" wrapText="1"/>
    </xf>
    <xf numFmtId="0" fontId="0" fillId="0" borderId="68" xfId="0" applyBorder="1" applyAlignment="1">
      <alignment horizontal="left" vertical="center" wrapText="1"/>
    </xf>
    <xf numFmtId="0" fontId="3" fillId="0" borderId="52" xfId="0" applyFont="1" applyBorder="1" applyAlignment="1">
      <alignment horizontal="center" vertical="center"/>
    </xf>
    <xf numFmtId="9" fontId="3" fillId="5" borderId="52" xfId="0" applyNumberFormat="1" applyFont="1" applyFill="1" applyBorder="1" applyAlignment="1">
      <alignment horizontal="center" vertical="center"/>
    </xf>
    <xf numFmtId="0" fontId="3" fillId="5" borderId="52" xfId="0" applyFont="1" applyFill="1" applyBorder="1" applyAlignment="1">
      <alignment horizontal="center" vertical="center"/>
    </xf>
    <xf numFmtId="9" fontId="0" fillId="0" borderId="66" xfId="0" applyNumberFormat="1" applyBorder="1" applyAlignment="1">
      <alignment horizontal="center" vertical="center"/>
    </xf>
    <xf numFmtId="0" fontId="0" fillId="0" borderId="68" xfId="0" applyBorder="1" applyAlignment="1">
      <alignment horizontal="center" vertical="center"/>
    </xf>
    <xf numFmtId="0" fontId="5" fillId="2" borderId="52" xfId="0" applyFont="1" applyFill="1" applyBorder="1" applyAlignment="1">
      <alignment horizontal="justify" vertical="top" wrapText="1"/>
    </xf>
    <xf numFmtId="0" fontId="0" fillId="0" borderId="52" xfId="0" applyBorder="1" applyAlignment="1">
      <alignment horizontal="left" vertical="top" wrapText="1"/>
    </xf>
    <xf numFmtId="0" fontId="46" fillId="0" borderId="52" xfId="0" applyFont="1" applyBorder="1" applyAlignment="1">
      <alignment horizontal="center" vertical="center" textRotation="90" wrapText="1"/>
    </xf>
    <xf numFmtId="9" fontId="3" fillId="3" borderId="52" xfId="1" applyFont="1" applyFill="1" applyBorder="1" applyAlignment="1">
      <alignment horizontal="center" vertical="center"/>
    </xf>
    <xf numFmtId="0" fontId="3" fillId="12" borderId="52" xfId="0" applyFont="1" applyFill="1" applyBorder="1" applyAlignment="1">
      <alignment horizontal="center" vertical="center" wrapText="1"/>
    </xf>
    <xf numFmtId="0" fontId="3" fillId="0" borderId="52" xfId="0" applyFont="1" applyBorder="1" applyAlignment="1">
      <alignment horizontal="center" vertical="center" wrapText="1"/>
    </xf>
    <xf numFmtId="0" fontId="5" fillId="5" borderId="52" xfId="0" applyFont="1" applyFill="1" applyBorder="1" applyAlignment="1">
      <alignment horizontal="center" vertical="center" wrapText="1"/>
    </xf>
    <xf numFmtId="0" fontId="5" fillId="2" borderId="52" xfId="0" applyFont="1" applyFill="1" applyBorder="1" applyAlignment="1">
      <alignment vertical="center" wrapText="1"/>
    </xf>
    <xf numFmtId="0" fontId="3" fillId="2" borderId="52" xfId="0" applyFont="1" applyFill="1" applyBorder="1" applyAlignment="1">
      <alignment horizontal="justify" vertical="top" wrapText="1"/>
    </xf>
    <xf numFmtId="0" fontId="12" fillId="6" borderId="9" xfId="0" applyFont="1" applyFill="1" applyBorder="1" applyAlignment="1">
      <alignment horizontal="center" vertical="center"/>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46" fillId="2" borderId="52" xfId="0" applyFont="1" applyFill="1" applyBorder="1" applyAlignment="1">
      <alignment horizontal="center" vertical="center" textRotation="90"/>
    </xf>
    <xf numFmtId="0" fontId="45" fillId="0" borderId="0" xfId="0" applyFont="1" applyAlignment="1">
      <alignment horizontal="center" vertical="center" wrapText="1"/>
    </xf>
    <xf numFmtId="0" fontId="45" fillId="0" borderId="0" xfId="0" applyFont="1" applyAlignment="1">
      <alignment horizontal="center" vertical="center"/>
    </xf>
    <xf numFmtId="0" fontId="12" fillId="6" borderId="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57"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57" xfId="0" applyFont="1" applyFill="1" applyBorder="1" applyAlignment="1">
      <alignment horizontal="center" vertical="center" wrapText="1"/>
    </xf>
    <xf numFmtId="0" fontId="14" fillId="6" borderId="9" xfId="0" applyFont="1" applyFill="1" applyBorder="1" applyAlignment="1">
      <alignment horizontal="center" vertical="center"/>
    </xf>
    <xf numFmtId="0" fontId="14" fillId="6" borderId="4" xfId="0" applyFont="1" applyFill="1" applyBorder="1" applyAlignment="1">
      <alignment horizontal="center" vertical="center"/>
    </xf>
    <xf numFmtId="0" fontId="16" fillId="4" borderId="43"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58" fillId="10" borderId="0" xfId="0" applyFont="1" applyFill="1" applyAlignment="1">
      <alignment horizontal="center" vertical="center" wrapText="1"/>
    </xf>
    <xf numFmtId="0" fontId="58" fillId="10" borderId="0" xfId="0" applyFont="1" applyFill="1" applyAlignment="1">
      <alignment horizontal="center" vertical="center"/>
    </xf>
    <xf numFmtId="0" fontId="6" fillId="8" borderId="26" xfId="0" applyFont="1" applyFill="1" applyBorder="1" applyAlignment="1">
      <alignment horizontal="center" vertical="center" wrapText="1"/>
    </xf>
    <xf numFmtId="0" fontId="6" fillId="8" borderId="0" xfId="0" applyFont="1" applyFill="1" applyAlignment="1">
      <alignment horizontal="center" vertical="center" wrapText="1"/>
    </xf>
    <xf numFmtId="0" fontId="6" fillId="11" borderId="27" xfId="0" applyFont="1" applyFill="1" applyBorder="1" applyAlignment="1">
      <alignment horizontal="center" vertical="center" wrapText="1"/>
    </xf>
    <xf numFmtId="0" fontId="6" fillId="11" borderId="27" xfId="0" applyFont="1" applyFill="1" applyBorder="1" applyAlignment="1">
      <alignment horizontal="center" vertical="center"/>
    </xf>
    <xf numFmtId="0" fontId="12" fillId="8" borderId="28"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11" borderId="0" xfId="0" applyFont="1" applyFill="1" applyAlignment="1">
      <alignment horizontal="center" vertical="center" wrapText="1"/>
    </xf>
    <xf numFmtId="0" fontId="12" fillId="11" borderId="0"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23" fillId="9" borderId="0" xfId="0" applyFont="1" applyFill="1" applyAlignment="1">
      <alignment horizontal="center" vertical="center" wrapText="1"/>
    </xf>
    <xf numFmtId="0" fontId="12" fillId="8" borderId="24"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49" fillId="4" borderId="58" xfId="0" applyFont="1" applyFill="1" applyBorder="1" applyAlignment="1">
      <alignment horizontal="center" vertical="center" wrapText="1"/>
    </xf>
    <xf numFmtId="0" fontId="49"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42" fillId="2" borderId="0" xfId="0" applyFont="1" applyFill="1" applyAlignment="1">
      <alignment horizontal="center" vertical="center" wrapText="1"/>
    </xf>
    <xf numFmtId="0" fontId="78" fillId="2" borderId="0" xfId="0" applyFont="1" applyFill="1" applyAlignment="1">
      <alignment horizontal="center" vertical="center" wrapText="1"/>
    </xf>
    <xf numFmtId="0" fontId="32" fillId="8" borderId="32" xfId="0" applyFont="1" applyFill="1" applyBorder="1" applyAlignment="1">
      <alignment horizontal="center" vertical="center" wrapText="1"/>
    </xf>
    <xf numFmtId="0" fontId="71" fillId="11" borderId="32" xfId="0" applyFont="1" applyFill="1" applyBorder="1" applyAlignment="1">
      <alignment horizontal="center" vertical="center"/>
    </xf>
    <xf numFmtId="0" fontId="47" fillId="11" borderId="32" xfId="0" applyFont="1" applyFill="1" applyBorder="1" applyAlignment="1">
      <alignment horizontal="center" vertical="center"/>
    </xf>
    <xf numFmtId="0" fontId="48" fillId="6" borderId="32" xfId="0" applyFont="1" applyFill="1" applyBorder="1" applyAlignment="1">
      <alignment horizontal="center" vertical="center" wrapText="1"/>
    </xf>
    <xf numFmtId="0" fontId="48" fillId="6" borderId="43" xfId="0" applyFont="1" applyFill="1" applyBorder="1" applyAlignment="1">
      <alignment horizontal="center" vertical="center" wrapText="1"/>
    </xf>
    <xf numFmtId="0" fontId="48" fillId="6" borderId="36" xfId="0" applyFont="1" applyFill="1" applyBorder="1" applyAlignment="1">
      <alignment horizontal="center" vertical="center" wrapText="1"/>
    </xf>
    <xf numFmtId="9" fontId="6" fillId="6" borderId="50" xfId="0" applyNumberFormat="1" applyFont="1" applyFill="1" applyBorder="1" applyAlignment="1">
      <alignment horizontal="center" vertical="center"/>
    </xf>
    <xf numFmtId="9" fontId="6" fillId="6" borderId="49" xfId="0" applyNumberFormat="1" applyFont="1" applyFill="1" applyBorder="1" applyAlignment="1">
      <alignment horizontal="center" vertical="center"/>
    </xf>
    <xf numFmtId="0" fontId="40" fillId="2" borderId="0" xfId="0" applyFont="1" applyFill="1" applyAlignment="1">
      <alignment horizontal="left" vertical="top" wrapText="1"/>
    </xf>
    <xf numFmtId="9" fontId="4" fillId="4" borderId="54" xfId="0" applyNumberFormat="1" applyFont="1" applyFill="1" applyBorder="1" applyAlignment="1">
      <alignment horizontal="center" vertical="center"/>
    </xf>
    <xf numFmtId="9" fontId="4" fillId="4" borderId="53" xfId="0" applyNumberFormat="1" applyFont="1" applyFill="1" applyBorder="1" applyAlignment="1">
      <alignment horizontal="center" vertical="center"/>
    </xf>
    <xf numFmtId="0" fontId="75" fillId="7" borderId="55" xfId="0" applyFont="1" applyFill="1" applyBorder="1" applyAlignment="1">
      <alignment horizontal="left" vertical="center" wrapText="1"/>
    </xf>
    <xf numFmtId="0" fontId="75" fillId="7" borderId="51" xfId="0" applyFont="1" applyFill="1" applyBorder="1" applyAlignment="1">
      <alignment horizontal="left" vertical="center" wrapText="1"/>
    </xf>
    <xf numFmtId="0" fontId="44" fillId="7" borderId="55" xfId="0" applyFont="1" applyFill="1" applyBorder="1" applyAlignment="1">
      <alignment horizontal="center" vertical="center" wrapText="1"/>
    </xf>
    <xf numFmtId="0" fontId="44" fillId="7" borderId="51" xfId="0" applyFont="1" applyFill="1" applyBorder="1" applyAlignment="1">
      <alignment horizontal="center" vertical="center" wrapText="1"/>
    </xf>
    <xf numFmtId="0" fontId="6" fillId="15" borderId="52" xfId="0" applyFont="1" applyFill="1" applyBorder="1" applyAlignment="1">
      <alignment horizontal="center" vertical="center" wrapText="1"/>
    </xf>
    <xf numFmtId="14" fontId="3" fillId="2" borderId="55" xfId="0" applyNumberFormat="1" applyFont="1" applyFill="1" applyBorder="1" applyAlignment="1">
      <alignment horizontal="center" vertical="center"/>
    </xf>
    <xf numFmtId="14" fontId="3" fillId="2" borderId="51" xfId="0" applyNumberFormat="1" applyFont="1" applyFill="1" applyBorder="1" applyAlignment="1">
      <alignment horizontal="center" vertical="center"/>
    </xf>
    <xf numFmtId="0" fontId="5" fillId="0" borderId="52" xfId="0" applyFont="1" applyBorder="1" applyAlignment="1">
      <alignment horizontal="center" vertical="center" wrapText="1"/>
    </xf>
    <xf numFmtId="9" fontId="3" fillId="2" borderId="55" xfId="0" applyNumberFormat="1" applyFont="1" applyFill="1" applyBorder="1" applyAlignment="1">
      <alignment horizontal="center" vertical="center" wrapText="1"/>
    </xf>
    <xf numFmtId="0" fontId="3" fillId="2" borderId="56" xfId="0" applyFont="1" applyFill="1" applyBorder="1" applyAlignment="1">
      <alignment horizontal="center" vertical="center" wrapText="1"/>
    </xf>
    <xf numFmtId="0" fontId="12" fillId="15" borderId="55" xfId="0" applyFont="1" applyFill="1" applyBorder="1" applyAlignment="1">
      <alignment horizontal="center" vertical="center" wrapText="1"/>
    </xf>
    <xf numFmtId="0" fontId="12" fillId="15" borderId="51" xfId="0" applyFont="1" applyFill="1" applyBorder="1" applyAlignment="1">
      <alignment horizontal="center" vertical="center" wrapText="1"/>
    </xf>
    <xf numFmtId="0" fontId="16" fillId="0" borderId="52" xfId="0" applyFont="1" applyBorder="1" applyAlignment="1">
      <alignment horizontal="center" vertical="center" wrapText="1"/>
    </xf>
    <xf numFmtId="9" fontId="3" fillId="3" borderId="55" xfId="0" applyNumberFormat="1" applyFont="1" applyFill="1" applyBorder="1" applyAlignment="1">
      <alignment horizontal="center" vertical="center"/>
    </xf>
    <xf numFmtId="9" fontId="3" fillId="3" borderId="56" xfId="0" applyNumberFormat="1" applyFont="1" applyFill="1" applyBorder="1" applyAlignment="1">
      <alignment horizontal="center" vertical="center"/>
    </xf>
    <xf numFmtId="9" fontId="3" fillId="3" borderId="51" xfId="0" applyNumberFormat="1" applyFont="1" applyFill="1" applyBorder="1" applyAlignment="1">
      <alignment horizontal="center" vertical="center"/>
    </xf>
    <xf numFmtId="0" fontId="3" fillId="2" borderId="67" xfId="0" applyFont="1" applyFill="1" applyBorder="1" applyAlignment="1">
      <alignment horizontal="lef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1" xfId="0" applyFont="1" applyBorder="1" applyAlignment="1">
      <alignment horizontal="center" vertical="center"/>
    </xf>
    <xf numFmtId="9" fontId="3" fillId="5" borderId="55" xfId="0" applyNumberFormat="1" applyFont="1" applyFill="1" applyBorder="1" applyAlignment="1">
      <alignment horizontal="center" vertical="center"/>
    </xf>
    <xf numFmtId="9" fontId="3" fillId="5" borderId="56" xfId="0" applyNumberFormat="1" applyFont="1" applyFill="1" applyBorder="1" applyAlignment="1">
      <alignment horizontal="center" vertical="center"/>
    </xf>
    <xf numFmtId="9" fontId="3" fillId="5" borderId="51" xfId="0" applyNumberFormat="1" applyFont="1" applyFill="1" applyBorder="1" applyAlignment="1">
      <alignment horizontal="center" vertical="center"/>
    </xf>
    <xf numFmtId="0" fontId="75" fillId="2" borderId="52" xfId="0" applyFont="1" applyFill="1" applyBorder="1" applyAlignment="1">
      <alignment horizontal="left" vertical="center" wrapText="1"/>
    </xf>
    <xf numFmtId="0" fontId="6" fillId="13" borderId="10" xfId="0" applyFont="1" applyFill="1" applyBorder="1" applyAlignment="1">
      <alignment horizontal="center" vertical="center"/>
    </xf>
    <xf numFmtId="0" fontId="6" fillId="13" borderId="12" xfId="0" applyFont="1" applyFill="1" applyBorder="1" applyAlignment="1">
      <alignment horizontal="center" vertical="center"/>
    </xf>
    <xf numFmtId="0" fontId="6" fillId="13" borderId="13"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8"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4" xfId="0" applyFont="1" applyFill="1" applyBorder="1" applyAlignment="1">
      <alignment horizontal="center" vertical="center"/>
    </xf>
    <xf numFmtId="0" fontId="6" fillId="14" borderId="9"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11" xfId="0" applyFont="1" applyFill="1" applyBorder="1" applyAlignment="1">
      <alignment horizontal="center" vertical="center"/>
    </xf>
    <xf numFmtId="0" fontId="30" fillId="0" borderId="0" xfId="0" applyFont="1" applyAlignment="1">
      <alignment horizontal="center" vertical="center" wrapText="1"/>
    </xf>
    <xf numFmtId="0" fontId="31" fillId="2" borderId="45" xfId="0" applyFont="1" applyFill="1" applyBorder="1" applyAlignment="1">
      <alignment horizontal="center" vertical="center" wrapText="1"/>
    </xf>
    <xf numFmtId="0" fontId="31" fillId="2" borderId="46" xfId="0" applyFont="1" applyFill="1" applyBorder="1" applyAlignment="1">
      <alignment horizontal="center" vertical="center"/>
    </xf>
    <xf numFmtId="0" fontId="27" fillId="11" borderId="37" xfId="0" applyFont="1" applyFill="1" applyBorder="1" applyAlignment="1">
      <alignment horizontal="center" vertical="center"/>
    </xf>
    <xf numFmtId="0" fontId="27" fillId="8" borderId="37" xfId="0" applyFont="1" applyFill="1" applyBorder="1" applyAlignment="1">
      <alignment horizontal="center" vertical="center" wrapText="1"/>
    </xf>
    <xf numFmtId="0" fontId="27" fillId="8" borderId="38" xfId="0" applyFont="1" applyFill="1" applyBorder="1" applyAlignment="1">
      <alignment horizontal="center" vertical="center" wrapText="1"/>
    </xf>
    <xf numFmtId="0" fontId="27" fillId="8" borderId="39"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27" fillId="8" borderId="44" xfId="0" applyFont="1" applyFill="1" applyBorder="1" applyAlignment="1">
      <alignment horizontal="center" vertical="center" wrapText="1"/>
    </xf>
    <xf numFmtId="0" fontId="27" fillId="8" borderId="60" xfId="0" applyFont="1" applyFill="1" applyBorder="1" applyAlignment="1">
      <alignment horizontal="center" vertical="center" wrapText="1"/>
    </xf>
    <xf numFmtId="0" fontId="27" fillId="8" borderId="6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1">
    <cellStyle name="Hipervínculo" xfId="10" builtinId="8"/>
    <cellStyle name="Millares" xfId="9" builtinId="3"/>
    <cellStyle name="Millares [0] 2" xfId="4" xr:uid="{00000000-0005-0000-0000-000001000000}"/>
    <cellStyle name="Millares [0] 2 2" xfId="5" xr:uid="{00000000-0005-0000-0000-000002000000}"/>
    <cellStyle name="Millares [0] 2 3" xfId="7" xr:uid="{00000000-0005-0000-0000-000003000000}"/>
    <cellStyle name="Millares [0] 3" xfId="6" xr:uid="{00000000-0005-0000-0000-000004000000}"/>
    <cellStyle name="Millares [0] 4" xfId="8" xr:uid="{00000000-0005-0000-0000-000005000000}"/>
    <cellStyle name="Normal" xfId="0" builtinId="0"/>
    <cellStyle name="Normal 2" xfId="2" xr:uid="{00000000-0005-0000-0000-000007000000}"/>
    <cellStyle name="Porcentaje" xfId="1" builtinId="5"/>
    <cellStyle name="Porcentaje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489856</xdr:colOff>
      <xdr:row>0</xdr:row>
      <xdr:rowOff>272141</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856" y="272141"/>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628650</xdr:colOff>
      <xdr:row>0</xdr:row>
      <xdr:rowOff>386291</xdr:rowOff>
    </xdr:from>
    <xdr:ext cx="3721107" cy="737659"/>
    <xdr:pic>
      <xdr:nvPicPr>
        <xdr:cNvPr id="2" name="Imagen 1" descr="https://intranetmen.mineducacion.gov.co/Style%20Library/Intranet%20MinEducacion/images/LogoMinedu_060818.jpg">
          <a:extLst>
            <a:ext uri="{FF2B5EF4-FFF2-40B4-BE49-F238E27FC236}">
              <a16:creationId xmlns:a16="http://schemas.microsoft.com/office/drawing/2014/main" id="{549CF3DD-56CB-48A3-B64A-171F47AA1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386291"/>
          <a:ext cx="3721107" cy="7376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216354</xdr:colOff>
      <xdr:row>1</xdr:row>
      <xdr:rowOff>117929</xdr:rowOff>
    </xdr:from>
    <xdr:to>
      <xdr:col>4</xdr:col>
      <xdr:colOff>499835</xdr:colOff>
      <xdr:row>3</xdr:row>
      <xdr:rowOff>277013</xdr:rowOff>
    </xdr:to>
    <xdr:pic>
      <xdr:nvPicPr>
        <xdr:cNvPr id="2" name="Imagen 1" descr="https://intranetmen.mineducacion.gov.co/Style%20Library/Intranet%20MinEducacion/images/LogoMinedu_060818.jpg">
          <a:extLst>
            <a:ext uri="{FF2B5EF4-FFF2-40B4-BE49-F238E27FC236}">
              <a16:creationId xmlns:a16="http://schemas.microsoft.com/office/drawing/2014/main" id="{BA7A616E-2028-4B99-9F95-7FD20B455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568" y="308429"/>
          <a:ext cx="2324553"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272427</xdr:colOff>
      <xdr:row>0</xdr:row>
      <xdr:rowOff>306667</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0B6FBD0-8913-7540-903A-8C84BF44B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27" y="83054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1548417</xdr:colOff>
      <xdr:row>0</xdr:row>
      <xdr:rowOff>311990</xdr:rowOff>
    </xdr:from>
    <xdr:ext cx="7500333" cy="1794474"/>
    <xdr:pic>
      <xdr:nvPicPr>
        <xdr:cNvPr id="2" name="Imagen 1" descr="https://intranetmen.mineducacion.gov.co/Style%20Library/Intranet%20MinEducacion/images/LogoMinedu_060818.jpg">
          <a:extLst>
            <a:ext uri="{FF2B5EF4-FFF2-40B4-BE49-F238E27FC236}">
              <a16:creationId xmlns:a16="http://schemas.microsoft.com/office/drawing/2014/main" id="{0D327C49-CE62-4D8C-9FC4-94F3B4A2F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792" y="311990"/>
          <a:ext cx="7500333" cy="1794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CA62F091-5B2B-4775-A85C-4262AF69DC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244929</xdr:colOff>
      <xdr:row>0</xdr:row>
      <xdr:rowOff>102732</xdr:rowOff>
    </xdr:from>
    <xdr:ext cx="3338514" cy="585789"/>
    <xdr:pic>
      <xdr:nvPicPr>
        <xdr:cNvPr id="2" name="Imagen 1">
          <a:extLst>
            <a:ext uri="{FF2B5EF4-FFF2-40B4-BE49-F238E27FC236}">
              <a16:creationId xmlns:a16="http://schemas.microsoft.com/office/drawing/2014/main" id="{7A03D720-2693-4C8E-96AF-C7A3A874F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929" y="102732"/>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ineducacion.gov.co/1780/articles-385568_recurso_17.pdf" TargetMode="External"/><Relationship Id="rId2" Type="http://schemas.openxmlformats.org/officeDocument/2006/relationships/hyperlink" Target="https://www.mineducacion.gov.co/portal/salaprensa/Calendario-de-actividades-y-eventos/409014:Plan-Anticorrupcion-y-de-Atencion-al-Ciudadano-2022" TargetMode="External"/><Relationship Id="rId1" Type="http://schemas.openxmlformats.org/officeDocument/2006/relationships/hyperlink" Target="https://www.mineducacion.gov.co/portal/Participa/"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mineducacion.gov.co/portal/salaprensa/Calendario-de-actividades-y-eventos/409014:Plan-Anticorrupcion-y-de-Atencion-al-Ciudadano-2022" TargetMode="External"/><Relationship Id="rId1" Type="http://schemas.openxmlformats.org/officeDocument/2006/relationships/hyperlink" Target="https://www.mineducacion.gov.co/portal/Participa/"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26"/>
  <sheetViews>
    <sheetView showGridLines="0" zoomScale="70" zoomScaleNormal="70" workbookViewId="0">
      <selection activeCell="A2" sqref="A2:G2"/>
    </sheetView>
  </sheetViews>
  <sheetFormatPr baseColWidth="10" defaultColWidth="11.42578125" defaultRowHeight="15" x14ac:dyDescent="0.25"/>
  <cols>
    <col min="1" max="1" width="46.28515625" customWidth="1"/>
    <col min="2" max="2" width="18.42578125" customWidth="1"/>
    <col min="3" max="3" width="49.140625" customWidth="1"/>
    <col min="4" max="4" width="36.140625" customWidth="1"/>
    <col min="5" max="5" width="53.42578125" customWidth="1"/>
    <col min="6" max="6" width="34.7109375" customWidth="1"/>
    <col min="7" max="7" width="33.85546875" customWidth="1"/>
    <col min="8" max="8" width="75.5703125" customWidth="1"/>
  </cols>
  <sheetData>
    <row r="1" spans="1:14" ht="80.25" customHeight="1" x14ac:dyDescent="0.25">
      <c r="A1" s="2"/>
      <c r="B1" s="3"/>
      <c r="C1" s="206" t="s">
        <v>0</v>
      </c>
      <c r="D1" s="207"/>
      <c r="E1" s="207"/>
      <c r="F1" s="207"/>
      <c r="G1" s="207"/>
      <c r="I1" s="4"/>
      <c r="J1" s="4"/>
      <c r="K1" s="4"/>
      <c r="L1" s="4"/>
      <c r="M1" s="4"/>
      <c r="N1" s="4"/>
    </row>
    <row r="2" spans="1:14" s="4" customFormat="1" ht="48.75" customHeight="1" x14ac:dyDescent="0.25">
      <c r="A2" s="208" t="s">
        <v>1</v>
      </c>
      <c r="B2" s="208"/>
      <c r="C2" s="208"/>
      <c r="D2" s="208"/>
      <c r="E2" s="208"/>
      <c r="F2" s="208"/>
      <c r="G2" s="208"/>
      <c r="H2"/>
    </row>
    <row r="3" spans="1:14" s="4" customFormat="1" ht="54.75" customHeight="1" x14ac:dyDescent="0.25">
      <c r="A3" s="18" t="s">
        <v>3</v>
      </c>
      <c r="B3" s="19" t="s">
        <v>4</v>
      </c>
      <c r="C3" s="19" t="s">
        <v>5</v>
      </c>
      <c r="D3" s="19" t="s">
        <v>6</v>
      </c>
      <c r="E3" s="19" t="s">
        <v>7</v>
      </c>
      <c r="F3" s="19" t="s">
        <v>8</v>
      </c>
      <c r="G3" s="19" t="s">
        <v>9</v>
      </c>
      <c r="H3" s="119" t="s">
        <v>414</v>
      </c>
    </row>
    <row r="4" spans="1:14" s="4" customFormat="1" ht="90.75" customHeight="1" x14ac:dyDescent="0.25">
      <c r="A4" s="17" t="s">
        <v>11</v>
      </c>
      <c r="B4" s="16" t="s">
        <v>12</v>
      </c>
      <c r="C4" s="33" t="s">
        <v>13</v>
      </c>
      <c r="D4" s="32" t="s">
        <v>14</v>
      </c>
      <c r="E4" s="32" t="s">
        <v>15</v>
      </c>
      <c r="F4" s="38">
        <v>44562</v>
      </c>
      <c r="G4" s="38">
        <v>44650</v>
      </c>
      <c r="H4" s="142" t="s">
        <v>438</v>
      </c>
    </row>
    <row r="5" spans="1:14" s="4" customFormat="1" ht="78.75" customHeight="1" x14ac:dyDescent="0.25">
      <c r="A5" s="209" t="s">
        <v>16</v>
      </c>
      <c r="B5" s="16" t="s">
        <v>17</v>
      </c>
      <c r="C5" s="33" t="s">
        <v>18</v>
      </c>
      <c r="D5" s="32" t="s">
        <v>19</v>
      </c>
      <c r="E5" s="32" t="s">
        <v>20</v>
      </c>
      <c r="F5" s="38">
        <v>44562</v>
      </c>
      <c r="G5" s="38">
        <v>44742</v>
      </c>
      <c r="H5" s="142" t="s">
        <v>416</v>
      </c>
    </row>
    <row r="6" spans="1:14" s="4" customFormat="1" ht="78.75" customHeight="1" x14ac:dyDescent="0.25">
      <c r="A6" s="210"/>
      <c r="B6" s="16" t="s">
        <v>21</v>
      </c>
      <c r="C6" s="33" t="s">
        <v>22</v>
      </c>
      <c r="D6" s="32" t="s">
        <v>23</v>
      </c>
      <c r="E6" s="32" t="s">
        <v>20</v>
      </c>
      <c r="F6" s="38">
        <v>44742</v>
      </c>
      <c r="G6" s="38">
        <v>44925</v>
      </c>
      <c r="H6" s="142" t="s">
        <v>417</v>
      </c>
    </row>
    <row r="7" spans="1:14" s="4" customFormat="1" ht="88.5" customHeight="1" x14ac:dyDescent="0.25">
      <c r="A7" s="209" t="s">
        <v>24</v>
      </c>
      <c r="B7" s="16" t="s">
        <v>25</v>
      </c>
      <c r="C7" s="33" t="s">
        <v>26</v>
      </c>
      <c r="D7" s="32" t="s">
        <v>27</v>
      </c>
      <c r="E7" s="32" t="s">
        <v>28</v>
      </c>
      <c r="F7" s="38" t="s">
        <v>29</v>
      </c>
      <c r="G7" s="38">
        <v>44925</v>
      </c>
      <c r="H7" s="142" t="s">
        <v>418</v>
      </c>
    </row>
    <row r="8" spans="1:14" s="4" customFormat="1" ht="88.5" customHeight="1" x14ac:dyDescent="0.25">
      <c r="A8" s="210"/>
      <c r="B8" s="16" t="s">
        <v>30</v>
      </c>
      <c r="C8" s="33" t="s">
        <v>31</v>
      </c>
      <c r="D8" s="32" t="s">
        <v>32</v>
      </c>
      <c r="E8" s="32" t="s">
        <v>15</v>
      </c>
      <c r="F8" s="38">
        <v>44742</v>
      </c>
      <c r="G8" s="38">
        <v>44925</v>
      </c>
      <c r="H8" s="142" t="s">
        <v>418</v>
      </c>
    </row>
    <row r="9" spans="1:14" s="4" customFormat="1" ht="99.75" customHeight="1" x14ac:dyDescent="0.25">
      <c r="A9" s="209" t="s">
        <v>33</v>
      </c>
      <c r="B9" s="16" t="s">
        <v>34</v>
      </c>
      <c r="C9" s="33" t="s">
        <v>35</v>
      </c>
      <c r="D9" s="32" t="s">
        <v>36</v>
      </c>
      <c r="E9" s="32" t="s">
        <v>20</v>
      </c>
      <c r="F9" s="38">
        <v>44661</v>
      </c>
      <c r="G9" s="38">
        <v>44926</v>
      </c>
      <c r="H9" s="142" t="s">
        <v>419</v>
      </c>
    </row>
    <row r="10" spans="1:14" s="4" customFormat="1" ht="99.75" customHeight="1" x14ac:dyDescent="0.25">
      <c r="A10" s="210"/>
      <c r="B10" s="16" t="s">
        <v>37</v>
      </c>
      <c r="C10" s="33" t="s">
        <v>38</v>
      </c>
      <c r="D10" s="32" t="s">
        <v>39</v>
      </c>
      <c r="E10" s="32" t="s">
        <v>40</v>
      </c>
      <c r="F10" s="38">
        <v>44562</v>
      </c>
      <c r="G10" s="38">
        <v>44925</v>
      </c>
      <c r="H10" s="142" t="s">
        <v>415</v>
      </c>
    </row>
    <row r="11" spans="1:14" s="4" customFormat="1" ht="104.25" customHeight="1" x14ac:dyDescent="0.25">
      <c r="A11" s="210"/>
      <c r="B11" s="25" t="s">
        <v>41</v>
      </c>
      <c r="C11" s="106" t="s">
        <v>42</v>
      </c>
      <c r="D11" s="32" t="s">
        <v>43</v>
      </c>
      <c r="E11" s="32" t="s">
        <v>15</v>
      </c>
      <c r="F11" s="38">
        <v>44676</v>
      </c>
      <c r="G11" s="38">
        <v>44925</v>
      </c>
      <c r="H11" s="142" t="s">
        <v>420</v>
      </c>
    </row>
    <row r="12" spans="1:14" s="4" customFormat="1" ht="122.25" customHeight="1" x14ac:dyDescent="0.25">
      <c r="A12" s="211" t="s">
        <v>44</v>
      </c>
      <c r="B12" s="16" t="s">
        <v>45</v>
      </c>
      <c r="C12" s="33" t="s">
        <v>46</v>
      </c>
      <c r="D12" s="32" t="s">
        <v>47</v>
      </c>
      <c r="E12" s="32" t="s">
        <v>48</v>
      </c>
      <c r="F12" s="202" t="s">
        <v>49</v>
      </c>
      <c r="G12" s="203"/>
      <c r="H12" s="142" t="s">
        <v>422</v>
      </c>
    </row>
    <row r="13" spans="1:14" s="4" customFormat="1" ht="127.5" customHeight="1" x14ac:dyDescent="0.25">
      <c r="A13" s="211"/>
      <c r="B13" s="16" t="s">
        <v>50</v>
      </c>
      <c r="C13" s="33" t="s">
        <v>51</v>
      </c>
      <c r="D13" s="32" t="s">
        <v>52</v>
      </c>
      <c r="E13" s="32" t="s">
        <v>48</v>
      </c>
      <c r="F13" s="204"/>
      <c r="G13" s="205"/>
      <c r="H13" s="142" t="s">
        <v>423</v>
      </c>
    </row>
    <row r="14" spans="1:14" s="4" customFormat="1" ht="109.5" customHeight="1" x14ac:dyDescent="0.25">
      <c r="A14" s="211"/>
      <c r="B14" s="16" t="s">
        <v>53</v>
      </c>
      <c r="C14" s="33" t="s">
        <v>54</v>
      </c>
      <c r="D14" s="32" t="s">
        <v>421</v>
      </c>
      <c r="E14" s="32" t="s">
        <v>48</v>
      </c>
      <c r="F14" s="122">
        <v>44562</v>
      </c>
      <c r="G14" s="123">
        <v>44925</v>
      </c>
      <c r="H14" s="142" t="s">
        <v>565</v>
      </c>
    </row>
    <row r="15" spans="1:14" x14ac:dyDescent="0.25">
      <c r="H15" s="120"/>
    </row>
    <row r="16" spans="1:14" x14ac:dyDescent="0.25">
      <c r="H16" s="120"/>
    </row>
    <row r="17" spans="8:8" x14ac:dyDescent="0.25">
      <c r="H17" s="120"/>
    </row>
    <row r="18" spans="8:8" x14ac:dyDescent="0.25">
      <c r="H18" s="120"/>
    </row>
    <row r="19" spans="8:8" x14ac:dyDescent="0.25">
      <c r="H19" s="120"/>
    </row>
    <row r="20" spans="8:8" x14ac:dyDescent="0.25">
      <c r="H20" s="120"/>
    </row>
    <row r="21" spans="8:8" x14ac:dyDescent="0.25">
      <c r="H21" s="120"/>
    </row>
    <row r="22" spans="8:8" x14ac:dyDescent="0.25">
      <c r="H22" s="120"/>
    </row>
    <row r="23" spans="8:8" x14ac:dyDescent="0.25">
      <c r="H23" s="120"/>
    </row>
    <row r="24" spans="8:8" x14ac:dyDescent="0.25">
      <c r="H24" s="120"/>
    </row>
    <row r="25" spans="8:8" x14ac:dyDescent="0.25">
      <c r="H25" s="121"/>
    </row>
    <row r="26" spans="8:8" x14ac:dyDescent="0.25">
      <c r="H26" s="121"/>
    </row>
  </sheetData>
  <autoFilter ref="A3:G3" xr:uid="{00000000-0009-0000-0000-000000000000}"/>
  <mergeCells count="7">
    <mergeCell ref="F12:G13"/>
    <mergeCell ref="C1:G1"/>
    <mergeCell ref="A2:G2"/>
    <mergeCell ref="A5:A6"/>
    <mergeCell ref="A7:A8"/>
    <mergeCell ref="A9:A11"/>
    <mergeCell ref="A12:A14"/>
  </mergeCells>
  <phoneticPr fontId="39"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AF1B-670A-4AB5-B17B-691BCFEDCBD6}">
  <sheetPr>
    <tabColor theme="0"/>
  </sheetPr>
  <dimension ref="A1:V21"/>
  <sheetViews>
    <sheetView showGridLines="0" tabSelected="1" topLeftCell="H17" zoomScale="50" zoomScaleNormal="50" zoomScaleSheetLayoutView="100" workbookViewId="0">
      <selection activeCell="P18" sqref="P18"/>
    </sheetView>
  </sheetViews>
  <sheetFormatPr baseColWidth="10" defaultRowHeight="12.75" x14ac:dyDescent="0.2"/>
  <cols>
    <col min="1" max="1" width="4.42578125" style="6" customWidth="1"/>
    <col min="2" max="2" width="20" style="7" hidden="1" customWidth="1"/>
    <col min="3" max="3" width="16.42578125" style="7" hidden="1" customWidth="1"/>
    <col min="4" max="4" width="38.85546875" style="7" customWidth="1"/>
    <col min="5" max="5" width="25.85546875" style="7" customWidth="1"/>
    <col min="6" max="6" width="47.85546875" style="7" customWidth="1"/>
    <col min="7" max="7" width="56.42578125" style="7" customWidth="1"/>
    <col min="8" max="8" width="27.5703125" style="7" customWidth="1"/>
    <col min="9" max="9" width="23.28515625" style="7" customWidth="1"/>
    <col min="10" max="10" width="19.140625" style="7" customWidth="1"/>
    <col min="11" max="11" width="35.28515625" style="7" customWidth="1"/>
    <col min="12" max="12" width="44" style="7" customWidth="1"/>
    <col min="13" max="13" width="48" style="7" customWidth="1"/>
    <col min="14" max="14" width="20.5703125" style="7" customWidth="1"/>
    <col min="15" max="15" width="13.85546875" style="7" customWidth="1"/>
    <col min="16" max="16" width="105.5703125" style="7" customWidth="1"/>
    <col min="17" max="17" width="12.7109375" style="7" customWidth="1"/>
    <col min="18" max="18" width="104.28515625" style="7" customWidth="1"/>
    <col min="19" max="19" width="16.7109375" style="7" customWidth="1"/>
    <col min="20" max="20" width="70.140625" style="7" customWidth="1"/>
    <col min="21" max="21" width="12.28515625" style="7" customWidth="1"/>
    <col min="22" max="22" width="93.85546875" style="7" customWidth="1"/>
    <col min="23" max="244" width="9.140625" style="7" customWidth="1"/>
    <col min="245" max="245" width="16.85546875" style="7" customWidth="1"/>
    <col min="246" max="246" width="8.85546875" style="7" customWidth="1"/>
    <col min="247" max="247" width="1.140625" style="7" customWidth="1"/>
    <col min="248" max="248" width="25.140625" style="7" customWidth="1"/>
    <col min="249" max="249" width="10.85546875" style="7" customWidth="1"/>
    <col min="250" max="251" width="16.85546875" style="7" customWidth="1"/>
    <col min="252" max="252" width="8.85546875" style="7" customWidth="1"/>
    <col min="253" max="253" width="11.85546875" style="7" customWidth="1"/>
    <col min="254" max="254" width="4" style="7" customWidth="1"/>
    <col min="255" max="255" width="11.85546875" style="7" customWidth="1"/>
    <col min="256" max="256" width="5" style="7" customWidth="1"/>
    <col min="257" max="257" width="11.7109375" style="7" customWidth="1"/>
    <col min="258" max="258" width="12.28515625" style="7" customWidth="1"/>
    <col min="259" max="259" width="9" style="7" customWidth="1"/>
    <col min="260" max="260" width="16" style="7" customWidth="1"/>
    <col min="261" max="262" width="17" style="7" customWidth="1"/>
    <col min="263" max="500" width="9.140625" style="7" customWidth="1"/>
    <col min="501" max="501" width="16.85546875" style="7" customWidth="1"/>
    <col min="502" max="502" width="8.85546875" style="7" customWidth="1"/>
    <col min="503" max="503" width="1.140625" style="7" customWidth="1"/>
    <col min="504" max="504" width="25.140625" style="7" customWidth="1"/>
    <col min="505" max="505" width="10.85546875" style="7" customWidth="1"/>
    <col min="506" max="507" width="16.85546875" style="7" customWidth="1"/>
    <col min="508" max="508" width="8.85546875" style="7" customWidth="1"/>
    <col min="509" max="509" width="11.85546875" style="7" customWidth="1"/>
    <col min="510" max="510" width="4" style="7" customWidth="1"/>
    <col min="511" max="511" width="11.85546875" style="7" customWidth="1"/>
    <col min="512" max="512" width="5" style="7" customWidth="1"/>
    <col min="513" max="513" width="11.7109375" style="7" customWidth="1"/>
    <col min="514" max="514" width="12.28515625" style="7" customWidth="1"/>
    <col min="515" max="515" width="9" style="7" customWidth="1"/>
    <col min="516" max="516" width="16" style="7" customWidth="1"/>
    <col min="517" max="518" width="17" style="7" customWidth="1"/>
    <col min="519" max="756" width="9.140625" style="7" customWidth="1"/>
    <col min="757" max="757" width="16.85546875" style="7" customWidth="1"/>
    <col min="758" max="758" width="8.85546875" style="7" customWidth="1"/>
    <col min="759" max="759" width="1.140625" style="7" customWidth="1"/>
    <col min="760" max="760" width="25.140625" style="7" customWidth="1"/>
    <col min="761" max="761" width="10.85546875" style="7" customWidth="1"/>
    <col min="762" max="763" width="16.85546875" style="7" customWidth="1"/>
    <col min="764" max="764" width="8.85546875" style="7" customWidth="1"/>
    <col min="765" max="765" width="11.85546875" style="7" customWidth="1"/>
    <col min="766" max="766" width="4" style="7" customWidth="1"/>
    <col min="767" max="767" width="11.85546875" style="7" customWidth="1"/>
    <col min="768" max="768" width="5" style="7" customWidth="1"/>
    <col min="769" max="769" width="11.7109375" style="7" customWidth="1"/>
    <col min="770" max="770" width="12.28515625" style="7" customWidth="1"/>
    <col min="771" max="771" width="9" style="7" customWidth="1"/>
    <col min="772" max="772" width="16" style="7" customWidth="1"/>
    <col min="773" max="774" width="17" style="7" customWidth="1"/>
    <col min="775" max="1012" width="9.140625" style="7" customWidth="1"/>
    <col min="1013" max="1013" width="16.85546875" style="7" customWidth="1"/>
    <col min="1014" max="1014" width="8.85546875" style="7" customWidth="1"/>
    <col min="1015" max="1015" width="1.140625" style="7" customWidth="1"/>
    <col min="1016" max="1016" width="25.140625" style="7" customWidth="1"/>
    <col min="1017" max="1017" width="10.85546875" style="7" customWidth="1"/>
    <col min="1018" max="1019" width="16.85546875" style="7" customWidth="1"/>
    <col min="1020" max="1020" width="8.85546875" style="7" customWidth="1"/>
    <col min="1021" max="1021" width="11.85546875" style="7" customWidth="1"/>
    <col min="1022" max="1022" width="4" style="7" customWidth="1"/>
    <col min="1023" max="1023" width="11.85546875" style="7" customWidth="1"/>
    <col min="1024" max="1024" width="5" style="7" customWidth="1"/>
    <col min="1025" max="1025" width="11.7109375" style="7" customWidth="1"/>
    <col min="1026" max="1026" width="12.28515625" style="7" customWidth="1"/>
    <col min="1027" max="1027" width="9" style="7" customWidth="1"/>
    <col min="1028" max="1028" width="16" style="7" customWidth="1"/>
    <col min="1029" max="1030" width="17" style="7" customWidth="1"/>
    <col min="1031" max="1268" width="9.140625" style="7" customWidth="1"/>
    <col min="1269" max="1269" width="16.85546875" style="7" customWidth="1"/>
    <col min="1270" max="1270" width="8.85546875" style="7" customWidth="1"/>
    <col min="1271" max="1271" width="1.140625" style="7" customWidth="1"/>
    <col min="1272" max="1272" width="25.140625" style="7" customWidth="1"/>
    <col min="1273" max="1273" width="10.85546875" style="7" customWidth="1"/>
    <col min="1274" max="1275" width="16.85546875" style="7" customWidth="1"/>
    <col min="1276" max="1276" width="8.85546875" style="7" customWidth="1"/>
    <col min="1277" max="1277" width="11.85546875" style="7" customWidth="1"/>
    <col min="1278" max="1278" width="4" style="7" customWidth="1"/>
    <col min="1279" max="1279" width="11.85546875" style="7" customWidth="1"/>
    <col min="1280" max="1280" width="5" style="7" customWidth="1"/>
    <col min="1281" max="1281" width="11.7109375" style="7" customWidth="1"/>
    <col min="1282" max="1282" width="12.28515625" style="7" customWidth="1"/>
    <col min="1283" max="1283" width="9" style="7" customWidth="1"/>
    <col min="1284" max="1284" width="16" style="7" customWidth="1"/>
    <col min="1285" max="1286" width="17" style="7" customWidth="1"/>
    <col min="1287" max="1524" width="9.140625" style="7" customWidth="1"/>
    <col min="1525" max="1525" width="16.85546875" style="7" customWidth="1"/>
    <col min="1526" max="1526" width="8.85546875" style="7" customWidth="1"/>
    <col min="1527" max="1527" width="1.140625" style="7" customWidth="1"/>
    <col min="1528" max="1528" width="25.140625" style="7" customWidth="1"/>
    <col min="1529" max="1529" width="10.85546875" style="7" customWidth="1"/>
    <col min="1530" max="1531" width="16.85546875" style="7" customWidth="1"/>
    <col min="1532" max="1532" width="8.85546875" style="7" customWidth="1"/>
    <col min="1533" max="1533" width="11.85546875" style="7" customWidth="1"/>
    <col min="1534" max="1534" width="4" style="7" customWidth="1"/>
    <col min="1535" max="1535" width="11.85546875" style="7" customWidth="1"/>
    <col min="1536" max="1536" width="5" style="7" customWidth="1"/>
    <col min="1537" max="1537" width="11.7109375" style="7" customWidth="1"/>
    <col min="1538" max="1538" width="12.28515625" style="7" customWidth="1"/>
    <col min="1539" max="1539" width="9" style="7" customWidth="1"/>
    <col min="1540" max="1540" width="16" style="7" customWidth="1"/>
    <col min="1541" max="1542" width="17" style="7" customWidth="1"/>
    <col min="1543" max="1780" width="9.140625" style="7" customWidth="1"/>
    <col min="1781" max="1781" width="16.85546875" style="7" customWidth="1"/>
    <col min="1782" max="1782" width="8.85546875" style="7" customWidth="1"/>
    <col min="1783" max="1783" width="1.140625" style="7" customWidth="1"/>
    <col min="1784" max="1784" width="25.140625" style="7" customWidth="1"/>
    <col min="1785" max="1785" width="10.85546875" style="7" customWidth="1"/>
    <col min="1786" max="1787" width="16.85546875" style="7" customWidth="1"/>
    <col min="1788" max="1788" width="8.85546875" style="7" customWidth="1"/>
    <col min="1789" max="1789" width="11.85546875" style="7" customWidth="1"/>
    <col min="1790" max="1790" width="4" style="7" customWidth="1"/>
    <col min="1791" max="1791" width="11.85546875" style="7" customWidth="1"/>
    <col min="1792" max="1792" width="5" style="7" customWidth="1"/>
    <col min="1793" max="1793" width="11.7109375" style="7" customWidth="1"/>
    <col min="1794" max="1794" width="12.28515625" style="7" customWidth="1"/>
    <col min="1795" max="1795" width="9" style="7" customWidth="1"/>
    <col min="1796" max="1796" width="16" style="7" customWidth="1"/>
    <col min="1797" max="1798" width="17" style="7" customWidth="1"/>
    <col min="1799" max="2036" width="9.140625" style="7" customWidth="1"/>
    <col min="2037" max="2037" width="16.85546875" style="7" customWidth="1"/>
    <col min="2038" max="2038" width="8.85546875" style="7" customWidth="1"/>
    <col min="2039" max="2039" width="1.140625" style="7" customWidth="1"/>
    <col min="2040" max="2040" width="25.140625" style="7" customWidth="1"/>
    <col min="2041" max="2041" width="10.85546875" style="7" customWidth="1"/>
    <col min="2042" max="2043" width="16.85546875" style="7" customWidth="1"/>
    <col min="2044" max="2044" width="8.85546875" style="7" customWidth="1"/>
    <col min="2045" max="2045" width="11.85546875" style="7" customWidth="1"/>
    <col min="2046" max="2046" width="4" style="7" customWidth="1"/>
    <col min="2047" max="2047" width="11.85546875" style="7" customWidth="1"/>
    <col min="2048" max="2048" width="5" style="7" customWidth="1"/>
    <col min="2049" max="2049" width="11.7109375" style="7" customWidth="1"/>
    <col min="2050" max="2050" width="12.28515625" style="7" customWidth="1"/>
    <col min="2051" max="2051" width="9" style="7" customWidth="1"/>
    <col min="2052" max="2052" width="16" style="7" customWidth="1"/>
    <col min="2053" max="2054" width="17" style="7" customWidth="1"/>
    <col min="2055" max="2292" width="9.140625" style="7" customWidth="1"/>
    <col min="2293" max="2293" width="16.85546875" style="7" customWidth="1"/>
    <col min="2294" max="2294" width="8.85546875" style="7" customWidth="1"/>
    <col min="2295" max="2295" width="1.140625" style="7" customWidth="1"/>
    <col min="2296" max="2296" width="25.140625" style="7" customWidth="1"/>
    <col min="2297" max="2297" width="10.85546875" style="7" customWidth="1"/>
    <col min="2298" max="2299" width="16.85546875" style="7" customWidth="1"/>
    <col min="2300" max="2300" width="8.85546875" style="7" customWidth="1"/>
    <col min="2301" max="2301" width="11.85546875" style="7" customWidth="1"/>
    <col min="2302" max="2302" width="4" style="7" customWidth="1"/>
    <col min="2303" max="2303" width="11.85546875" style="7" customWidth="1"/>
    <col min="2304" max="2304" width="5" style="7" customWidth="1"/>
    <col min="2305" max="2305" width="11.7109375" style="7" customWidth="1"/>
    <col min="2306" max="2306" width="12.28515625" style="7" customWidth="1"/>
    <col min="2307" max="2307" width="9" style="7" customWidth="1"/>
    <col min="2308" max="2308" width="16" style="7" customWidth="1"/>
    <col min="2309" max="2310" width="17" style="7" customWidth="1"/>
    <col min="2311" max="2548" width="9.140625" style="7" customWidth="1"/>
    <col min="2549" max="2549" width="16.85546875" style="7" customWidth="1"/>
    <col min="2550" max="2550" width="8.85546875" style="7" customWidth="1"/>
    <col min="2551" max="2551" width="1.140625" style="7" customWidth="1"/>
    <col min="2552" max="2552" width="25.140625" style="7" customWidth="1"/>
    <col min="2553" max="2553" width="10.85546875" style="7" customWidth="1"/>
    <col min="2554" max="2555" width="16.85546875" style="7" customWidth="1"/>
    <col min="2556" max="2556" width="8.85546875" style="7" customWidth="1"/>
    <col min="2557" max="2557" width="11.85546875" style="7" customWidth="1"/>
    <col min="2558" max="2558" width="4" style="7" customWidth="1"/>
    <col min="2559" max="2559" width="11.85546875" style="7" customWidth="1"/>
    <col min="2560" max="2560" width="5" style="7" customWidth="1"/>
    <col min="2561" max="2561" width="11.7109375" style="7" customWidth="1"/>
    <col min="2562" max="2562" width="12.28515625" style="7" customWidth="1"/>
    <col min="2563" max="2563" width="9" style="7" customWidth="1"/>
    <col min="2564" max="2564" width="16" style="7" customWidth="1"/>
    <col min="2565" max="2566" width="17" style="7" customWidth="1"/>
    <col min="2567" max="2804" width="9.140625" style="7" customWidth="1"/>
    <col min="2805" max="2805" width="16.85546875" style="7" customWidth="1"/>
    <col min="2806" max="2806" width="8.85546875" style="7" customWidth="1"/>
    <col min="2807" max="2807" width="1.140625" style="7" customWidth="1"/>
    <col min="2808" max="2808" width="25.140625" style="7" customWidth="1"/>
    <col min="2809" max="2809" width="10.85546875" style="7" customWidth="1"/>
    <col min="2810" max="2811" width="16.85546875" style="7" customWidth="1"/>
    <col min="2812" max="2812" width="8.85546875" style="7" customWidth="1"/>
    <col min="2813" max="2813" width="11.85546875" style="7" customWidth="1"/>
    <col min="2814" max="2814" width="4" style="7" customWidth="1"/>
    <col min="2815" max="2815" width="11.85546875" style="7" customWidth="1"/>
    <col min="2816" max="2816" width="5" style="7" customWidth="1"/>
    <col min="2817" max="2817" width="11.7109375" style="7" customWidth="1"/>
    <col min="2818" max="2818" width="12.28515625" style="7" customWidth="1"/>
    <col min="2819" max="2819" width="9" style="7" customWidth="1"/>
    <col min="2820" max="2820" width="16" style="7" customWidth="1"/>
    <col min="2821" max="2822" width="17" style="7" customWidth="1"/>
    <col min="2823" max="3060" width="9.140625" style="7" customWidth="1"/>
    <col min="3061" max="3061" width="16.85546875" style="7" customWidth="1"/>
    <col min="3062" max="3062" width="8.85546875" style="7" customWidth="1"/>
    <col min="3063" max="3063" width="1.140625" style="7" customWidth="1"/>
    <col min="3064" max="3064" width="25.140625" style="7" customWidth="1"/>
    <col min="3065" max="3065" width="10.85546875" style="7" customWidth="1"/>
    <col min="3066" max="3067" width="16.85546875" style="7" customWidth="1"/>
    <col min="3068" max="3068" width="8.85546875" style="7" customWidth="1"/>
    <col min="3069" max="3069" width="11.85546875" style="7" customWidth="1"/>
    <col min="3070" max="3070" width="4" style="7" customWidth="1"/>
    <col min="3071" max="3071" width="11.85546875" style="7" customWidth="1"/>
    <col min="3072" max="3072" width="5" style="7" customWidth="1"/>
    <col min="3073" max="3073" width="11.7109375" style="7" customWidth="1"/>
    <col min="3074" max="3074" width="12.28515625" style="7" customWidth="1"/>
    <col min="3075" max="3075" width="9" style="7" customWidth="1"/>
    <col min="3076" max="3076" width="16" style="7" customWidth="1"/>
    <col min="3077" max="3078" width="17" style="7" customWidth="1"/>
    <col min="3079" max="3316" width="9.140625" style="7" customWidth="1"/>
    <col min="3317" max="3317" width="16.85546875" style="7" customWidth="1"/>
    <col min="3318" max="3318" width="8.85546875" style="7" customWidth="1"/>
    <col min="3319" max="3319" width="1.140625" style="7" customWidth="1"/>
    <col min="3320" max="3320" width="25.140625" style="7" customWidth="1"/>
    <col min="3321" max="3321" width="10.85546875" style="7" customWidth="1"/>
    <col min="3322" max="3323" width="16.85546875" style="7" customWidth="1"/>
    <col min="3324" max="3324" width="8.85546875" style="7" customWidth="1"/>
    <col min="3325" max="3325" width="11.85546875" style="7" customWidth="1"/>
    <col min="3326" max="3326" width="4" style="7" customWidth="1"/>
    <col min="3327" max="3327" width="11.85546875" style="7" customWidth="1"/>
    <col min="3328" max="3328" width="5" style="7" customWidth="1"/>
    <col min="3329" max="3329" width="11.7109375" style="7" customWidth="1"/>
    <col min="3330" max="3330" width="12.28515625" style="7" customWidth="1"/>
    <col min="3331" max="3331" width="9" style="7" customWidth="1"/>
    <col min="3332" max="3332" width="16" style="7" customWidth="1"/>
    <col min="3333" max="3334" width="17" style="7" customWidth="1"/>
    <col min="3335" max="3572" width="9.140625" style="7" customWidth="1"/>
    <col min="3573" max="3573" width="16.85546875" style="7" customWidth="1"/>
    <col min="3574" max="3574" width="8.85546875" style="7" customWidth="1"/>
    <col min="3575" max="3575" width="1.140625" style="7" customWidth="1"/>
    <col min="3576" max="3576" width="25.140625" style="7" customWidth="1"/>
    <col min="3577" max="3577" width="10.85546875" style="7" customWidth="1"/>
    <col min="3578" max="3579" width="16.85546875" style="7" customWidth="1"/>
    <col min="3580" max="3580" width="8.85546875" style="7" customWidth="1"/>
    <col min="3581" max="3581" width="11.85546875" style="7" customWidth="1"/>
    <col min="3582" max="3582" width="4" style="7" customWidth="1"/>
    <col min="3583" max="3583" width="11.85546875" style="7" customWidth="1"/>
    <col min="3584" max="3584" width="5" style="7" customWidth="1"/>
    <col min="3585" max="3585" width="11.7109375" style="7" customWidth="1"/>
    <col min="3586" max="3586" width="12.28515625" style="7" customWidth="1"/>
    <col min="3587" max="3587" width="9" style="7" customWidth="1"/>
    <col min="3588" max="3588" width="16" style="7" customWidth="1"/>
    <col min="3589" max="3590" width="17" style="7" customWidth="1"/>
    <col min="3591" max="3828" width="9.140625" style="7" customWidth="1"/>
    <col min="3829" max="3829" width="16.85546875" style="7" customWidth="1"/>
    <col min="3830" max="3830" width="8.85546875" style="7" customWidth="1"/>
    <col min="3831" max="3831" width="1.140625" style="7" customWidth="1"/>
    <col min="3832" max="3832" width="25.140625" style="7" customWidth="1"/>
    <col min="3833" max="3833" width="10.85546875" style="7" customWidth="1"/>
    <col min="3834" max="3835" width="16.85546875" style="7" customWidth="1"/>
    <col min="3836" max="3836" width="8.85546875" style="7" customWidth="1"/>
    <col min="3837" max="3837" width="11.85546875" style="7" customWidth="1"/>
    <col min="3838" max="3838" width="4" style="7" customWidth="1"/>
    <col min="3839" max="3839" width="11.85546875" style="7" customWidth="1"/>
    <col min="3840" max="3840" width="5" style="7" customWidth="1"/>
    <col min="3841" max="3841" width="11.7109375" style="7" customWidth="1"/>
    <col min="3842" max="3842" width="12.28515625" style="7" customWidth="1"/>
    <col min="3843" max="3843" width="9" style="7" customWidth="1"/>
    <col min="3844" max="3844" width="16" style="7" customWidth="1"/>
    <col min="3845" max="3846" width="17" style="7" customWidth="1"/>
    <col min="3847" max="4084" width="9.140625" style="7" customWidth="1"/>
    <col min="4085" max="4085" width="16.85546875" style="7" customWidth="1"/>
    <col min="4086" max="4086" width="8.85546875" style="7" customWidth="1"/>
    <col min="4087" max="4087" width="1.140625" style="7" customWidth="1"/>
    <col min="4088" max="4088" width="25.140625" style="7" customWidth="1"/>
    <col min="4089" max="4089" width="10.85546875" style="7" customWidth="1"/>
    <col min="4090" max="4091" width="16.85546875" style="7" customWidth="1"/>
    <col min="4092" max="4092" width="8.85546875" style="7" customWidth="1"/>
    <col min="4093" max="4093" width="11.85546875" style="7" customWidth="1"/>
    <col min="4094" max="4094" width="4" style="7" customWidth="1"/>
    <col min="4095" max="4095" width="11.85546875" style="7" customWidth="1"/>
    <col min="4096" max="4096" width="5" style="7" customWidth="1"/>
    <col min="4097" max="4097" width="11.7109375" style="7" customWidth="1"/>
    <col min="4098" max="4098" width="12.28515625" style="7" customWidth="1"/>
    <col min="4099" max="4099" width="9" style="7" customWidth="1"/>
    <col min="4100" max="4100" width="16" style="7" customWidth="1"/>
    <col min="4101" max="4102" width="17" style="7" customWidth="1"/>
    <col min="4103" max="4340" width="9.140625" style="7" customWidth="1"/>
    <col min="4341" max="4341" width="16.85546875" style="7" customWidth="1"/>
    <col min="4342" max="4342" width="8.85546875" style="7" customWidth="1"/>
    <col min="4343" max="4343" width="1.140625" style="7" customWidth="1"/>
    <col min="4344" max="4344" width="25.140625" style="7" customWidth="1"/>
    <col min="4345" max="4345" width="10.85546875" style="7" customWidth="1"/>
    <col min="4346" max="4347" width="16.85546875" style="7" customWidth="1"/>
    <col min="4348" max="4348" width="8.85546875" style="7" customWidth="1"/>
    <col min="4349" max="4349" width="11.85546875" style="7" customWidth="1"/>
    <col min="4350" max="4350" width="4" style="7" customWidth="1"/>
    <col min="4351" max="4351" width="11.85546875" style="7" customWidth="1"/>
    <col min="4352" max="4352" width="5" style="7" customWidth="1"/>
    <col min="4353" max="4353" width="11.7109375" style="7" customWidth="1"/>
    <col min="4354" max="4354" width="12.28515625" style="7" customWidth="1"/>
    <col min="4355" max="4355" width="9" style="7" customWidth="1"/>
    <col min="4356" max="4356" width="16" style="7" customWidth="1"/>
    <col min="4357" max="4358" width="17" style="7" customWidth="1"/>
    <col min="4359" max="4596" width="9.140625" style="7" customWidth="1"/>
    <col min="4597" max="4597" width="16.85546875" style="7" customWidth="1"/>
    <col min="4598" max="4598" width="8.85546875" style="7" customWidth="1"/>
    <col min="4599" max="4599" width="1.140625" style="7" customWidth="1"/>
    <col min="4600" max="4600" width="25.140625" style="7" customWidth="1"/>
    <col min="4601" max="4601" width="10.85546875" style="7" customWidth="1"/>
    <col min="4602" max="4603" width="16.85546875" style="7" customWidth="1"/>
    <col min="4604" max="4604" width="8.85546875" style="7" customWidth="1"/>
    <col min="4605" max="4605" width="11.85546875" style="7" customWidth="1"/>
    <col min="4606" max="4606" width="4" style="7" customWidth="1"/>
    <col min="4607" max="4607" width="11.85546875" style="7" customWidth="1"/>
    <col min="4608" max="4608" width="5" style="7" customWidth="1"/>
    <col min="4609" max="4609" width="11.7109375" style="7" customWidth="1"/>
    <col min="4610" max="4610" width="12.28515625" style="7" customWidth="1"/>
    <col min="4611" max="4611" width="9" style="7" customWidth="1"/>
    <col min="4612" max="4612" width="16" style="7" customWidth="1"/>
    <col min="4613" max="4614" width="17" style="7" customWidth="1"/>
    <col min="4615" max="4852" width="9.140625" style="7" customWidth="1"/>
    <col min="4853" max="4853" width="16.85546875" style="7" customWidth="1"/>
    <col min="4854" max="4854" width="8.85546875" style="7" customWidth="1"/>
    <col min="4855" max="4855" width="1.140625" style="7" customWidth="1"/>
    <col min="4856" max="4856" width="25.140625" style="7" customWidth="1"/>
    <col min="4857" max="4857" width="10.85546875" style="7" customWidth="1"/>
    <col min="4858" max="4859" width="16.85546875" style="7" customWidth="1"/>
    <col min="4860" max="4860" width="8.85546875" style="7" customWidth="1"/>
    <col min="4861" max="4861" width="11.85546875" style="7" customWidth="1"/>
    <col min="4862" max="4862" width="4" style="7" customWidth="1"/>
    <col min="4863" max="4863" width="11.85546875" style="7" customWidth="1"/>
    <col min="4864" max="4864" width="5" style="7" customWidth="1"/>
    <col min="4865" max="4865" width="11.7109375" style="7" customWidth="1"/>
    <col min="4866" max="4866" width="12.28515625" style="7" customWidth="1"/>
    <col min="4867" max="4867" width="9" style="7" customWidth="1"/>
    <col min="4868" max="4868" width="16" style="7" customWidth="1"/>
    <col min="4869" max="4870" width="17" style="7" customWidth="1"/>
    <col min="4871" max="5108" width="9.140625" style="7" customWidth="1"/>
    <col min="5109" max="5109" width="16.85546875" style="7" customWidth="1"/>
    <col min="5110" max="5110" width="8.85546875" style="7" customWidth="1"/>
    <col min="5111" max="5111" width="1.140625" style="7" customWidth="1"/>
    <col min="5112" max="5112" width="25.140625" style="7" customWidth="1"/>
    <col min="5113" max="5113" width="10.85546875" style="7" customWidth="1"/>
    <col min="5114" max="5115" width="16.85546875" style="7" customWidth="1"/>
    <col min="5116" max="5116" width="8.85546875" style="7" customWidth="1"/>
    <col min="5117" max="5117" width="11.85546875" style="7" customWidth="1"/>
    <col min="5118" max="5118" width="4" style="7" customWidth="1"/>
    <col min="5119" max="5119" width="11.85546875" style="7" customWidth="1"/>
    <col min="5120" max="5120" width="5" style="7" customWidth="1"/>
    <col min="5121" max="5121" width="11.7109375" style="7" customWidth="1"/>
    <col min="5122" max="5122" width="12.28515625" style="7" customWidth="1"/>
    <col min="5123" max="5123" width="9" style="7" customWidth="1"/>
    <col min="5124" max="5124" width="16" style="7" customWidth="1"/>
    <col min="5125" max="5126" width="17" style="7" customWidth="1"/>
    <col min="5127" max="5364" width="9.140625" style="7" customWidth="1"/>
    <col min="5365" max="5365" width="16.85546875" style="7" customWidth="1"/>
    <col min="5366" max="5366" width="8.85546875" style="7" customWidth="1"/>
    <col min="5367" max="5367" width="1.140625" style="7" customWidth="1"/>
    <col min="5368" max="5368" width="25.140625" style="7" customWidth="1"/>
    <col min="5369" max="5369" width="10.85546875" style="7" customWidth="1"/>
    <col min="5370" max="5371" width="16.85546875" style="7" customWidth="1"/>
    <col min="5372" max="5372" width="8.85546875" style="7" customWidth="1"/>
    <col min="5373" max="5373" width="11.85546875" style="7" customWidth="1"/>
    <col min="5374" max="5374" width="4" style="7" customWidth="1"/>
    <col min="5375" max="5375" width="11.85546875" style="7" customWidth="1"/>
    <col min="5376" max="5376" width="5" style="7" customWidth="1"/>
    <col min="5377" max="5377" width="11.7109375" style="7" customWidth="1"/>
    <col min="5378" max="5378" width="12.28515625" style="7" customWidth="1"/>
    <col min="5379" max="5379" width="9" style="7" customWidth="1"/>
    <col min="5380" max="5380" width="16" style="7" customWidth="1"/>
    <col min="5381" max="5382" width="17" style="7" customWidth="1"/>
    <col min="5383" max="5620" width="9.140625" style="7" customWidth="1"/>
    <col min="5621" max="5621" width="16.85546875" style="7" customWidth="1"/>
    <col min="5622" max="5622" width="8.85546875" style="7" customWidth="1"/>
    <col min="5623" max="5623" width="1.140625" style="7" customWidth="1"/>
    <col min="5624" max="5624" width="25.140625" style="7" customWidth="1"/>
    <col min="5625" max="5625" width="10.85546875" style="7" customWidth="1"/>
    <col min="5626" max="5627" width="16.85546875" style="7" customWidth="1"/>
    <col min="5628" max="5628" width="8.85546875" style="7" customWidth="1"/>
    <col min="5629" max="5629" width="11.85546875" style="7" customWidth="1"/>
    <col min="5630" max="5630" width="4" style="7" customWidth="1"/>
    <col min="5631" max="5631" width="11.85546875" style="7" customWidth="1"/>
    <col min="5632" max="5632" width="5" style="7" customWidth="1"/>
    <col min="5633" max="5633" width="11.7109375" style="7" customWidth="1"/>
    <col min="5634" max="5634" width="12.28515625" style="7" customWidth="1"/>
    <col min="5635" max="5635" width="9" style="7" customWidth="1"/>
    <col min="5636" max="5636" width="16" style="7" customWidth="1"/>
    <col min="5637" max="5638" width="17" style="7" customWidth="1"/>
    <col min="5639" max="5876" width="9.140625" style="7" customWidth="1"/>
    <col min="5877" max="5877" width="16.85546875" style="7" customWidth="1"/>
    <col min="5878" max="5878" width="8.85546875" style="7" customWidth="1"/>
    <col min="5879" max="5879" width="1.140625" style="7" customWidth="1"/>
    <col min="5880" max="5880" width="25.140625" style="7" customWidth="1"/>
    <col min="5881" max="5881" width="10.85546875" style="7" customWidth="1"/>
    <col min="5882" max="5883" width="16.85546875" style="7" customWidth="1"/>
    <col min="5884" max="5884" width="8.85546875" style="7" customWidth="1"/>
    <col min="5885" max="5885" width="11.85546875" style="7" customWidth="1"/>
    <col min="5886" max="5886" width="4" style="7" customWidth="1"/>
    <col min="5887" max="5887" width="11.85546875" style="7" customWidth="1"/>
    <col min="5888" max="5888" width="5" style="7" customWidth="1"/>
    <col min="5889" max="5889" width="11.7109375" style="7" customWidth="1"/>
    <col min="5890" max="5890" width="12.28515625" style="7" customWidth="1"/>
    <col min="5891" max="5891" width="9" style="7" customWidth="1"/>
    <col min="5892" max="5892" width="16" style="7" customWidth="1"/>
    <col min="5893" max="5894" width="17" style="7" customWidth="1"/>
    <col min="5895" max="6132" width="9.140625" style="7" customWidth="1"/>
    <col min="6133" max="6133" width="16.85546875" style="7" customWidth="1"/>
    <col min="6134" max="6134" width="8.85546875" style="7" customWidth="1"/>
    <col min="6135" max="6135" width="1.140625" style="7" customWidth="1"/>
    <col min="6136" max="6136" width="25.140625" style="7" customWidth="1"/>
    <col min="6137" max="6137" width="10.85546875" style="7" customWidth="1"/>
    <col min="6138" max="6139" width="16.85546875" style="7" customWidth="1"/>
    <col min="6140" max="6140" width="8.85546875" style="7" customWidth="1"/>
    <col min="6141" max="6141" width="11.85546875" style="7" customWidth="1"/>
    <col min="6142" max="6142" width="4" style="7" customWidth="1"/>
    <col min="6143" max="6143" width="11.85546875" style="7" customWidth="1"/>
    <col min="6144" max="6144" width="5" style="7" customWidth="1"/>
    <col min="6145" max="6145" width="11.7109375" style="7" customWidth="1"/>
    <col min="6146" max="6146" width="12.28515625" style="7" customWidth="1"/>
    <col min="6147" max="6147" width="9" style="7" customWidth="1"/>
    <col min="6148" max="6148" width="16" style="7" customWidth="1"/>
    <col min="6149" max="6150" width="17" style="7" customWidth="1"/>
    <col min="6151" max="6388" width="9.140625" style="7" customWidth="1"/>
    <col min="6389" max="6389" width="16.85546875" style="7" customWidth="1"/>
    <col min="6390" max="6390" width="8.85546875" style="7" customWidth="1"/>
    <col min="6391" max="6391" width="1.140625" style="7" customWidth="1"/>
    <col min="6392" max="6392" width="25.140625" style="7" customWidth="1"/>
    <col min="6393" max="6393" width="10.85546875" style="7" customWidth="1"/>
    <col min="6394" max="6395" width="16.85546875" style="7" customWidth="1"/>
    <col min="6396" max="6396" width="8.85546875" style="7" customWidth="1"/>
    <col min="6397" max="6397" width="11.85546875" style="7" customWidth="1"/>
    <col min="6398" max="6398" width="4" style="7" customWidth="1"/>
    <col min="6399" max="6399" width="11.85546875" style="7" customWidth="1"/>
    <col min="6400" max="6400" width="5" style="7" customWidth="1"/>
    <col min="6401" max="6401" width="11.7109375" style="7" customWidth="1"/>
    <col min="6402" max="6402" width="12.28515625" style="7" customWidth="1"/>
    <col min="6403" max="6403" width="9" style="7" customWidth="1"/>
    <col min="6404" max="6404" width="16" style="7" customWidth="1"/>
    <col min="6405" max="6406" width="17" style="7" customWidth="1"/>
    <col min="6407" max="6644" width="9.140625" style="7" customWidth="1"/>
    <col min="6645" max="6645" width="16.85546875" style="7" customWidth="1"/>
    <col min="6646" max="6646" width="8.85546875" style="7" customWidth="1"/>
    <col min="6647" max="6647" width="1.140625" style="7" customWidth="1"/>
    <col min="6648" max="6648" width="25.140625" style="7" customWidth="1"/>
    <col min="6649" max="6649" width="10.85546875" style="7" customWidth="1"/>
    <col min="6650" max="6651" width="16.85546875" style="7" customWidth="1"/>
    <col min="6652" max="6652" width="8.85546875" style="7" customWidth="1"/>
    <col min="6653" max="6653" width="11.85546875" style="7" customWidth="1"/>
    <col min="6654" max="6654" width="4" style="7" customWidth="1"/>
    <col min="6655" max="6655" width="11.85546875" style="7" customWidth="1"/>
    <col min="6656" max="6656" width="5" style="7" customWidth="1"/>
    <col min="6657" max="6657" width="11.7109375" style="7" customWidth="1"/>
    <col min="6658" max="6658" width="12.28515625" style="7" customWidth="1"/>
    <col min="6659" max="6659" width="9" style="7" customWidth="1"/>
    <col min="6660" max="6660" width="16" style="7" customWidth="1"/>
    <col min="6661" max="6662" width="17" style="7" customWidth="1"/>
    <col min="6663" max="6900" width="9.140625" style="7" customWidth="1"/>
    <col min="6901" max="6901" width="16.85546875" style="7" customWidth="1"/>
    <col min="6902" max="6902" width="8.85546875" style="7" customWidth="1"/>
    <col min="6903" max="6903" width="1.140625" style="7" customWidth="1"/>
    <col min="6904" max="6904" width="25.140625" style="7" customWidth="1"/>
    <col min="6905" max="6905" width="10.85546875" style="7" customWidth="1"/>
    <col min="6906" max="6907" width="16.85546875" style="7" customWidth="1"/>
    <col min="6908" max="6908" width="8.85546875" style="7" customWidth="1"/>
    <col min="6909" max="6909" width="11.85546875" style="7" customWidth="1"/>
    <col min="6910" max="6910" width="4" style="7" customWidth="1"/>
    <col min="6911" max="6911" width="11.85546875" style="7" customWidth="1"/>
    <col min="6912" max="6912" width="5" style="7" customWidth="1"/>
    <col min="6913" max="6913" width="11.7109375" style="7" customWidth="1"/>
    <col min="6914" max="6914" width="12.28515625" style="7" customWidth="1"/>
    <col min="6915" max="6915" width="9" style="7" customWidth="1"/>
    <col min="6916" max="6916" width="16" style="7" customWidth="1"/>
    <col min="6917" max="6918" width="17" style="7" customWidth="1"/>
    <col min="6919" max="7156" width="9.140625" style="7" customWidth="1"/>
    <col min="7157" max="7157" width="16.85546875" style="7" customWidth="1"/>
    <col min="7158" max="7158" width="8.85546875" style="7" customWidth="1"/>
    <col min="7159" max="7159" width="1.140625" style="7" customWidth="1"/>
    <col min="7160" max="7160" width="25.140625" style="7" customWidth="1"/>
    <col min="7161" max="7161" width="10.85546875" style="7" customWidth="1"/>
    <col min="7162" max="7163" width="16.85546875" style="7" customWidth="1"/>
    <col min="7164" max="7164" width="8.85546875" style="7" customWidth="1"/>
    <col min="7165" max="7165" width="11.85546875" style="7" customWidth="1"/>
    <col min="7166" max="7166" width="4" style="7" customWidth="1"/>
    <col min="7167" max="7167" width="11.85546875" style="7" customWidth="1"/>
    <col min="7168" max="7168" width="5" style="7" customWidth="1"/>
    <col min="7169" max="7169" width="11.7109375" style="7" customWidth="1"/>
    <col min="7170" max="7170" width="12.28515625" style="7" customWidth="1"/>
    <col min="7171" max="7171" width="9" style="7" customWidth="1"/>
    <col min="7172" max="7172" width="16" style="7" customWidth="1"/>
    <col min="7173" max="7174" width="17" style="7" customWidth="1"/>
    <col min="7175" max="7412" width="9.140625" style="7" customWidth="1"/>
    <col min="7413" max="7413" width="16.85546875" style="7" customWidth="1"/>
    <col min="7414" max="7414" width="8.85546875" style="7" customWidth="1"/>
    <col min="7415" max="7415" width="1.140625" style="7" customWidth="1"/>
    <col min="7416" max="7416" width="25.140625" style="7" customWidth="1"/>
    <col min="7417" max="7417" width="10.85546875" style="7" customWidth="1"/>
    <col min="7418" max="7419" width="16.85546875" style="7" customWidth="1"/>
    <col min="7420" max="7420" width="8.85546875" style="7" customWidth="1"/>
    <col min="7421" max="7421" width="11.85546875" style="7" customWidth="1"/>
    <col min="7422" max="7422" width="4" style="7" customWidth="1"/>
    <col min="7423" max="7423" width="11.85546875" style="7" customWidth="1"/>
    <col min="7424" max="7424" width="5" style="7" customWidth="1"/>
    <col min="7425" max="7425" width="11.7109375" style="7" customWidth="1"/>
    <col min="7426" max="7426" width="12.28515625" style="7" customWidth="1"/>
    <col min="7427" max="7427" width="9" style="7" customWidth="1"/>
    <col min="7428" max="7428" width="16" style="7" customWidth="1"/>
    <col min="7429" max="7430" width="17" style="7" customWidth="1"/>
    <col min="7431" max="7668" width="9.140625" style="7" customWidth="1"/>
    <col min="7669" max="7669" width="16.85546875" style="7" customWidth="1"/>
    <col min="7670" max="7670" width="8.85546875" style="7" customWidth="1"/>
    <col min="7671" max="7671" width="1.140625" style="7" customWidth="1"/>
    <col min="7672" max="7672" width="25.140625" style="7" customWidth="1"/>
    <col min="7673" max="7673" width="10.85546875" style="7" customWidth="1"/>
    <col min="7674" max="7675" width="16.85546875" style="7" customWidth="1"/>
    <col min="7676" max="7676" width="8.85546875" style="7" customWidth="1"/>
    <col min="7677" max="7677" width="11.85546875" style="7" customWidth="1"/>
    <col min="7678" max="7678" width="4" style="7" customWidth="1"/>
    <col min="7679" max="7679" width="11.85546875" style="7" customWidth="1"/>
    <col min="7680" max="7680" width="5" style="7" customWidth="1"/>
    <col min="7681" max="7681" width="11.7109375" style="7" customWidth="1"/>
    <col min="7682" max="7682" width="12.28515625" style="7" customWidth="1"/>
    <col min="7683" max="7683" width="9" style="7" customWidth="1"/>
    <col min="7684" max="7684" width="16" style="7" customWidth="1"/>
    <col min="7685" max="7686" width="17" style="7" customWidth="1"/>
    <col min="7687" max="7924" width="9.140625" style="7" customWidth="1"/>
    <col min="7925" max="7925" width="16.85546875" style="7" customWidth="1"/>
    <col min="7926" max="7926" width="8.85546875" style="7" customWidth="1"/>
    <col min="7927" max="7927" width="1.140625" style="7" customWidth="1"/>
    <col min="7928" max="7928" width="25.140625" style="7" customWidth="1"/>
    <col min="7929" max="7929" width="10.85546875" style="7" customWidth="1"/>
    <col min="7930" max="7931" width="16.85546875" style="7" customWidth="1"/>
    <col min="7932" max="7932" width="8.85546875" style="7" customWidth="1"/>
    <col min="7933" max="7933" width="11.85546875" style="7" customWidth="1"/>
    <col min="7934" max="7934" width="4" style="7" customWidth="1"/>
    <col min="7935" max="7935" width="11.85546875" style="7" customWidth="1"/>
    <col min="7936" max="7936" width="5" style="7" customWidth="1"/>
    <col min="7937" max="7937" width="11.7109375" style="7" customWidth="1"/>
    <col min="7938" max="7938" width="12.28515625" style="7" customWidth="1"/>
    <col min="7939" max="7939" width="9" style="7" customWidth="1"/>
    <col min="7940" max="7940" width="16" style="7" customWidth="1"/>
    <col min="7941" max="7942" width="17" style="7" customWidth="1"/>
    <col min="7943" max="8180" width="9.140625" style="7" customWidth="1"/>
    <col min="8181" max="8181" width="16.85546875" style="7" customWidth="1"/>
    <col min="8182" max="8182" width="8.85546875" style="7" customWidth="1"/>
    <col min="8183" max="8183" width="1.140625" style="7" customWidth="1"/>
    <col min="8184" max="8184" width="25.140625" style="7" customWidth="1"/>
    <col min="8185" max="8185" width="10.85546875" style="7" customWidth="1"/>
    <col min="8186" max="8187" width="16.85546875" style="7" customWidth="1"/>
    <col min="8188" max="8188" width="8.85546875" style="7" customWidth="1"/>
    <col min="8189" max="8189" width="11.85546875" style="7" customWidth="1"/>
    <col min="8190" max="8190" width="4" style="7" customWidth="1"/>
    <col min="8191" max="8191" width="11.85546875" style="7" customWidth="1"/>
    <col min="8192" max="8192" width="5" style="7" customWidth="1"/>
    <col min="8193" max="8193" width="11.7109375" style="7" customWidth="1"/>
    <col min="8194" max="8194" width="12.28515625" style="7" customWidth="1"/>
    <col min="8195" max="8195" width="9" style="7" customWidth="1"/>
    <col min="8196" max="8196" width="16" style="7" customWidth="1"/>
    <col min="8197" max="8198" width="17" style="7" customWidth="1"/>
    <col min="8199" max="8436" width="9.140625" style="7" customWidth="1"/>
    <col min="8437" max="8437" width="16.85546875" style="7" customWidth="1"/>
    <col min="8438" max="8438" width="8.85546875" style="7" customWidth="1"/>
    <col min="8439" max="8439" width="1.140625" style="7" customWidth="1"/>
    <col min="8440" max="8440" width="25.140625" style="7" customWidth="1"/>
    <col min="8441" max="8441" width="10.85546875" style="7" customWidth="1"/>
    <col min="8442" max="8443" width="16.85546875" style="7" customWidth="1"/>
    <col min="8444" max="8444" width="8.85546875" style="7" customWidth="1"/>
    <col min="8445" max="8445" width="11.85546875" style="7" customWidth="1"/>
    <col min="8446" max="8446" width="4" style="7" customWidth="1"/>
    <col min="8447" max="8447" width="11.85546875" style="7" customWidth="1"/>
    <col min="8448" max="8448" width="5" style="7" customWidth="1"/>
    <col min="8449" max="8449" width="11.7109375" style="7" customWidth="1"/>
    <col min="8450" max="8450" width="12.28515625" style="7" customWidth="1"/>
    <col min="8451" max="8451" width="9" style="7" customWidth="1"/>
    <col min="8452" max="8452" width="16" style="7" customWidth="1"/>
    <col min="8453" max="8454" width="17" style="7" customWidth="1"/>
    <col min="8455" max="8692" width="9.140625" style="7" customWidth="1"/>
    <col min="8693" max="8693" width="16.85546875" style="7" customWidth="1"/>
    <col min="8694" max="8694" width="8.85546875" style="7" customWidth="1"/>
    <col min="8695" max="8695" width="1.140625" style="7" customWidth="1"/>
    <col min="8696" max="8696" width="25.140625" style="7" customWidth="1"/>
    <col min="8697" max="8697" width="10.85546875" style="7" customWidth="1"/>
    <col min="8698" max="8699" width="16.85546875" style="7" customWidth="1"/>
    <col min="8700" max="8700" width="8.85546875" style="7" customWidth="1"/>
    <col min="8701" max="8701" width="11.85546875" style="7" customWidth="1"/>
    <col min="8702" max="8702" width="4" style="7" customWidth="1"/>
    <col min="8703" max="8703" width="11.85546875" style="7" customWidth="1"/>
    <col min="8704" max="8704" width="5" style="7" customWidth="1"/>
    <col min="8705" max="8705" width="11.7109375" style="7" customWidth="1"/>
    <col min="8706" max="8706" width="12.28515625" style="7" customWidth="1"/>
    <col min="8707" max="8707" width="9" style="7" customWidth="1"/>
    <col min="8708" max="8708" width="16" style="7" customWidth="1"/>
    <col min="8709" max="8710" width="17" style="7" customWidth="1"/>
    <col min="8711" max="8948" width="9.140625" style="7" customWidth="1"/>
    <col min="8949" max="8949" width="16.85546875" style="7" customWidth="1"/>
    <col min="8950" max="8950" width="8.85546875" style="7" customWidth="1"/>
    <col min="8951" max="8951" width="1.140625" style="7" customWidth="1"/>
    <col min="8952" max="8952" width="25.140625" style="7" customWidth="1"/>
    <col min="8953" max="8953" width="10.85546875" style="7" customWidth="1"/>
    <col min="8954" max="8955" width="16.85546875" style="7" customWidth="1"/>
    <col min="8956" max="8956" width="8.85546875" style="7" customWidth="1"/>
    <col min="8957" max="8957" width="11.85546875" style="7" customWidth="1"/>
    <col min="8958" max="8958" width="4" style="7" customWidth="1"/>
    <col min="8959" max="8959" width="11.85546875" style="7" customWidth="1"/>
    <col min="8960" max="8960" width="5" style="7" customWidth="1"/>
    <col min="8961" max="8961" width="11.7109375" style="7" customWidth="1"/>
    <col min="8962" max="8962" width="12.28515625" style="7" customWidth="1"/>
    <col min="8963" max="8963" width="9" style="7" customWidth="1"/>
    <col min="8964" max="8964" width="16" style="7" customWidth="1"/>
    <col min="8965" max="8966" width="17" style="7" customWidth="1"/>
    <col min="8967" max="9204" width="9.140625" style="7" customWidth="1"/>
    <col min="9205" max="9205" width="16.85546875" style="7" customWidth="1"/>
    <col min="9206" max="9206" width="8.85546875" style="7" customWidth="1"/>
    <col min="9207" max="9207" width="1.140625" style="7" customWidth="1"/>
    <col min="9208" max="9208" width="25.140625" style="7" customWidth="1"/>
    <col min="9209" max="9209" width="10.85546875" style="7" customWidth="1"/>
    <col min="9210" max="9211" width="16.85546875" style="7" customWidth="1"/>
    <col min="9212" max="9212" width="8.85546875" style="7" customWidth="1"/>
    <col min="9213" max="9213" width="11.85546875" style="7" customWidth="1"/>
    <col min="9214" max="9214" width="4" style="7" customWidth="1"/>
    <col min="9215" max="9215" width="11.85546875" style="7" customWidth="1"/>
    <col min="9216" max="9216" width="5" style="7" customWidth="1"/>
    <col min="9217" max="9217" width="11.7109375" style="7" customWidth="1"/>
    <col min="9218" max="9218" width="12.28515625" style="7" customWidth="1"/>
    <col min="9219" max="9219" width="9" style="7" customWidth="1"/>
    <col min="9220" max="9220" width="16" style="7" customWidth="1"/>
    <col min="9221" max="9222" width="17" style="7" customWidth="1"/>
    <col min="9223" max="9460" width="9.140625" style="7" customWidth="1"/>
    <col min="9461" max="9461" width="16.85546875" style="7" customWidth="1"/>
    <col min="9462" max="9462" width="8.85546875" style="7" customWidth="1"/>
    <col min="9463" max="9463" width="1.140625" style="7" customWidth="1"/>
    <col min="9464" max="9464" width="25.140625" style="7" customWidth="1"/>
    <col min="9465" max="9465" width="10.85546875" style="7" customWidth="1"/>
    <col min="9466" max="9467" width="16.85546875" style="7" customWidth="1"/>
    <col min="9468" max="9468" width="8.85546875" style="7" customWidth="1"/>
    <col min="9469" max="9469" width="11.85546875" style="7" customWidth="1"/>
    <col min="9470" max="9470" width="4" style="7" customWidth="1"/>
    <col min="9471" max="9471" width="11.85546875" style="7" customWidth="1"/>
    <col min="9472" max="9472" width="5" style="7" customWidth="1"/>
    <col min="9473" max="9473" width="11.7109375" style="7" customWidth="1"/>
    <col min="9474" max="9474" width="12.28515625" style="7" customWidth="1"/>
    <col min="9475" max="9475" width="9" style="7" customWidth="1"/>
    <col min="9476" max="9476" width="16" style="7" customWidth="1"/>
    <col min="9477" max="9478" width="17" style="7" customWidth="1"/>
    <col min="9479" max="9716" width="9.140625" style="7" customWidth="1"/>
    <col min="9717" max="9717" width="16.85546875" style="7" customWidth="1"/>
    <col min="9718" max="9718" width="8.85546875" style="7" customWidth="1"/>
    <col min="9719" max="9719" width="1.140625" style="7" customWidth="1"/>
    <col min="9720" max="9720" width="25.140625" style="7" customWidth="1"/>
    <col min="9721" max="9721" width="10.85546875" style="7" customWidth="1"/>
    <col min="9722" max="9723" width="16.85546875" style="7" customWidth="1"/>
    <col min="9724" max="9724" width="8.85546875" style="7" customWidth="1"/>
    <col min="9725" max="9725" width="11.85546875" style="7" customWidth="1"/>
    <col min="9726" max="9726" width="4" style="7" customWidth="1"/>
    <col min="9727" max="9727" width="11.85546875" style="7" customWidth="1"/>
    <col min="9728" max="9728" width="5" style="7" customWidth="1"/>
    <col min="9729" max="9729" width="11.7109375" style="7" customWidth="1"/>
    <col min="9730" max="9730" width="12.28515625" style="7" customWidth="1"/>
    <col min="9731" max="9731" width="9" style="7" customWidth="1"/>
    <col min="9732" max="9732" width="16" style="7" customWidth="1"/>
    <col min="9733" max="9734" width="17" style="7" customWidth="1"/>
    <col min="9735" max="9972" width="9.140625" style="7" customWidth="1"/>
    <col min="9973" max="9973" width="16.85546875" style="7" customWidth="1"/>
    <col min="9974" max="9974" width="8.85546875" style="7" customWidth="1"/>
    <col min="9975" max="9975" width="1.140625" style="7" customWidth="1"/>
    <col min="9976" max="9976" width="25.140625" style="7" customWidth="1"/>
    <col min="9977" max="9977" width="10.85546875" style="7" customWidth="1"/>
    <col min="9978" max="9979" width="16.85546875" style="7" customWidth="1"/>
    <col min="9980" max="9980" width="8.85546875" style="7" customWidth="1"/>
    <col min="9981" max="9981" width="11.85546875" style="7" customWidth="1"/>
    <col min="9982" max="9982" width="4" style="7" customWidth="1"/>
    <col min="9983" max="9983" width="11.85546875" style="7" customWidth="1"/>
    <col min="9984" max="9984" width="5" style="7" customWidth="1"/>
    <col min="9985" max="9985" width="11.7109375" style="7" customWidth="1"/>
    <col min="9986" max="9986" width="12.28515625" style="7" customWidth="1"/>
    <col min="9987" max="9987" width="9" style="7" customWidth="1"/>
    <col min="9988" max="9988" width="16" style="7" customWidth="1"/>
    <col min="9989" max="9990" width="17" style="7" customWidth="1"/>
    <col min="9991" max="10228" width="9.140625" style="7" customWidth="1"/>
    <col min="10229" max="10229" width="16.85546875" style="7" customWidth="1"/>
    <col min="10230" max="10230" width="8.85546875" style="7" customWidth="1"/>
    <col min="10231" max="10231" width="1.140625" style="7" customWidth="1"/>
    <col min="10232" max="10232" width="25.140625" style="7" customWidth="1"/>
    <col min="10233" max="10233" width="10.85546875" style="7" customWidth="1"/>
    <col min="10234" max="10235" width="16.85546875" style="7" customWidth="1"/>
    <col min="10236" max="10236" width="8.85546875" style="7" customWidth="1"/>
    <col min="10237" max="10237" width="11.85546875" style="7" customWidth="1"/>
    <col min="10238" max="10238" width="4" style="7" customWidth="1"/>
    <col min="10239" max="10239" width="11.85546875" style="7" customWidth="1"/>
    <col min="10240" max="10240" width="5" style="7" customWidth="1"/>
    <col min="10241" max="10241" width="11.7109375" style="7" customWidth="1"/>
    <col min="10242" max="10242" width="12.28515625" style="7" customWidth="1"/>
    <col min="10243" max="10243" width="9" style="7" customWidth="1"/>
    <col min="10244" max="10244" width="16" style="7" customWidth="1"/>
    <col min="10245" max="10246" width="17" style="7" customWidth="1"/>
    <col min="10247" max="10484" width="9.140625" style="7" customWidth="1"/>
    <col min="10485" max="10485" width="16.85546875" style="7" customWidth="1"/>
    <col min="10486" max="10486" width="8.85546875" style="7" customWidth="1"/>
    <col min="10487" max="10487" width="1.140625" style="7" customWidth="1"/>
    <col min="10488" max="10488" width="25.140625" style="7" customWidth="1"/>
    <col min="10489" max="10489" width="10.85546875" style="7" customWidth="1"/>
    <col min="10490" max="10491" width="16.85546875" style="7" customWidth="1"/>
    <col min="10492" max="10492" width="8.85546875" style="7" customWidth="1"/>
    <col min="10493" max="10493" width="11.85546875" style="7" customWidth="1"/>
    <col min="10494" max="10494" width="4" style="7" customWidth="1"/>
    <col min="10495" max="10495" width="11.85546875" style="7" customWidth="1"/>
    <col min="10496" max="10496" width="5" style="7" customWidth="1"/>
    <col min="10497" max="10497" width="11.7109375" style="7" customWidth="1"/>
    <col min="10498" max="10498" width="12.28515625" style="7" customWidth="1"/>
    <col min="10499" max="10499" width="9" style="7" customWidth="1"/>
    <col min="10500" max="10500" width="16" style="7" customWidth="1"/>
    <col min="10501" max="10502" width="17" style="7" customWidth="1"/>
    <col min="10503" max="10740" width="9.140625" style="7" customWidth="1"/>
    <col min="10741" max="10741" width="16.85546875" style="7" customWidth="1"/>
    <col min="10742" max="10742" width="8.85546875" style="7" customWidth="1"/>
    <col min="10743" max="10743" width="1.140625" style="7" customWidth="1"/>
    <col min="10744" max="10744" width="25.140625" style="7" customWidth="1"/>
    <col min="10745" max="10745" width="10.85546875" style="7" customWidth="1"/>
    <col min="10746" max="10747" width="16.85546875" style="7" customWidth="1"/>
    <col min="10748" max="10748" width="8.85546875" style="7" customWidth="1"/>
    <col min="10749" max="10749" width="11.85546875" style="7" customWidth="1"/>
    <col min="10750" max="10750" width="4" style="7" customWidth="1"/>
    <col min="10751" max="10751" width="11.85546875" style="7" customWidth="1"/>
    <col min="10752" max="10752" width="5" style="7" customWidth="1"/>
    <col min="10753" max="10753" width="11.7109375" style="7" customWidth="1"/>
    <col min="10754" max="10754" width="12.28515625" style="7" customWidth="1"/>
    <col min="10755" max="10755" width="9" style="7" customWidth="1"/>
    <col min="10756" max="10756" width="16" style="7" customWidth="1"/>
    <col min="10757" max="10758" width="17" style="7" customWidth="1"/>
    <col min="10759" max="10996" width="9.140625" style="7" customWidth="1"/>
    <col min="10997" max="10997" width="16.85546875" style="7" customWidth="1"/>
    <col min="10998" max="10998" width="8.85546875" style="7" customWidth="1"/>
    <col min="10999" max="10999" width="1.140625" style="7" customWidth="1"/>
    <col min="11000" max="11000" width="25.140625" style="7" customWidth="1"/>
    <col min="11001" max="11001" width="10.85546875" style="7" customWidth="1"/>
    <col min="11002" max="11003" width="16.85546875" style="7" customWidth="1"/>
    <col min="11004" max="11004" width="8.85546875" style="7" customWidth="1"/>
    <col min="11005" max="11005" width="11.85546875" style="7" customWidth="1"/>
    <col min="11006" max="11006" width="4" style="7" customWidth="1"/>
    <col min="11007" max="11007" width="11.85546875" style="7" customWidth="1"/>
    <col min="11008" max="11008" width="5" style="7" customWidth="1"/>
    <col min="11009" max="11009" width="11.7109375" style="7" customWidth="1"/>
    <col min="11010" max="11010" width="12.28515625" style="7" customWidth="1"/>
    <col min="11011" max="11011" width="9" style="7" customWidth="1"/>
    <col min="11012" max="11012" width="16" style="7" customWidth="1"/>
    <col min="11013" max="11014" width="17" style="7" customWidth="1"/>
    <col min="11015" max="11252" width="9.140625" style="7" customWidth="1"/>
    <col min="11253" max="11253" width="16.85546875" style="7" customWidth="1"/>
    <col min="11254" max="11254" width="8.85546875" style="7" customWidth="1"/>
    <col min="11255" max="11255" width="1.140625" style="7" customWidth="1"/>
    <col min="11256" max="11256" width="25.140625" style="7" customWidth="1"/>
    <col min="11257" max="11257" width="10.85546875" style="7" customWidth="1"/>
    <col min="11258" max="11259" width="16.85546875" style="7" customWidth="1"/>
    <col min="11260" max="11260" width="8.85546875" style="7" customWidth="1"/>
    <col min="11261" max="11261" width="11.85546875" style="7" customWidth="1"/>
    <col min="11262" max="11262" width="4" style="7" customWidth="1"/>
    <col min="11263" max="11263" width="11.85546875" style="7" customWidth="1"/>
    <col min="11264" max="11264" width="5" style="7" customWidth="1"/>
    <col min="11265" max="11265" width="11.7109375" style="7" customWidth="1"/>
    <col min="11266" max="11266" width="12.28515625" style="7" customWidth="1"/>
    <col min="11267" max="11267" width="9" style="7" customWidth="1"/>
    <col min="11268" max="11268" width="16" style="7" customWidth="1"/>
    <col min="11269" max="11270" width="17" style="7" customWidth="1"/>
    <col min="11271" max="11508" width="9.140625" style="7" customWidth="1"/>
    <col min="11509" max="11509" width="16.85546875" style="7" customWidth="1"/>
    <col min="11510" max="11510" width="8.85546875" style="7" customWidth="1"/>
    <col min="11511" max="11511" width="1.140625" style="7" customWidth="1"/>
    <col min="11512" max="11512" width="25.140625" style="7" customWidth="1"/>
    <col min="11513" max="11513" width="10.85546875" style="7" customWidth="1"/>
    <col min="11514" max="11515" width="16.85546875" style="7" customWidth="1"/>
    <col min="11516" max="11516" width="8.85546875" style="7" customWidth="1"/>
    <col min="11517" max="11517" width="11.85546875" style="7" customWidth="1"/>
    <col min="11518" max="11518" width="4" style="7" customWidth="1"/>
    <col min="11519" max="11519" width="11.85546875" style="7" customWidth="1"/>
    <col min="11520" max="11520" width="5" style="7" customWidth="1"/>
    <col min="11521" max="11521" width="11.7109375" style="7" customWidth="1"/>
    <col min="11522" max="11522" width="12.28515625" style="7" customWidth="1"/>
    <col min="11523" max="11523" width="9" style="7" customWidth="1"/>
    <col min="11524" max="11524" width="16" style="7" customWidth="1"/>
    <col min="11525" max="11526" width="17" style="7" customWidth="1"/>
    <col min="11527" max="11764" width="9.140625" style="7" customWidth="1"/>
    <col min="11765" max="11765" width="16.85546875" style="7" customWidth="1"/>
    <col min="11766" max="11766" width="8.85546875" style="7" customWidth="1"/>
    <col min="11767" max="11767" width="1.140625" style="7" customWidth="1"/>
    <col min="11768" max="11768" width="25.140625" style="7" customWidth="1"/>
    <col min="11769" max="11769" width="10.85546875" style="7" customWidth="1"/>
    <col min="11770" max="11771" width="16.85546875" style="7" customWidth="1"/>
    <col min="11772" max="11772" width="8.85546875" style="7" customWidth="1"/>
    <col min="11773" max="11773" width="11.85546875" style="7" customWidth="1"/>
    <col min="11774" max="11774" width="4" style="7" customWidth="1"/>
    <col min="11775" max="11775" width="11.85546875" style="7" customWidth="1"/>
    <col min="11776" max="11776" width="5" style="7" customWidth="1"/>
    <col min="11777" max="11777" width="11.7109375" style="7" customWidth="1"/>
    <col min="11778" max="11778" width="12.28515625" style="7" customWidth="1"/>
    <col min="11779" max="11779" width="9" style="7" customWidth="1"/>
    <col min="11780" max="11780" width="16" style="7" customWidth="1"/>
    <col min="11781" max="11782" width="17" style="7" customWidth="1"/>
    <col min="11783" max="12020" width="9.140625" style="7" customWidth="1"/>
    <col min="12021" max="12021" width="16.85546875" style="7" customWidth="1"/>
    <col min="12022" max="12022" width="8.85546875" style="7" customWidth="1"/>
    <col min="12023" max="12023" width="1.140625" style="7" customWidth="1"/>
    <col min="12024" max="12024" width="25.140625" style="7" customWidth="1"/>
    <col min="12025" max="12025" width="10.85546875" style="7" customWidth="1"/>
    <col min="12026" max="12027" width="16.85546875" style="7" customWidth="1"/>
    <col min="12028" max="12028" width="8.85546875" style="7" customWidth="1"/>
    <col min="12029" max="12029" width="11.85546875" style="7" customWidth="1"/>
    <col min="12030" max="12030" width="4" style="7" customWidth="1"/>
    <col min="12031" max="12031" width="11.85546875" style="7" customWidth="1"/>
    <col min="12032" max="12032" width="5" style="7" customWidth="1"/>
    <col min="12033" max="12033" width="11.7109375" style="7" customWidth="1"/>
    <col min="12034" max="12034" width="12.28515625" style="7" customWidth="1"/>
    <col min="12035" max="12035" width="9" style="7" customWidth="1"/>
    <col min="12036" max="12036" width="16" style="7" customWidth="1"/>
    <col min="12037" max="12038" width="17" style="7" customWidth="1"/>
    <col min="12039" max="12276" width="9.140625" style="7" customWidth="1"/>
    <col min="12277" max="12277" width="16.85546875" style="7" customWidth="1"/>
    <col min="12278" max="12278" width="8.85546875" style="7" customWidth="1"/>
    <col min="12279" max="12279" width="1.140625" style="7" customWidth="1"/>
    <col min="12280" max="12280" width="25.140625" style="7" customWidth="1"/>
    <col min="12281" max="12281" width="10.85546875" style="7" customWidth="1"/>
    <col min="12282" max="12283" width="16.85546875" style="7" customWidth="1"/>
    <col min="12284" max="12284" width="8.85546875" style="7" customWidth="1"/>
    <col min="12285" max="12285" width="11.85546875" style="7" customWidth="1"/>
    <col min="12286" max="12286" width="4" style="7" customWidth="1"/>
    <col min="12287" max="12287" width="11.85546875" style="7" customWidth="1"/>
    <col min="12288" max="12288" width="5" style="7" customWidth="1"/>
    <col min="12289" max="12289" width="11.7109375" style="7" customWidth="1"/>
    <col min="12290" max="12290" width="12.28515625" style="7" customWidth="1"/>
    <col min="12291" max="12291" width="9" style="7" customWidth="1"/>
    <col min="12292" max="12292" width="16" style="7" customWidth="1"/>
    <col min="12293" max="12294" width="17" style="7" customWidth="1"/>
    <col min="12295" max="12532" width="9.140625" style="7" customWidth="1"/>
    <col min="12533" max="12533" width="16.85546875" style="7" customWidth="1"/>
    <col min="12534" max="12534" width="8.85546875" style="7" customWidth="1"/>
    <col min="12535" max="12535" width="1.140625" style="7" customWidth="1"/>
    <col min="12536" max="12536" width="25.140625" style="7" customWidth="1"/>
    <col min="12537" max="12537" width="10.85546875" style="7" customWidth="1"/>
    <col min="12538" max="12539" width="16.85546875" style="7" customWidth="1"/>
    <col min="12540" max="12540" width="8.85546875" style="7" customWidth="1"/>
    <col min="12541" max="12541" width="11.85546875" style="7" customWidth="1"/>
    <col min="12542" max="12542" width="4" style="7" customWidth="1"/>
    <col min="12543" max="12543" width="11.85546875" style="7" customWidth="1"/>
    <col min="12544" max="12544" width="5" style="7" customWidth="1"/>
    <col min="12545" max="12545" width="11.7109375" style="7" customWidth="1"/>
    <col min="12546" max="12546" width="12.28515625" style="7" customWidth="1"/>
    <col min="12547" max="12547" width="9" style="7" customWidth="1"/>
    <col min="12548" max="12548" width="16" style="7" customWidth="1"/>
    <col min="12549" max="12550" width="17" style="7" customWidth="1"/>
    <col min="12551" max="12788" width="9.140625" style="7" customWidth="1"/>
    <col min="12789" max="12789" width="16.85546875" style="7" customWidth="1"/>
    <col min="12790" max="12790" width="8.85546875" style="7" customWidth="1"/>
    <col min="12791" max="12791" width="1.140625" style="7" customWidth="1"/>
    <col min="12792" max="12792" width="25.140625" style="7" customWidth="1"/>
    <col min="12793" max="12793" width="10.85546875" style="7" customWidth="1"/>
    <col min="12794" max="12795" width="16.85546875" style="7" customWidth="1"/>
    <col min="12796" max="12796" width="8.85546875" style="7" customWidth="1"/>
    <col min="12797" max="12797" width="11.85546875" style="7" customWidth="1"/>
    <col min="12798" max="12798" width="4" style="7" customWidth="1"/>
    <col min="12799" max="12799" width="11.85546875" style="7" customWidth="1"/>
    <col min="12800" max="12800" width="5" style="7" customWidth="1"/>
    <col min="12801" max="12801" width="11.7109375" style="7" customWidth="1"/>
    <col min="12802" max="12802" width="12.28515625" style="7" customWidth="1"/>
    <col min="12803" max="12803" width="9" style="7" customWidth="1"/>
    <col min="12804" max="12804" width="16" style="7" customWidth="1"/>
    <col min="12805" max="12806" width="17" style="7" customWidth="1"/>
    <col min="12807" max="13044" width="9.140625" style="7" customWidth="1"/>
    <col min="13045" max="13045" width="16.85546875" style="7" customWidth="1"/>
    <col min="13046" max="13046" width="8.85546875" style="7" customWidth="1"/>
    <col min="13047" max="13047" width="1.140625" style="7" customWidth="1"/>
    <col min="13048" max="13048" width="25.140625" style="7" customWidth="1"/>
    <col min="13049" max="13049" width="10.85546875" style="7" customWidth="1"/>
    <col min="13050" max="13051" width="16.85546875" style="7" customWidth="1"/>
    <col min="13052" max="13052" width="8.85546875" style="7" customWidth="1"/>
    <col min="13053" max="13053" width="11.85546875" style="7" customWidth="1"/>
    <col min="13054" max="13054" width="4" style="7" customWidth="1"/>
    <col min="13055" max="13055" width="11.85546875" style="7" customWidth="1"/>
    <col min="13056" max="13056" width="5" style="7" customWidth="1"/>
    <col min="13057" max="13057" width="11.7109375" style="7" customWidth="1"/>
    <col min="13058" max="13058" width="12.28515625" style="7" customWidth="1"/>
    <col min="13059" max="13059" width="9" style="7" customWidth="1"/>
    <col min="13060" max="13060" width="16" style="7" customWidth="1"/>
    <col min="13061" max="13062" width="17" style="7" customWidth="1"/>
    <col min="13063" max="13300" width="9.140625" style="7" customWidth="1"/>
    <col min="13301" max="13301" width="16.85546875" style="7" customWidth="1"/>
    <col min="13302" max="13302" width="8.85546875" style="7" customWidth="1"/>
    <col min="13303" max="13303" width="1.140625" style="7" customWidth="1"/>
    <col min="13304" max="13304" width="25.140625" style="7" customWidth="1"/>
    <col min="13305" max="13305" width="10.85546875" style="7" customWidth="1"/>
    <col min="13306" max="13307" width="16.85546875" style="7" customWidth="1"/>
    <col min="13308" max="13308" width="8.85546875" style="7" customWidth="1"/>
    <col min="13309" max="13309" width="11.85546875" style="7" customWidth="1"/>
    <col min="13310" max="13310" width="4" style="7" customWidth="1"/>
    <col min="13311" max="13311" width="11.85546875" style="7" customWidth="1"/>
    <col min="13312" max="13312" width="5" style="7" customWidth="1"/>
    <col min="13313" max="13313" width="11.7109375" style="7" customWidth="1"/>
    <col min="13314" max="13314" width="12.28515625" style="7" customWidth="1"/>
    <col min="13315" max="13315" width="9" style="7" customWidth="1"/>
    <col min="13316" max="13316" width="16" style="7" customWidth="1"/>
    <col min="13317" max="13318" width="17" style="7" customWidth="1"/>
    <col min="13319" max="13556" width="9.140625" style="7" customWidth="1"/>
    <col min="13557" max="13557" width="16.85546875" style="7" customWidth="1"/>
    <col min="13558" max="13558" width="8.85546875" style="7" customWidth="1"/>
    <col min="13559" max="13559" width="1.140625" style="7" customWidth="1"/>
    <col min="13560" max="13560" width="25.140625" style="7" customWidth="1"/>
    <col min="13561" max="13561" width="10.85546875" style="7" customWidth="1"/>
    <col min="13562" max="13563" width="16.85546875" style="7" customWidth="1"/>
    <col min="13564" max="13564" width="8.85546875" style="7" customWidth="1"/>
    <col min="13565" max="13565" width="11.85546875" style="7" customWidth="1"/>
    <col min="13566" max="13566" width="4" style="7" customWidth="1"/>
    <col min="13567" max="13567" width="11.85546875" style="7" customWidth="1"/>
    <col min="13568" max="13568" width="5" style="7" customWidth="1"/>
    <col min="13569" max="13569" width="11.7109375" style="7" customWidth="1"/>
    <col min="13570" max="13570" width="12.28515625" style="7" customWidth="1"/>
    <col min="13571" max="13571" width="9" style="7" customWidth="1"/>
    <col min="13572" max="13572" width="16" style="7" customWidth="1"/>
    <col min="13573" max="13574" width="17" style="7" customWidth="1"/>
    <col min="13575" max="13812" width="9.140625" style="7" customWidth="1"/>
    <col min="13813" max="13813" width="16.85546875" style="7" customWidth="1"/>
    <col min="13814" max="13814" width="8.85546875" style="7" customWidth="1"/>
    <col min="13815" max="13815" width="1.140625" style="7" customWidth="1"/>
    <col min="13816" max="13816" width="25.140625" style="7" customWidth="1"/>
    <col min="13817" max="13817" width="10.85546875" style="7" customWidth="1"/>
    <col min="13818" max="13819" width="16.85546875" style="7" customWidth="1"/>
    <col min="13820" max="13820" width="8.85546875" style="7" customWidth="1"/>
    <col min="13821" max="13821" width="11.85546875" style="7" customWidth="1"/>
    <col min="13822" max="13822" width="4" style="7" customWidth="1"/>
    <col min="13823" max="13823" width="11.85546875" style="7" customWidth="1"/>
    <col min="13824" max="13824" width="5" style="7" customWidth="1"/>
    <col min="13825" max="13825" width="11.7109375" style="7" customWidth="1"/>
    <col min="13826" max="13826" width="12.28515625" style="7" customWidth="1"/>
    <col min="13827" max="13827" width="9" style="7" customWidth="1"/>
    <col min="13828" max="13828" width="16" style="7" customWidth="1"/>
    <col min="13829" max="13830" width="17" style="7" customWidth="1"/>
    <col min="13831" max="14068" width="9.140625" style="7" customWidth="1"/>
    <col min="14069" max="14069" width="16.85546875" style="7" customWidth="1"/>
    <col min="14070" max="14070" width="8.85546875" style="7" customWidth="1"/>
    <col min="14071" max="14071" width="1.140625" style="7" customWidth="1"/>
    <col min="14072" max="14072" width="25.140625" style="7" customWidth="1"/>
    <col min="14073" max="14073" width="10.85546875" style="7" customWidth="1"/>
    <col min="14074" max="14075" width="16.85546875" style="7" customWidth="1"/>
    <col min="14076" max="14076" width="8.85546875" style="7" customWidth="1"/>
    <col min="14077" max="14077" width="11.85546875" style="7" customWidth="1"/>
    <col min="14078" max="14078" width="4" style="7" customWidth="1"/>
    <col min="14079" max="14079" width="11.85546875" style="7" customWidth="1"/>
    <col min="14080" max="14080" width="5" style="7" customWidth="1"/>
    <col min="14081" max="14081" width="11.7109375" style="7" customWidth="1"/>
    <col min="14082" max="14082" width="12.28515625" style="7" customWidth="1"/>
    <col min="14083" max="14083" width="9" style="7" customWidth="1"/>
    <col min="14084" max="14084" width="16" style="7" customWidth="1"/>
    <col min="14085" max="14086" width="17" style="7" customWidth="1"/>
    <col min="14087" max="14324" width="9.140625" style="7" customWidth="1"/>
    <col min="14325" max="14325" width="16.85546875" style="7" customWidth="1"/>
    <col min="14326" max="14326" width="8.85546875" style="7" customWidth="1"/>
    <col min="14327" max="14327" width="1.140625" style="7" customWidth="1"/>
    <col min="14328" max="14328" width="25.140625" style="7" customWidth="1"/>
    <col min="14329" max="14329" width="10.85546875" style="7" customWidth="1"/>
    <col min="14330" max="14331" width="16.85546875" style="7" customWidth="1"/>
    <col min="14332" max="14332" width="8.85546875" style="7" customWidth="1"/>
    <col min="14333" max="14333" width="11.85546875" style="7" customWidth="1"/>
    <col min="14334" max="14334" width="4" style="7" customWidth="1"/>
    <col min="14335" max="14335" width="11.85546875" style="7" customWidth="1"/>
    <col min="14336" max="14336" width="5" style="7" customWidth="1"/>
    <col min="14337" max="14337" width="11.7109375" style="7" customWidth="1"/>
    <col min="14338" max="14338" width="12.28515625" style="7" customWidth="1"/>
    <col min="14339" max="14339" width="9" style="7" customWidth="1"/>
    <col min="14340" max="14340" width="16" style="7" customWidth="1"/>
    <col min="14341" max="14342" width="17" style="7" customWidth="1"/>
    <col min="14343" max="14580" width="9.140625" style="7" customWidth="1"/>
    <col min="14581" max="14581" width="16.85546875" style="7" customWidth="1"/>
    <col min="14582" max="14582" width="8.85546875" style="7" customWidth="1"/>
    <col min="14583" max="14583" width="1.140625" style="7" customWidth="1"/>
    <col min="14584" max="14584" width="25.140625" style="7" customWidth="1"/>
    <col min="14585" max="14585" width="10.85546875" style="7" customWidth="1"/>
    <col min="14586" max="14587" width="16.85546875" style="7" customWidth="1"/>
    <col min="14588" max="14588" width="8.85546875" style="7" customWidth="1"/>
    <col min="14589" max="14589" width="11.85546875" style="7" customWidth="1"/>
    <col min="14590" max="14590" width="4" style="7" customWidth="1"/>
    <col min="14591" max="14591" width="11.85546875" style="7" customWidth="1"/>
    <col min="14592" max="14592" width="5" style="7" customWidth="1"/>
    <col min="14593" max="14593" width="11.7109375" style="7" customWidth="1"/>
    <col min="14594" max="14594" width="12.28515625" style="7" customWidth="1"/>
    <col min="14595" max="14595" width="9" style="7" customWidth="1"/>
    <col min="14596" max="14596" width="16" style="7" customWidth="1"/>
    <col min="14597" max="14598" width="17" style="7" customWidth="1"/>
    <col min="14599" max="14836" width="9.140625" style="7" customWidth="1"/>
    <col min="14837" max="14837" width="16.85546875" style="7" customWidth="1"/>
    <col min="14838" max="14838" width="8.85546875" style="7" customWidth="1"/>
    <col min="14839" max="14839" width="1.140625" style="7" customWidth="1"/>
    <col min="14840" max="14840" width="25.140625" style="7" customWidth="1"/>
    <col min="14841" max="14841" width="10.85546875" style="7" customWidth="1"/>
    <col min="14842" max="14843" width="16.85546875" style="7" customWidth="1"/>
    <col min="14844" max="14844" width="8.85546875" style="7" customWidth="1"/>
    <col min="14845" max="14845" width="11.85546875" style="7" customWidth="1"/>
    <col min="14846" max="14846" width="4" style="7" customWidth="1"/>
    <col min="14847" max="14847" width="11.85546875" style="7" customWidth="1"/>
    <col min="14848" max="14848" width="5" style="7" customWidth="1"/>
    <col min="14849" max="14849" width="11.7109375" style="7" customWidth="1"/>
    <col min="14850" max="14850" width="12.28515625" style="7" customWidth="1"/>
    <col min="14851" max="14851" width="9" style="7" customWidth="1"/>
    <col min="14852" max="14852" width="16" style="7" customWidth="1"/>
    <col min="14853" max="14854" width="17" style="7" customWidth="1"/>
    <col min="14855" max="15092" width="9.140625" style="7" customWidth="1"/>
    <col min="15093" max="15093" width="16.85546875" style="7" customWidth="1"/>
    <col min="15094" max="15094" width="8.85546875" style="7" customWidth="1"/>
    <col min="15095" max="15095" width="1.140625" style="7" customWidth="1"/>
    <col min="15096" max="15096" width="25.140625" style="7" customWidth="1"/>
    <col min="15097" max="15097" width="10.85546875" style="7" customWidth="1"/>
    <col min="15098" max="15099" width="16.85546875" style="7" customWidth="1"/>
    <col min="15100" max="15100" width="8.85546875" style="7" customWidth="1"/>
    <col min="15101" max="15101" width="11.85546875" style="7" customWidth="1"/>
    <col min="15102" max="15102" width="4" style="7" customWidth="1"/>
    <col min="15103" max="15103" width="11.85546875" style="7" customWidth="1"/>
    <col min="15104" max="15104" width="5" style="7" customWidth="1"/>
    <col min="15105" max="15105" width="11.7109375" style="7" customWidth="1"/>
    <col min="15106" max="15106" width="12.28515625" style="7" customWidth="1"/>
    <col min="15107" max="15107" width="9" style="7" customWidth="1"/>
    <col min="15108" max="15108" width="16" style="7" customWidth="1"/>
    <col min="15109" max="15110" width="17" style="7" customWidth="1"/>
    <col min="15111" max="15348" width="9.140625" style="7" customWidth="1"/>
    <col min="15349" max="15349" width="16.85546875" style="7" customWidth="1"/>
    <col min="15350" max="15350" width="8.85546875" style="7" customWidth="1"/>
    <col min="15351" max="15351" width="1.140625" style="7" customWidth="1"/>
    <col min="15352" max="15352" width="25.140625" style="7" customWidth="1"/>
    <col min="15353" max="15353" width="10.85546875" style="7" customWidth="1"/>
    <col min="15354" max="15355" width="16.85546875" style="7" customWidth="1"/>
    <col min="15356" max="15356" width="8.85546875" style="7" customWidth="1"/>
    <col min="15357" max="15357" width="11.85546875" style="7" customWidth="1"/>
    <col min="15358" max="15358" width="4" style="7" customWidth="1"/>
    <col min="15359" max="15359" width="11.85546875" style="7" customWidth="1"/>
    <col min="15360" max="15360" width="5" style="7" customWidth="1"/>
    <col min="15361" max="15361" width="11.7109375" style="7" customWidth="1"/>
    <col min="15362" max="15362" width="12.28515625" style="7" customWidth="1"/>
    <col min="15363" max="15363" width="9" style="7" customWidth="1"/>
    <col min="15364" max="15364" width="16" style="7" customWidth="1"/>
    <col min="15365" max="15366" width="17" style="7" customWidth="1"/>
    <col min="15367" max="15604" width="9.140625" style="7" customWidth="1"/>
    <col min="15605" max="15605" width="16.85546875" style="7" customWidth="1"/>
    <col min="15606" max="15606" width="8.85546875" style="7" customWidth="1"/>
    <col min="15607" max="15607" width="1.140625" style="7" customWidth="1"/>
    <col min="15608" max="15608" width="25.140625" style="7" customWidth="1"/>
    <col min="15609" max="15609" width="10.85546875" style="7" customWidth="1"/>
    <col min="15610" max="15611" width="16.85546875" style="7" customWidth="1"/>
    <col min="15612" max="15612" width="8.85546875" style="7" customWidth="1"/>
    <col min="15613" max="15613" width="11.85546875" style="7" customWidth="1"/>
    <col min="15614" max="15614" width="4" style="7" customWidth="1"/>
    <col min="15615" max="15615" width="11.85546875" style="7" customWidth="1"/>
    <col min="15616" max="15616" width="5" style="7" customWidth="1"/>
    <col min="15617" max="15617" width="11.7109375" style="7" customWidth="1"/>
    <col min="15618" max="15618" width="12.28515625" style="7" customWidth="1"/>
    <col min="15619" max="15619" width="9" style="7" customWidth="1"/>
    <col min="15620" max="15620" width="16" style="7" customWidth="1"/>
    <col min="15621" max="15622" width="17" style="7" customWidth="1"/>
    <col min="15623" max="15860" width="9.140625" style="7" customWidth="1"/>
    <col min="15861" max="15861" width="16.85546875" style="7" customWidth="1"/>
    <col min="15862" max="15862" width="8.85546875" style="7" customWidth="1"/>
    <col min="15863" max="15863" width="1.140625" style="7" customWidth="1"/>
    <col min="15864" max="15864" width="25.140625" style="7" customWidth="1"/>
    <col min="15865" max="15865" width="10.85546875" style="7" customWidth="1"/>
    <col min="15866" max="15867" width="16.85546875" style="7" customWidth="1"/>
    <col min="15868" max="15868" width="8.85546875" style="7" customWidth="1"/>
    <col min="15869" max="15869" width="11.85546875" style="7" customWidth="1"/>
    <col min="15870" max="15870" width="4" style="7" customWidth="1"/>
    <col min="15871" max="15871" width="11.85546875" style="7" customWidth="1"/>
    <col min="15872" max="15872" width="5" style="7" customWidth="1"/>
    <col min="15873" max="15873" width="11.7109375" style="7" customWidth="1"/>
    <col min="15874" max="15874" width="12.28515625" style="7" customWidth="1"/>
    <col min="15875" max="15875" width="9" style="7" customWidth="1"/>
    <col min="15876" max="15876" width="16" style="7" customWidth="1"/>
    <col min="15877" max="15878" width="17" style="7" customWidth="1"/>
    <col min="15879" max="16116" width="9.140625" style="7" customWidth="1"/>
    <col min="16117" max="16117" width="16.85546875" style="7" customWidth="1"/>
    <col min="16118" max="16118" width="8.85546875" style="7" customWidth="1"/>
    <col min="16119" max="16119" width="1.140625" style="7" customWidth="1"/>
    <col min="16120" max="16120" width="25.140625" style="7" customWidth="1"/>
    <col min="16121" max="16121" width="10.85546875" style="7" customWidth="1"/>
    <col min="16122" max="16123" width="16.85546875" style="7" customWidth="1"/>
    <col min="16124" max="16124" width="8.85546875" style="7" customWidth="1"/>
    <col min="16125" max="16125" width="11.85546875" style="7" customWidth="1"/>
    <col min="16126" max="16126" width="4" style="7" customWidth="1"/>
    <col min="16127" max="16127" width="11.85546875" style="7" customWidth="1"/>
    <col min="16128" max="16128" width="5" style="7" customWidth="1"/>
    <col min="16129" max="16129" width="11.7109375" style="7" customWidth="1"/>
    <col min="16130" max="16130" width="12.28515625" style="7" customWidth="1"/>
    <col min="16131" max="16131" width="9" style="7" customWidth="1"/>
    <col min="16132" max="16132" width="16" style="7" customWidth="1"/>
    <col min="16133" max="16134" width="17" style="7" customWidth="1"/>
    <col min="16135" max="16384" width="9.140625" style="7" customWidth="1"/>
  </cols>
  <sheetData>
    <row r="1" spans="2:22" ht="31.5" customHeight="1" x14ac:dyDescent="0.35">
      <c r="B1" s="214" t="s">
        <v>587</v>
      </c>
      <c r="C1" s="215"/>
      <c r="D1" s="215"/>
      <c r="E1" s="215"/>
      <c r="F1" s="215"/>
      <c r="G1" s="215"/>
      <c r="H1" s="215"/>
      <c r="I1" s="215"/>
      <c r="J1" s="215"/>
      <c r="K1" s="215"/>
      <c r="L1" s="215"/>
      <c r="M1" s="215"/>
      <c r="N1" s="146"/>
      <c r="O1" s="146"/>
      <c r="P1" s="146"/>
      <c r="Q1" s="146"/>
      <c r="R1" s="146"/>
      <c r="S1" s="146"/>
      <c r="T1" s="146"/>
      <c r="U1" s="146"/>
      <c r="V1" s="146"/>
    </row>
    <row r="2" spans="2:22" ht="47.1" customHeight="1" x14ac:dyDescent="0.35">
      <c r="B2" s="215"/>
      <c r="C2" s="215"/>
      <c r="D2" s="215"/>
      <c r="E2" s="215"/>
      <c r="F2" s="215"/>
      <c r="G2" s="215"/>
      <c r="H2" s="215"/>
      <c r="I2" s="215"/>
      <c r="J2" s="215"/>
      <c r="K2" s="215"/>
      <c r="L2" s="215"/>
      <c r="M2" s="215"/>
      <c r="N2" s="146"/>
      <c r="O2" s="146"/>
      <c r="P2" s="146"/>
      <c r="Q2" s="146"/>
      <c r="R2" s="146"/>
      <c r="S2" s="146"/>
      <c r="T2" s="146"/>
      <c r="U2" s="146"/>
      <c r="V2" s="146"/>
    </row>
    <row r="3" spans="2:22" s="6" customFormat="1" ht="72" customHeight="1" x14ac:dyDescent="0.35">
      <c r="B3" s="216" t="s">
        <v>55</v>
      </c>
      <c r="C3" s="216"/>
      <c r="D3" s="216"/>
      <c r="E3" s="216"/>
      <c r="F3" s="216"/>
      <c r="G3" s="216"/>
      <c r="H3" s="216"/>
      <c r="I3" s="216"/>
      <c r="J3" s="216"/>
      <c r="K3" s="216"/>
      <c r="L3" s="216"/>
      <c r="M3" s="216"/>
      <c r="N3" s="147"/>
      <c r="O3" s="147"/>
      <c r="P3" s="147"/>
      <c r="Q3" s="147"/>
      <c r="R3" s="147"/>
      <c r="S3" s="147"/>
      <c r="T3" s="147"/>
      <c r="U3" s="147"/>
      <c r="V3" s="147"/>
    </row>
    <row r="4" spans="2:22" ht="99.75" customHeight="1" x14ac:dyDescent="0.2">
      <c r="B4" s="217" t="s">
        <v>56</v>
      </c>
      <c r="C4" s="217"/>
      <c r="D4" s="217"/>
      <c r="E4" s="217"/>
      <c r="F4" s="217" t="s">
        <v>57</v>
      </c>
      <c r="G4" s="217"/>
      <c r="H4" s="217"/>
      <c r="I4" s="217"/>
      <c r="J4" s="217"/>
      <c r="K4" s="217" t="s">
        <v>58</v>
      </c>
      <c r="L4" s="217"/>
      <c r="M4" s="217"/>
      <c r="N4" s="148" t="s">
        <v>439</v>
      </c>
      <c r="O4" s="212" t="s">
        <v>440</v>
      </c>
      <c r="P4" s="213"/>
      <c r="Q4" s="212" t="s">
        <v>441</v>
      </c>
      <c r="R4" s="213"/>
      <c r="S4" s="212" t="s">
        <v>442</v>
      </c>
      <c r="T4" s="213"/>
      <c r="U4" s="212" t="s">
        <v>443</v>
      </c>
      <c r="V4" s="213"/>
    </row>
    <row r="5" spans="2:22" ht="62.45" customHeight="1" x14ac:dyDescent="0.2">
      <c r="B5" s="148" t="s">
        <v>59</v>
      </c>
      <c r="C5" s="148" t="s">
        <v>60</v>
      </c>
      <c r="D5" s="148" t="s">
        <v>61</v>
      </c>
      <c r="E5" s="148" t="s">
        <v>62</v>
      </c>
      <c r="F5" s="148" t="s">
        <v>63</v>
      </c>
      <c r="G5" s="148" t="s">
        <v>64</v>
      </c>
      <c r="H5" s="148" t="s">
        <v>65</v>
      </c>
      <c r="I5" s="148" t="s">
        <v>66</v>
      </c>
      <c r="J5" s="148" t="s">
        <v>67</v>
      </c>
      <c r="K5" s="148" t="s">
        <v>68</v>
      </c>
      <c r="L5" s="148" t="s">
        <v>69</v>
      </c>
      <c r="M5" s="148" t="s">
        <v>7</v>
      </c>
      <c r="N5" s="148" t="s">
        <v>444</v>
      </c>
      <c r="O5" s="148" t="s">
        <v>445</v>
      </c>
      <c r="P5" s="148" t="s">
        <v>446</v>
      </c>
      <c r="Q5" s="148" t="s">
        <v>445</v>
      </c>
      <c r="R5" s="148" t="s">
        <v>446</v>
      </c>
      <c r="S5" s="148" t="s">
        <v>445</v>
      </c>
      <c r="T5" s="148" t="s">
        <v>446</v>
      </c>
      <c r="U5" s="148" t="s">
        <v>445</v>
      </c>
      <c r="V5" s="148" t="s">
        <v>446</v>
      </c>
    </row>
    <row r="6" spans="2:22" s="7" customFormat="1" ht="247.5" customHeight="1" x14ac:dyDescent="0.2">
      <c r="B6" s="149" t="s">
        <v>70</v>
      </c>
      <c r="C6" s="150">
        <v>1384</v>
      </c>
      <c r="D6" s="159" t="s">
        <v>90</v>
      </c>
      <c r="E6" s="152" t="s">
        <v>72</v>
      </c>
      <c r="F6" s="153" t="s">
        <v>85</v>
      </c>
      <c r="G6" s="160" t="s">
        <v>86</v>
      </c>
      <c r="H6" s="153" t="s">
        <v>87</v>
      </c>
      <c r="I6" s="145" t="s">
        <v>88</v>
      </c>
      <c r="J6" s="154" t="s">
        <v>89</v>
      </c>
      <c r="K6" s="155">
        <v>44197</v>
      </c>
      <c r="L6" s="155">
        <v>44651</v>
      </c>
      <c r="M6" s="145" t="s">
        <v>447</v>
      </c>
      <c r="N6" s="152" t="s">
        <v>448</v>
      </c>
      <c r="O6" s="152" t="s">
        <v>449</v>
      </c>
      <c r="P6" s="145" t="s">
        <v>463</v>
      </c>
      <c r="Q6" s="152" t="s">
        <v>450</v>
      </c>
      <c r="R6" s="149" t="s">
        <v>474</v>
      </c>
      <c r="S6" s="152" t="s">
        <v>450</v>
      </c>
      <c r="T6" s="156" t="s">
        <v>478</v>
      </c>
      <c r="U6" s="152" t="s">
        <v>450</v>
      </c>
      <c r="V6" s="162" t="s">
        <v>480</v>
      </c>
    </row>
    <row r="7" spans="2:22" ht="260.25" customHeight="1" x14ac:dyDescent="0.2">
      <c r="B7" s="149"/>
      <c r="C7" s="150"/>
      <c r="D7" s="151" t="s">
        <v>84</v>
      </c>
      <c r="E7" s="152" t="s">
        <v>72</v>
      </c>
      <c r="F7" s="153" t="s">
        <v>85</v>
      </c>
      <c r="G7" s="153" t="s">
        <v>86</v>
      </c>
      <c r="H7" s="153" t="s">
        <v>87</v>
      </c>
      <c r="I7" s="145" t="s">
        <v>88</v>
      </c>
      <c r="J7" s="154" t="s">
        <v>89</v>
      </c>
      <c r="K7" s="155">
        <v>44197</v>
      </c>
      <c r="L7" s="155">
        <v>44651</v>
      </c>
      <c r="M7" s="145" t="s">
        <v>447</v>
      </c>
      <c r="N7" s="152" t="s">
        <v>448</v>
      </c>
      <c r="O7" s="152" t="s">
        <v>449</v>
      </c>
      <c r="P7" s="145" t="s">
        <v>464</v>
      </c>
      <c r="Q7" s="152" t="s">
        <v>450</v>
      </c>
      <c r="R7" s="149" t="s">
        <v>477</v>
      </c>
      <c r="S7" s="152" t="s">
        <v>451</v>
      </c>
      <c r="T7" s="156" t="s">
        <v>478</v>
      </c>
      <c r="U7" s="152" t="s">
        <v>451</v>
      </c>
      <c r="V7" s="162" t="s">
        <v>480</v>
      </c>
    </row>
    <row r="8" spans="2:22" ht="180" customHeight="1" x14ac:dyDescent="0.2">
      <c r="B8" s="149"/>
      <c r="C8" s="150"/>
      <c r="D8" s="151" t="s">
        <v>91</v>
      </c>
      <c r="E8" s="152" t="s">
        <v>72</v>
      </c>
      <c r="F8" s="153" t="s">
        <v>85</v>
      </c>
      <c r="G8" s="153" t="s">
        <v>86</v>
      </c>
      <c r="H8" s="153" t="s">
        <v>87</v>
      </c>
      <c r="I8" s="145" t="s">
        <v>88</v>
      </c>
      <c r="J8" s="154" t="s">
        <v>89</v>
      </c>
      <c r="K8" s="155">
        <v>44197</v>
      </c>
      <c r="L8" s="155">
        <v>44651</v>
      </c>
      <c r="M8" s="145" t="s">
        <v>447</v>
      </c>
      <c r="N8" s="152" t="s">
        <v>448</v>
      </c>
      <c r="O8" s="152" t="s">
        <v>451</v>
      </c>
      <c r="P8" s="145" t="s">
        <v>465</v>
      </c>
      <c r="Q8" s="152" t="s">
        <v>450</v>
      </c>
      <c r="R8" s="149" t="s">
        <v>477</v>
      </c>
      <c r="S8" s="152" t="s">
        <v>451</v>
      </c>
      <c r="T8" s="156" t="s">
        <v>478</v>
      </c>
      <c r="U8" s="152" t="s">
        <v>451</v>
      </c>
      <c r="V8" s="162" t="s">
        <v>480</v>
      </c>
    </row>
    <row r="9" spans="2:22" ht="180" customHeight="1" x14ac:dyDescent="0.2">
      <c r="B9" s="149"/>
      <c r="C9" s="150"/>
      <c r="D9" s="151" t="s">
        <v>96</v>
      </c>
      <c r="E9" s="152" t="s">
        <v>72</v>
      </c>
      <c r="F9" s="153" t="s">
        <v>85</v>
      </c>
      <c r="G9" s="153" t="s">
        <v>86</v>
      </c>
      <c r="H9" s="153" t="s">
        <v>87</v>
      </c>
      <c r="I9" s="145" t="s">
        <v>88</v>
      </c>
      <c r="J9" s="154" t="s">
        <v>89</v>
      </c>
      <c r="K9" s="155">
        <v>44197</v>
      </c>
      <c r="L9" s="155">
        <v>44651</v>
      </c>
      <c r="M9" s="145" t="s">
        <v>447</v>
      </c>
      <c r="N9" s="152" t="s">
        <v>448</v>
      </c>
      <c r="O9" s="152" t="s">
        <v>451</v>
      </c>
      <c r="P9" s="145" t="s">
        <v>466</v>
      </c>
      <c r="Q9" s="152" t="s">
        <v>450</v>
      </c>
      <c r="R9" s="149" t="s">
        <v>477</v>
      </c>
      <c r="S9" s="152" t="s">
        <v>451</v>
      </c>
      <c r="T9" s="156" t="s">
        <v>478</v>
      </c>
      <c r="U9" s="152" t="s">
        <v>451</v>
      </c>
      <c r="V9" s="162" t="s">
        <v>480</v>
      </c>
    </row>
    <row r="10" spans="2:22" ht="180" customHeight="1" x14ac:dyDescent="0.2">
      <c r="B10" s="149"/>
      <c r="C10" s="150"/>
      <c r="D10" s="151" t="s">
        <v>97</v>
      </c>
      <c r="E10" s="152" t="s">
        <v>72</v>
      </c>
      <c r="F10" s="153" t="s">
        <v>85</v>
      </c>
      <c r="G10" s="153" t="s">
        <v>86</v>
      </c>
      <c r="H10" s="153" t="s">
        <v>87</v>
      </c>
      <c r="I10" s="145" t="s">
        <v>88</v>
      </c>
      <c r="J10" s="154" t="s">
        <v>89</v>
      </c>
      <c r="K10" s="155">
        <v>44197</v>
      </c>
      <c r="L10" s="155">
        <v>44651</v>
      </c>
      <c r="M10" s="145" t="s">
        <v>447</v>
      </c>
      <c r="N10" s="152" t="s">
        <v>448</v>
      </c>
      <c r="O10" s="152" t="s">
        <v>451</v>
      </c>
      <c r="P10" s="145" t="s">
        <v>467</v>
      </c>
      <c r="Q10" s="152" t="s">
        <v>450</v>
      </c>
      <c r="R10" s="149" t="s">
        <v>477</v>
      </c>
      <c r="S10" s="152" t="s">
        <v>451</v>
      </c>
      <c r="T10" s="156" t="s">
        <v>478</v>
      </c>
      <c r="U10" s="152" t="s">
        <v>451</v>
      </c>
      <c r="V10" s="162" t="s">
        <v>480</v>
      </c>
    </row>
    <row r="11" spans="2:22" ht="180" customHeight="1" x14ac:dyDescent="0.2">
      <c r="B11" s="149"/>
      <c r="C11" s="150"/>
      <c r="D11" s="151" t="s">
        <v>98</v>
      </c>
      <c r="E11" s="152" t="s">
        <v>72</v>
      </c>
      <c r="F11" s="153" t="s">
        <v>85</v>
      </c>
      <c r="G11" s="153" t="s">
        <v>86</v>
      </c>
      <c r="H11" s="153" t="s">
        <v>87</v>
      </c>
      <c r="I11" s="145" t="s">
        <v>88</v>
      </c>
      <c r="J11" s="154" t="s">
        <v>89</v>
      </c>
      <c r="K11" s="155">
        <v>44197</v>
      </c>
      <c r="L11" s="155">
        <v>44651</v>
      </c>
      <c r="M11" s="145" t="s">
        <v>447</v>
      </c>
      <c r="N11" s="152" t="s">
        <v>448</v>
      </c>
      <c r="O11" s="152" t="s">
        <v>451</v>
      </c>
      <c r="P11" s="145" t="s">
        <v>468</v>
      </c>
      <c r="Q11" s="152" t="s">
        <v>450</v>
      </c>
      <c r="R11" s="149" t="s">
        <v>477</v>
      </c>
      <c r="S11" s="152" t="s">
        <v>451</v>
      </c>
      <c r="T11" s="156" t="s">
        <v>478</v>
      </c>
      <c r="U11" s="152" t="s">
        <v>451</v>
      </c>
      <c r="V11" s="162" t="s">
        <v>480</v>
      </c>
    </row>
    <row r="12" spans="2:22" ht="180" customHeight="1" x14ac:dyDescent="0.2">
      <c r="B12" s="149"/>
      <c r="C12" s="150"/>
      <c r="D12" s="151" t="s">
        <v>99</v>
      </c>
      <c r="E12" s="152" t="s">
        <v>72</v>
      </c>
      <c r="F12" s="153" t="s">
        <v>85</v>
      </c>
      <c r="G12" s="153" t="s">
        <v>86</v>
      </c>
      <c r="H12" s="153" t="s">
        <v>87</v>
      </c>
      <c r="I12" s="145" t="s">
        <v>88</v>
      </c>
      <c r="J12" s="154" t="s">
        <v>89</v>
      </c>
      <c r="K12" s="155">
        <v>44197</v>
      </c>
      <c r="L12" s="155">
        <v>44651</v>
      </c>
      <c r="M12" s="145" t="s">
        <v>447</v>
      </c>
      <c r="N12" s="152" t="s">
        <v>448</v>
      </c>
      <c r="O12" s="152" t="s">
        <v>451</v>
      </c>
      <c r="P12" s="145" t="s">
        <v>469</v>
      </c>
      <c r="Q12" s="152" t="s">
        <v>450</v>
      </c>
      <c r="R12" s="149" t="s">
        <v>477</v>
      </c>
      <c r="S12" s="152" t="s">
        <v>451</v>
      </c>
      <c r="T12" s="156" t="s">
        <v>478</v>
      </c>
      <c r="U12" s="152" t="s">
        <v>451</v>
      </c>
      <c r="V12" s="162" t="s">
        <v>480</v>
      </c>
    </row>
    <row r="13" spans="2:22" ht="180" customHeight="1" x14ac:dyDescent="0.2">
      <c r="B13" s="149"/>
      <c r="C13" s="150"/>
      <c r="D13" s="151" t="s">
        <v>100</v>
      </c>
      <c r="E13" s="152" t="s">
        <v>72</v>
      </c>
      <c r="F13" s="153" t="s">
        <v>85</v>
      </c>
      <c r="G13" s="153" t="s">
        <v>86</v>
      </c>
      <c r="H13" s="153" t="s">
        <v>87</v>
      </c>
      <c r="I13" s="145" t="s">
        <v>88</v>
      </c>
      <c r="J13" s="154" t="s">
        <v>89</v>
      </c>
      <c r="K13" s="155">
        <v>44197</v>
      </c>
      <c r="L13" s="155">
        <v>44651</v>
      </c>
      <c r="M13" s="145" t="s">
        <v>447</v>
      </c>
      <c r="N13" s="152" t="s">
        <v>448</v>
      </c>
      <c r="O13" s="152" t="s">
        <v>451</v>
      </c>
      <c r="P13" s="145" t="s">
        <v>470</v>
      </c>
      <c r="Q13" s="152" t="s">
        <v>450</v>
      </c>
      <c r="R13" s="149" t="s">
        <v>477</v>
      </c>
      <c r="S13" s="152" t="s">
        <v>451</v>
      </c>
      <c r="T13" s="156" t="s">
        <v>478</v>
      </c>
      <c r="U13" s="152" t="s">
        <v>451</v>
      </c>
      <c r="V13" s="162" t="s">
        <v>480</v>
      </c>
    </row>
    <row r="14" spans="2:22" ht="260.25" customHeight="1" x14ac:dyDescent="0.2">
      <c r="B14" s="149" t="s">
        <v>70</v>
      </c>
      <c r="C14" s="150">
        <v>345</v>
      </c>
      <c r="D14" s="151" t="s">
        <v>101</v>
      </c>
      <c r="E14" s="152" t="s">
        <v>72</v>
      </c>
      <c r="F14" s="153" t="s">
        <v>85</v>
      </c>
      <c r="G14" s="153" t="s">
        <v>86</v>
      </c>
      <c r="H14" s="153" t="s">
        <v>87</v>
      </c>
      <c r="I14" s="145" t="s">
        <v>88</v>
      </c>
      <c r="J14" s="154" t="s">
        <v>89</v>
      </c>
      <c r="K14" s="155">
        <v>44197</v>
      </c>
      <c r="L14" s="155">
        <v>44651</v>
      </c>
      <c r="M14" s="145" t="s">
        <v>447</v>
      </c>
      <c r="N14" s="152" t="s">
        <v>448</v>
      </c>
      <c r="O14" s="152" t="s">
        <v>449</v>
      </c>
      <c r="P14" s="145" t="s">
        <v>471</v>
      </c>
      <c r="Q14" s="152" t="s">
        <v>450</v>
      </c>
      <c r="R14" s="149" t="s">
        <v>477</v>
      </c>
      <c r="S14" s="152" t="s">
        <v>451</v>
      </c>
      <c r="T14" s="156" t="s">
        <v>478</v>
      </c>
      <c r="U14" s="152" t="s">
        <v>451</v>
      </c>
      <c r="V14" s="162" t="s">
        <v>480</v>
      </c>
    </row>
    <row r="15" spans="2:22" ht="260.25" customHeight="1" x14ac:dyDescent="0.2">
      <c r="B15" s="149"/>
      <c r="C15" s="150"/>
      <c r="D15" s="151" t="s">
        <v>92</v>
      </c>
      <c r="E15" s="152" t="s">
        <v>72</v>
      </c>
      <c r="F15" s="153" t="s">
        <v>85</v>
      </c>
      <c r="G15" s="153" t="s">
        <v>86</v>
      </c>
      <c r="H15" s="153" t="s">
        <v>87</v>
      </c>
      <c r="I15" s="145" t="s">
        <v>88</v>
      </c>
      <c r="J15" s="154" t="s">
        <v>89</v>
      </c>
      <c r="K15" s="155">
        <v>44197</v>
      </c>
      <c r="L15" s="155">
        <v>44651</v>
      </c>
      <c r="M15" s="145" t="s">
        <v>93</v>
      </c>
      <c r="N15" s="152" t="s">
        <v>448</v>
      </c>
      <c r="O15" s="152" t="s">
        <v>449</v>
      </c>
      <c r="P15" s="145" t="s">
        <v>472</v>
      </c>
      <c r="Q15" s="152" t="s">
        <v>450</v>
      </c>
      <c r="R15" s="149" t="s">
        <v>477</v>
      </c>
      <c r="S15" s="152" t="s">
        <v>451</v>
      </c>
      <c r="T15" s="156" t="s">
        <v>478</v>
      </c>
      <c r="U15" s="152" t="s">
        <v>451</v>
      </c>
      <c r="V15" s="162" t="s">
        <v>480</v>
      </c>
    </row>
    <row r="16" spans="2:22" ht="260.25" customHeight="1" x14ac:dyDescent="0.2">
      <c r="B16" s="149"/>
      <c r="C16" s="150"/>
      <c r="D16" s="151" t="s">
        <v>94</v>
      </c>
      <c r="E16" s="152" t="s">
        <v>72</v>
      </c>
      <c r="F16" s="153" t="s">
        <v>85</v>
      </c>
      <c r="G16" s="153" t="s">
        <v>86</v>
      </c>
      <c r="H16" s="153" t="s">
        <v>87</v>
      </c>
      <c r="I16" s="145" t="s">
        <v>88</v>
      </c>
      <c r="J16" s="154" t="s">
        <v>89</v>
      </c>
      <c r="K16" s="155">
        <v>44197</v>
      </c>
      <c r="L16" s="155">
        <v>44651</v>
      </c>
      <c r="M16" s="145" t="s">
        <v>93</v>
      </c>
      <c r="N16" s="152" t="s">
        <v>448</v>
      </c>
      <c r="O16" s="152" t="s">
        <v>449</v>
      </c>
      <c r="P16" s="145" t="s">
        <v>473</v>
      </c>
      <c r="Q16" s="152" t="s">
        <v>450</v>
      </c>
      <c r="R16" s="149" t="s">
        <v>477</v>
      </c>
      <c r="S16" s="152" t="s">
        <v>451</v>
      </c>
      <c r="T16" s="156" t="s">
        <v>478</v>
      </c>
      <c r="U16" s="152" t="s">
        <v>451</v>
      </c>
      <c r="V16" s="162" t="s">
        <v>480</v>
      </c>
    </row>
    <row r="17" spans="2:22" ht="260.25" customHeight="1" x14ac:dyDescent="0.2">
      <c r="B17" s="149"/>
      <c r="C17" s="150"/>
      <c r="D17" s="163" t="s">
        <v>95</v>
      </c>
      <c r="E17" s="152" t="s">
        <v>72</v>
      </c>
      <c r="F17" s="153" t="s">
        <v>85</v>
      </c>
      <c r="G17" s="153" t="s">
        <v>86</v>
      </c>
      <c r="H17" s="153" t="s">
        <v>87</v>
      </c>
      <c r="I17" s="145" t="s">
        <v>88</v>
      </c>
      <c r="J17" s="154" t="s">
        <v>89</v>
      </c>
      <c r="K17" s="155">
        <v>44197</v>
      </c>
      <c r="L17" s="155">
        <v>44651</v>
      </c>
      <c r="M17" s="145" t="s">
        <v>93</v>
      </c>
      <c r="N17" s="152" t="s">
        <v>448</v>
      </c>
      <c r="O17" s="152" t="s">
        <v>449</v>
      </c>
      <c r="P17" s="145" t="s">
        <v>475</v>
      </c>
      <c r="Q17" s="152" t="s">
        <v>450</v>
      </c>
      <c r="R17" s="149" t="s">
        <v>477</v>
      </c>
      <c r="S17" s="152" t="s">
        <v>451</v>
      </c>
      <c r="T17" s="156" t="s">
        <v>478</v>
      </c>
      <c r="U17" s="152" t="s">
        <v>451</v>
      </c>
      <c r="V17" s="162" t="s">
        <v>480</v>
      </c>
    </row>
    <row r="18" spans="2:22" ht="260.25" customHeight="1" x14ac:dyDescent="0.2">
      <c r="B18" s="149"/>
      <c r="C18" s="150"/>
      <c r="D18" s="151" t="s">
        <v>71</v>
      </c>
      <c r="E18" s="152" t="s">
        <v>72</v>
      </c>
      <c r="F18" s="153" t="s">
        <v>584</v>
      </c>
      <c r="G18" s="153" t="s">
        <v>73</v>
      </c>
      <c r="H18" s="153" t="s">
        <v>74</v>
      </c>
      <c r="I18" s="145" t="s">
        <v>75</v>
      </c>
      <c r="J18" s="157" t="s">
        <v>76</v>
      </c>
      <c r="K18" s="155">
        <v>44562</v>
      </c>
      <c r="L18" s="155">
        <v>44926</v>
      </c>
      <c r="M18" s="145" t="s">
        <v>452</v>
      </c>
      <c r="N18" s="152" t="s">
        <v>451</v>
      </c>
      <c r="O18" s="152" t="s">
        <v>451</v>
      </c>
      <c r="P18" s="145" t="s">
        <v>588</v>
      </c>
      <c r="Q18" s="152" t="s">
        <v>4</v>
      </c>
      <c r="R18" s="149" t="s">
        <v>453</v>
      </c>
      <c r="S18" s="152" t="s">
        <v>4</v>
      </c>
      <c r="T18" s="156" t="s">
        <v>479</v>
      </c>
      <c r="U18" s="152" t="s">
        <v>4</v>
      </c>
      <c r="V18" s="162" t="s">
        <v>480</v>
      </c>
    </row>
    <row r="19" spans="2:22" ht="398.25" customHeight="1" x14ac:dyDescent="0.2">
      <c r="B19" s="149"/>
      <c r="C19" s="150"/>
      <c r="D19" s="151" t="s">
        <v>71</v>
      </c>
      <c r="E19" s="152" t="s">
        <v>72</v>
      </c>
      <c r="F19" s="153" t="s">
        <v>102</v>
      </c>
      <c r="G19" s="153" t="s">
        <v>103</v>
      </c>
      <c r="H19" s="153" t="s">
        <v>104</v>
      </c>
      <c r="I19" s="145" t="s">
        <v>81</v>
      </c>
      <c r="J19" s="157" t="s">
        <v>82</v>
      </c>
      <c r="K19" s="155">
        <v>44562</v>
      </c>
      <c r="L19" s="155">
        <v>44926</v>
      </c>
      <c r="M19" s="145" t="s">
        <v>452</v>
      </c>
      <c r="N19" s="152" t="s">
        <v>451</v>
      </c>
      <c r="O19" s="152" t="s">
        <v>451</v>
      </c>
      <c r="P19" s="162" t="s">
        <v>455</v>
      </c>
      <c r="Q19" s="152" t="s">
        <v>4</v>
      </c>
      <c r="R19" s="149" t="s">
        <v>453</v>
      </c>
      <c r="S19" s="152" t="s">
        <v>4</v>
      </c>
      <c r="T19" s="156" t="s">
        <v>454</v>
      </c>
      <c r="U19" s="152" t="s">
        <v>4</v>
      </c>
      <c r="V19" s="162" t="s">
        <v>480</v>
      </c>
    </row>
    <row r="20" spans="2:22" ht="260.25" customHeight="1" x14ac:dyDescent="0.2">
      <c r="B20" s="149"/>
      <c r="C20" s="150"/>
      <c r="D20" s="151" t="s">
        <v>77</v>
      </c>
      <c r="E20" s="152" t="s">
        <v>72</v>
      </c>
      <c r="F20" s="153" t="s">
        <v>78</v>
      </c>
      <c r="G20" s="153" t="s">
        <v>79</v>
      </c>
      <c r="H20" s="153" t="s">
        <v>80</v>
      </c>
      <c r="I20" s="145" t="s">
        <v>81</v>
      </c>
      <c r="J20" s="158" t="s">
        <v>82</v>
      </c>
      <c r="K20" s="155">
        <v>44562</v>
      </c>
      <c r="L20" s="155">
        <v>44926</v>
      </c>
      <c r="M20" s="145" t="s">
        <v>83</v>
      </c>
      <c r="N20" s="152" t="s">
        <v>451</v>
      </c>
      <c r="O20" s="152" t="s">
        <v>451</v>
      </c>
      <c r="P20" s="161" t="s">
        <v>456</v>
      </c>
      <c r="Q20" s="152" t="s">
        <v>4</v>
      </c>
      <c r="R20" s="149" t="s">
        <v>453</v>
      </c>
      <c r="S20" s="152" t="s">
        <v>4</v>
      </c>
      <c r="T20" s="156" t="s">
        <v>457</v>
      </c>
      <c r="U20" s="152" t="s">
        <v>4</v>
      </c>
      <c r="V20" s="162" t="s">
        <v>480</v>
      </c>
    </row>
    <row r="21" spans="2:22" s="7" customFormat="1" ht="273.75" customHeight="1" x14ac:dyDescent="0.2">
      <c r="B21" s="149" t="s">
        <v>70</v>
      </c>
      <c r="C21" s="150">
        <v>350</v>
      </c>
      <c r="D21" s="151" t="s">
        <v>84</v>
      </c>
      <c r="E21" s="152" t="s">
        <v>72</v>
      </c>
      <c r="F21" s="153" t="s">
        <v>105</v>
      </c>
      <c r="G21" s="198" t="s">
        <v>106</v>
      </c>
      <c r="H21" s="153" t="s">
        <v>107</v>
      </c>
      <c r="I21" s="145" t="s">
        <v>75</v>
      </c>
      <c r="J21" s="145" t="s">
        <v>76</v>
      </c>
      <c r="K21" s="155">
        <v>44228</v>
      </c>
      <c r="L21" s="155">
        <v>44561</v>
      </c>
      <c r="M21" s="145" t="s">
        <v>108</v>
      </c>
      <c r="N21" s="152" t="s">
        <v>448</v>
      </c>
      <c r="O21" s="152" t="s">
        <v>449</v>
      </c>
      <c r="P21" s="162" t="s">
        <v>476</v>
      </c>
      <c r="Q21" s="152" t="s">
        <v>4</v>
      </c>
      <c r="R21" s="162" t="s">
        <v>476</v>
      </c>
      <c r="S21" s="152" t="s">
        <v>4</v>
      </c>
      <c r="T21" s="162" t="s">
        <v>476</v>
      </c>
      <c r="U21" s="152" t="s">
        <v>4</v>
      </c>
      <c r="V21" s="162" t="s">
        <v>480</v>
      </c>
    </row>
  </sheetData>
  <autoFilter ref="A5:WVN21" xr:uid="{E7F6273F-1888-45E7-A278-1BD25B242F65}"/>
  <mergeCells count="9">
    <mergeCell ref="Q4:R4"/>
    <mergeCell ref="S4:T4"/>
    <mergeCell ref="U4:V4"/>
    <mergeCell ref="B1:M2"/>
    <mergeCell ref="B3:M3"/>
    <mergeCell ref="B4:E4"/>
    <mergeCell ref="F4:J4"/>
    <mergeCell ref="K4:M4"/>
    <mergeCell ref="O4:P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C356-284C-4B85-9E5D-CC60964E3F1B}">
  <sheetPr>
    <tabColor theme="0"/>
  </sheetPr>
  <dimension ref="A1:X51"/>
  <sheetViews>
    <sheetView showGridLines="0" view="pageBreakPreview" zoomScale="70" zoomScaleNormal="60" zoomScaleSheetLayoutView="70" workbookViewId="0">
      <selection activeCell="L5" sqref="L5:L6"/>
    </sheetView>
  </sheetViews>
  <sheetFormatPr baseColWidth="10" defaultColWidth="11.42578125" defaultRowHeight="15" x14ac:dyDescent="0.25"/>
  <cols>
    <col min="1" max="1" width="11.85546875" customWidth="1"/>
    <col min="2" max="2" width="17.85546875" customWidth="1"/>
    <col min="3" max="3" width="5.28515625" customWidth="1"/>
    <col min="4" max="4" width="7.28515625" customWidth="1"/>
    <col min="5" max="5" width="7.85546875" customWidth="1"/>
    <col min="6" max="6" width="6.140625" customWidth="1"/>
    <col min="7" max="7" width="7.28515625" customWidth="1"/>
    <col min="8" max="8" width="4.42578125" style="80" customWidth="1"/>
    <col min="9" max="9" width="21.5703125" style="191" hidden="1" customWidth="1"/>
    <col min="10" max="10" width="41.5703125" style="8" customWidth="1"/>
    <col min="11" max="11" width="62" hidden="1" customWidth="1"/>
    <col min="12" max="12" width="17.28515625" customWidth="1"/>
    <col min="13" max="13" width="13.28515625" style="80" customWidth="1"/>
    <col min="14" max="14" width="14.42578125" style="80" hidden="1" customWidth="1"/>
    <col min="15" max="15" width="13.42578125" style="80" hidden="1" customWidth="1"/>
    <col min="16" max="16" width="14.42578125" style="80" hidden="1" customWidth="1"/>
    <col min="17" max="17" width="13.5703125" style="80" hidden="1" customWidth="1"/>
    <col min="18" max="18" width="11.42578125" style="80" customWidth="1"/>
    <col min="19" max="19" width="11.42578125" customWidth="1"/>
    <col min="20" max="20" width="13" customWidth="1"/>
    <col min="21" max="21" width="21.42578125" customWidth="1"/>
    <col min="22" max="22" width="14.5703125" customWidth="1"/>
    <col min="23" max="23" width="61" customWidth="1"/>
    <col min="24" max="24" width="38.7109375" customWidth="1"/>
  </cols>
  <sheetData>
    <row r="1" spans="1:24" ht="15" customHeight="1" x14ac:dyDescent="0.25">
      <c r="A1" s="333" t="s">
        <v>586</v>
      </c>
      <c r="B1" s="334"/>
      <c r="C1" s="334"/>
      <c r="D1" s="334"/>
      <c r="E1" s="334"/>
      <c r="F1" s="334"/>
      <c r="G1" s="334"/>
      <c r="H1" s="334"/>
      <c r="I1" s="334"/>
      <c r="J1" s="334"/>
      <c r="K1" s="334"/>
      <c r="L1" s="334"/>
      <c r="M1" s="334"/>
      <c r="N1" s="334"/>
      <c r="O1" s="334"/>
      <c r="P1" s="334"/>
      <c r="Q1" s="334"/>
      <c r="R1" s="334"/>
      <c r="S1" s="334"/>
      <c r="T1" s="334"/>
      <c r="U1" s="334"/>
      <c r="V1" s="334"/>
      <c r="W1" s="334"/>
      <c r="X1" s="334"/>
    </row>
    <row r="2" spans="1:24" ht="15" customHeight="1" x14ac:dyDescent="0.25">
      <c r="A2" s="334"/>
      <c r="B2" s="334"/>
      <c r="C2" s="334"/>
      <c r="D2" s="334"/>
      <c r="E2" s="334"/>
      <c r="F2" s="334"/>
      <c r="G2" s="334"/>
      <c r="H2" s="334"/>
      <c r="I2" s="334"/>
      <c r="J2" s="334"/>
      <c r="K2" s="334"/>
      <c r="L2" s="334"/>
      <c r="M2" s="334"/>
      <c r="N2" s="334"/>
      <c r="O2" s="334"/>
      <c r="P2" s="334"/>
      <c r="Q2" s="334"/>
      <c r="R2" s="334"/>
      <c r="S2" s="334"/>
      <c r="T2" s="334"/>
      <c r="U2" s="334"/>
      <c r="V2" s="334"/>
      <c r="W2" s="334"/>
      <c r="X2" s="334"/>
    </row>
    <row r="3" spans="1:24" ht="15" customHeight="1" x14ac:dyDescent="0.25">
      <c r="A3" s="334"/>
      <c r="B3" s="334"/>
      <c r="C3" s="334"/>
      <c r="D3" s="334"/>
      <c r="E3" s="334"/>
      <c r="F3" s="334"/>
      <c r="G3" s="334"/>
      <c r="H3" s="334"/>
      <c r="I3" s="334"/>
      <c r="J3" s="334"/>
      <c r="K3" s="334"/>
      <c r="L3" s="334"/>
      <c r="M3" s="334"/>
      <c r="N3" s="334"/>
      <c r="O3" s="334"/>
      <c r="P3" s="334"/>
      <c r="Q3" s="334"/>
      <c r="R3" s="334"/>
      <c r="S3" s="334"/>
      <c r="T3" s="334"/>
      <c r="U3" s="334"/>
      <c r="V3" s="334"/>
      <c r="W3" s="334"/>
      <c r="X3" s="334"/>
    </row>
    <row r="4" spans="1:24" ht="57" customHeight="1" thickBot="1" x14ac:dyDescent="0.3">
      <c r="A4" s="334"/>
      <c r="B4" s="334"/>
      <c r="C4" s="334"/>
      <c r="D4" s="334"/>
      <c r="E4" s="334"/>
      <c r="F4" s="334"/>
      <c r="G4" s="334"/>
      <c r="H4" s="334"/>
      <c r="I4" s="334"/>
      <c r="J4" s="334"/>
      <c r="K4" s="334"/>
      <c r="L4" s="334"/>
      <c r="M4" s="334"/>
      <c r="N4" s="334"/>
      <c r="O4" s="334"/>
      <c r="P4" s="334"/>
      <c r="Q4" s="334"/>
      <c r="R4" s="334"/>
      <c r="S4" s="334"/>
      <c r="T4" s="334"/>
      <c r="U4" s="334"/>
      <c r="V4" s="334"/>
      <c r="W4" s="334"/>
      <c r="X4" s="334"/>
    </row>
    <row r="5" spans="1:24" ht="41.25" customHeight="1" x14ac:dyDescent="0.25">
      <c r="A5" s="335" t="s">
        <v>109</v>
      </c>
      <c r="B5" s="337" t="s">
        <v>110</v>
      </c>
      <c r="C5" s="339" t="s">
        <v>111</v>
      </c>
      <c r="D5" s="340"/>
      <c r="E5" s="340"/>
      <c r="F5" s="340"/>
      <c r="G5" s="341"/>
      <c r="H5" s="342" t="s">
        <v>112</v>
      </c>
      <c r="I5" s="344" t="s">
        <v>513</v>
      </c>
      <c r="J5" s="342" t="s">
        <v>113</v>
      </c>
      <c r="K5" s="346" t="s">
        <v>114</v>
      </c>
      <c r="L5" s="337" t="s">
        <v>115</v>
      </c>
      <c r="M5" s="326" t="s">
        <v>116</v>
      </c>
      <c r="N5" s="326"/>
      <c r="O5" s="326"/>
      <c r="P5" s="326"/>
      <c r="Q5" s="326"/>
      <c r="R5" s="326"/>
      <c r="S5" s="326" t="s">
        <v>117</v>
      </c>
      <c r="T5" s="326"/>
      <c r="U5" s="327" t="s">
        <v>118</v>
      </c>
      <c r="V5" s="329" t="s">
        <v>514</v>
      </c>
      <c r="W5" s="330"/>
      <c r="X5" s="331"/>
    </row>
    <row r="6" spans="1:24" ht="81.75" x14ac:dyDescent="0.25">
      <c r="A6" s="336"/>
      <c r="B6" s="338"/>
      <c r="C6" s="107" t="s">
        <v>119</v>
      </c>
      <c r="D6" s="107" t="s">
        <v>120</v>
      </c>
      <c r="E6" s="107" t="s">
        <v>121</v>
      </c>
      <c r="F6" s="107" t="s">
        <v>122</v>
      </c>
      <c r="G6" s="108" t="s">
        <v>123</v>
      </c>
      <c r="H6" s="343"/>
      <c r="I6" s="345"/>
      <c r="J6" s="343"/>
      <c r="K6" s="347"/>
      <c r="L6" s="338"/>
      <c r="M6" s="109" t="s">
        <v>124</v>
      </c>
      <c r="N6" s="109" t="s">
        <v>125</v>
      </c>
      <c r="O6" s="109" t="s">
        <v>126</v>
      </c>
      <c r="P6" s="109" t="s">
        <v>127</v>
      </c>
      <c r="Q6" s="109" t="s">
        <v>128</v>
      </c>
      <c r="R6" s="130" t="s">
        <v>129</v>
      </c>
      <c r="S6" s="110" t="s">
        <v>130</v>
      </c>
      <c r="T6" s="110" t="s">
        <v>131</v>
      </c>
      <c r="U6" s="328"/>
      <c r="V6" s="199" t="s">
        <v>515</v>
      </c>
      <c r="W6" s="200" t="s">
        <v>516</v>
      </c>
      <c r="X6" s="201" t="s">
        <v>517</v>
      </c>
    </row>
    <row r="7" spans="1:24" ht="127.5" customHeight="1" x14ac:dyDescent="0.25">
      <c r="A7" s="332" t="s">
        <v>132</v>
      </c>
      <c r="B7" s="324" t="s">
        <v>133</v>
      </c>
      <c r="C7" s="282" t="s">
        <v>134</v>
      </c>
      <c r="D7" s="227"/>
      <c r="E7" s="227"/>
      <c r="F7" s="227"/>
      <c r="G7" s="227"/>
      <c r="H7" s="306">
        <v>1</v>
      </c>
      <c r="I7" s="323" t="s">
        <v>539</v>
      </c>
      <c r="J7" s="305" t="s">
        <v>135</v>
      </c>
      <c r="K7" s="325" t="s">
        <v>136</v>
      </c>
      <c r="L7" s="227" t="s">
        <v>137</v>
      </c>
      <c r="M7" s="231">
        <v>1</v>
      </c>
      <c r="N7" s="231"/>
      <c r="O7" s="134">
        <v>0</v>
      </c>
      <c r="P7" s="134">
        <v>0</v>
      </c>
      <c r="Q7" s="134" t="s">
        <v>138</v>
      </c>
      <c r="R7" s="136">
        <f>+SUM(M7:P7)</f>
        <v>1</v>
      </c>
      <c r="S7" s="220">
        <v>44593</v>
      </c>
      <c r="T7" s="220">
        <v>44742</v>
      </c>
      <c r="U7" s="221" t="s">
        <v>139</v>
      </c>
      <c r="V7" s="134">
        <v>1</v>
      </c>
      <c r="W7" s="318" t="s">
        <v>519</v>
      </c>
      <c r="X7" s="318" t="s">
        <v>520</v>
      </c>
    </row>
    <row r="8" spans="1:24" x14ac:dyDescent="0.25">
      <c r="A8" s="332"/>
      <c r="B8" s="324"/>
      <c r="C8" s="282"/>
      <c r="D8" s="227"/>
      <c r="E8" s="227"/>
      <c r="F8" s="227"/>
      <c r="G8" s="227"/>
      <c r="H8" s="306"/>
      <c r="I8" s="323"/>
      <c r="J8" s="305"/>
      <c r="K8" s="325"/>
      <c r="L8" s="227"/>
      <c r="M8" s="141">
        <v>0.6</v>
      </c>
      <c r="N8" s="141">
        <v>1</v>
      </c>
      <c r="O8" s="141">
        <v>1</v>
      </c>
      <c r="P8" s="141">
        <v>1</v>
      </c>
      <c r="Q8" s="141"/>
      <c r="R8" s="141">
        <v>1</v>
      </c>
      <c r="S8" s="220"/>
      <c r="T8" s="220"/>
      <c r="U8" s="221"/>
      <c r="V8" s="141">
        <v>1</v>
      </c>
      <c r="W8" s="318"/>
      <c r="X8" s="318"/>
    </row>
    <row r="9" spans="1:24" ht="81" customHeight="1" x14ac:dyDescent="0.25">
      <c r="A9" s="332"/>
      <c r="B9" s="232" t="s">
        <v>140</v>
      </c>
      <c r="C9" s="282" t="s">
        <v>134</v>
      </c>
      <c r="D9" s="227"/>
      <c r="E9" s="227"/>
      <c r="F9" s="227"/>
      <c r="G9" s="227"/>
      <c r="H9" s="227">
        <v>2</v>
      </c>
      <c r="I9" s="228" t="s">
        <v>539</v>
      </c>
      <c r="J9" s="305" t="s">
        <v>521</v>
      </c>
      <c r="K9" s="305" t="s">
        <v>141</v>
      </c>
      <c r="L9" s="227" t="s">
        <v>544</v>
      </c>
      <c r="M9" s="131">
        <v>1</v>
      </c>
      <c r="N9" s="134">
        <v>0</v>
      </c>
      <c r="O9" s="134">
        <v>0</v>
      </c>
      <c r="P9" s="134">
        <v>0</v>
      </c>
      <c r="Q9" s="134" t="s">
        <v>138</v>
      </c>
      <c r="R9" s="136">
        <f>+SUM(M9:P9)</f>
        <v>1</v>
      </c>
      <c r="S9" s="220">
        <v>44593</v>
      </c>
      <c r="T9" s="220">
        <v>44620</v>
      </c>
      <c r="U9" s="221" t="s">
        <v>143</v>
      </c>
      <c r="V9" s="134">
        <v>1</v>
      </c>
      <c r="W9" s="318" t="s">
        <v>522</v>
      </c>
      <c r="X9" s="318" t="s">
        <v>523</v>
      </c>
    </row>
    <row r="10" spans="1:24" x14ac:dyDescent="0.25">
      <c r="A10" s="332"/>
      <c r="B10" s="232"/>
      <c r="C10" s="282"/>
      <c r="D10" s="227"/>
      <c r="E10" s="227"/>
      <c r="F10" s="227"/>
      <c r="G10" s="227"/>
      <c r="H10" s="227"/>
      <c r="I10" s="228"/>
      <c r="J10" s="305"/>
      <c r="K10" s="305"/>
      <c r="L10" s="227"/>
      <c r="M10" s="141">
        <v>1</v>
      </c>
      <c r="N10" s="141">
        <v>1</v>
      </c>
      <c r="O10" s="141">
        <v>1</v>
      </c>
      <c r="P10" s="141">
        <v>1</v>
      </c>
      <c r="Q10" s="141"/>
      <c r="R10" s="141">
        <v>1</v>
      </c>
      <c r="S10" s="220"/>
      <c r="T10" s="220"/>
      <c r="U10" s="221"/>
      <c r="V10" s="141">
        <v>1</v>
      </c>
      <c r="W10" s="318"/>
      <c r="X10" s="318"/>
    </row>
    <row r="11" spans="1:24" ht="105" customHeight="1" x14ac:dyDescent="0.25">
      <c r="A11" s="332"/>
      <c r="B11" s="232"/>
      <c r="C11" s="282"/>
      <c r="D11" s="227"/>
      <c r="E11" s="227"/>
      <c r="F11" s="227"/>
      <c r="G11" s="227"/>
      <c r="H11" s="227">
        <v>3</v>
      </c>
      <c r="I11" s="228" t="s">
        <v>524</v>
      </c>
      <c r="J11" s="305" t="s">
        <v>144</v>
      </c>
      <c r="K11" s="305" t="s">
        <v>525</v>
      </c>
      <c r="L11" s="227" t="s">
        <v>145</v>
      </c>
      <c r="M11" s="71">
        <v>0.25</v>
      </c>
      <c r="N11" s="73">
        <v>0.5</v>
      </c>
      <c r="O11" s="71">
        <v>0.75</v>
      </c>
      <c r="P11" s="71">
        <v>1</v>
      </c>
      <c r="Q11" s="134" t="s">
        <v>138</v>
      </c>
      <c r="R11" s="135">
        <v>1</v>
      </c>
      <c r="S11" s="220">
        <v>44593</v>
      </c>
      <c r="T11" s="220">
        <v>44926</v>
      </c>
      <c r="U11" s="221"/>
      <c r="V11" s="186">
        <v>0.25</v>
      </c>
      <c r="W11" s="318" t="s">
        <v>526</v>
      </c>
      <c r="X11" s="249" t="s">
        <v>573</v>
      </c>
    </row>
    <row r="12" spans="1:24" x14ac:dyDescent="0.25">
      <c r="A12" s="332"/>
      <c r="B12" s="232"/>
      <c r="C12" s="282"/>
      <c r="D12" s="227"/>
      <c r="E12" s="227"/>
      <c r="F12" s="227"/>
      <c r="G12" s="227"/>
      <c r="H12" s="227"/>
      <c r="I12" s="228"/>
      <c r="J12" s="305"/>
      <c r="K12" s="305"/>
      <c r="L12" s="227"/>
      <c r="M12" s="141">
        <v>0.25</v>
      </c>
      <c r="N12" s="141">
        <v>0.5</v>
      </c>
      <c r="O12" s="141">
        <v>0.75</v>
      </c>
      <c r="P12" s="141">
        <v>1</v>
      </c>
      <c r="Q12" s="141"/>
      <c r="R12" s="141">
        <v>1</v>
      </c>
      <c r="S12" s="220"/>
      <c r="T12" s="220"/>
      <c r="U12" s="221"/>
      <c r="V12" s="141">
        <v>0.25</v>
      </c>
      <c r="W12" s="318"/>
      <c r="X12" s="250"/>
    </row>
    <row r="13" spans="1:24" ht="144" customHeight="1" x14ac:dyDescent="0.25">
      <c r="A13" s="332"/>
      <c r="B13" s="324" t="s">
        <v>146</v>
      </c>
      <c r="C13" s="321" t="s">
        <v>134</v>
      </c>
      <c r="D13" s="282" t="s">
        <v>134</v>
      </c>
      <c r="E13" s="282" t="s">
        <v>134</v>
      </c>
      <c r="F13" s="227"/>
      <c r="G13" s="227"/>
      <c r="H13" s="306">
        <v>4</v>
      </c>
      <c r="I13" s="323" t="s">
        <v>545</v>
      </c>
      <c r="J13" s="305" t="s">
        <v>147</v>
      </c>
      <c r="K13" s="230" t="s">
        <v>148</v>
      </c>
      <c r="L13" s="227" t="s">
        <v>137</v>
      </c>
      <c r="M13" s="131">
        <v>1</v>
      </c>
      <c r="N13" s="134">
        <v>0</v>
      </c>
      <c r="O13" s="134">
        <v>0</v>
      </c>
      <c r="P13" s="134">
        <v>0</v>
      </c>
      <c r="Q13" s="134" t="s">
        <v>138</v>
      </c>
      <c r="R13" s="136">
        <f>+SUM(M13:P13)</f>
        <v>1</v>
      </c>
      <c r="S13" s="220">
        <v>44593</v>
      </c>
      <c r="T13" s="220">
        <v>44651</v>
      </c>
      <c r="U13" s="221" t="s">
        <v>149</v>
      </c>
      <c r="V13" s="134">
        <v>1</v>
      </c>
      <c r="W13" s="318" t="s">
        <v>546</v>
      </c>
      <c r="X13" s="318" t="s">
        <v>547</v>
      </c>
    </row>
    <row r="14" spans="1:24" ht="23.25" customHeight="1" x14ac:dyDescent="0.25">
      <c r="A14" s="332"/>
      <c r="B14" s="324"/>
      <c r="C14" s="321"/>
      <c r="D14" s="282"/>
      <c r="E14" s="282"/>
      <c r="F14" s="227"/>
      <c r="G14" s="227"/>
      <c r="H14" s="306"/>
      <c r="I14" s="323"/>
      <c r="J14" s="305"/>
      <c r="K14" s="230"/>
      <c r="L14" s="227"/>
      <c r="M14" s="141">
        <v>1</v>
      </c>
      <c r="N14" s="141">
        <v>1</v>
      </c>
      <c r="O14" s="141">
        <v>1</v>
      </c>
      <c r="P14" s="141">
        <v>1</v>
      </c>
      <c r="Q14" s="141"/>
      <c r="R14" s="141">
        <v>1</v>
      </c>
      <c r="S14" s="255"/>
      <c r="T14" s="255"/>
      <c r="U14" s="221"/>
      <c r="V14" s="141">
        <v>1</v>
      </c>
      <c r="W14" s="318"/>
      <c r="X14" s="318"/>
    </row>
    <row r="15" spans="1:24" ht="143.25" customHeight="1" x14ac:dyDescent="0.25">
      <c r="A15" s="332"/>
      <c r="B15" s="247" t="s">
        <v>150</v>
      </c>
      <c r="C15" s="227"/>
      <c r="D15" s="321" t="s">
        <v>134</v>
      </c>
      <c r="E15" s="321" t="s">
        <v>134</v>
      </c>
      <c r="F15" s="321" t="s">
        <v>134</v>
      </c>
      <c r="G15" s="322"/>
      <c r="H15" s="227">
        <v>5</v>
      </c>
      <c r="I15" s="309" t="s">
        <v>534</v>
      </c>
      <c r="J15" s="229" t="s">
        <v>151</v>
      </c>
      <c r="K15" s="317" t="s">
        <v>548</v>
      </c>
      <c r="L15" s="227" t="s">
        <v>152</v>
      </c>
      <c r="M15" s="132">
        <v>0.25</v>
      </c>
      <c r="N15" s="132">
        <v>0.5</v>
      </c>
      <c r="O15" s="132">
        <v>0.75</v>
      </c>
      <c r="P15" s="132">
        <v>1</v>
      </c>
      <c r="Q15" s="134" t="s">
        <v>138</v>
      </c>
      <c r="R15" s="135">
        <v>1</v>
      </c>
      <c r="S15" s="220">
        <v>44562</v>
      </c>
      <c r="T15" s="220">
        <v>44926</v>
      </c>
      <c r="U15" s="221" t="s">
        <v>149</v>
      </c>
      <c r="V15" s="186">
        <v>0.25</v>
      </c>
      <c r="W15" s="317" t="s">
        <v>582</v>
      </c>
      <c r="X15" s="318" t="s">
        <v>549</v>
      </c>
    </row>
    <row r="16" spans="1:24" ht="16.5" customHeight="1" x14ac:dyDescent="0.25">
      <c r="A16" s="332"/>
      <c r="B16" s="260"/>
      <c r="C16" s="227"/>
      <c r="D16" s="321"/>
      <c r="E16" s="321"/>
      <c r="F16" s="321"/>
      <c r="G16" s="322"/>
      <c r="H16" s="227"/>
      <c r="I16" s="309"/>
      <c r="J16" s="229"/>
      <c r="K16" s="317"/>
      <c r="L16" s="227"/>
      <c r="M16" s="141">
        <v>0.25</v>
      </c>
      <c r="N16" s="141">
        <v>0.5</v>
      </c>
      <c r="O16" s="141">
        <v>0.75</v>
      </c>
      <c r="P16" s="141">
        <v>1</v>
      </c>
      <c r="Q16" s="141"/>
      <c r="R16" s="141">
        <v>1</v>
      </c>
      <c r="S16" s="220"/>
      <c r="T16" s="220"/>
      <c r="U16" s="221"/>
      <c r="V16" s="141">
        <v>0.25</v>
      </c>
      <c r="W16" s="317"/>
      <c r="X16" s="318"/>
    </row>
    <row r="17" spans="1:24" ht="97.5" customHeight="1" x14ac:dyDescent="0.25">
      <c r="A17" s="319" t="s">
        <v>153</v>
      </c>
      <c r="B17" s="293" t="s">
        <v>154</v>
      </c>
      <c r="C17" s="134"/>
      <c r="D17" s="74" t="s">
        <v>134</v>
      </c>
      <c r="E17" s="74" t="s">
        <v>134</v>
      </c>
      <c r="F17" s="134"/>
      <c r="G17" s="134"/>
      <c r="H17" s="133">
        <v>6</v>
      </c>
      <c r="I17" s="187" t="s">
        <v>527</v>
      </c>
      <c r="J17" s="140" t="s">
        <v>155</v>
      </c>
      <c r="K17" s="137" t="s">
        <v>156</v>
      </c>
      <c r="L17" s="227" t="s">
        <v>157</v>
      </c>
      <c r="M17" s="320">
        <v>0.25</v>
      </c>
      <c r="N17" s="320">
        <v>0.5</v>
      </c>
      <c r="O17" s="320">
        <v>0.75</v>
      </c>
      <c r="P17" s="320">
        <v>1</v>
      </c>
      <c r="Q17" s="312" t="s">
        <v>138</v>
      </c>
      <c r="R17" s="313">
        <v>1</v>
      </c>
      <c r="S17" s="220">
        <v>44562</v>
      </c>
      <c r="T17" s="220">
        <v>44926</v>
      </c>
      <c r="U17" s="221" t="s">
        <v>149</v>
      </c>
      <c r="V17" s="315">
        <v>0.25</v>
      </c>
      <c r="W17" s="272" t="s">
        <v>550</v>
      </c>
      <c r="X17" s="249" t="s">
        <v>583</v>
      </c>
    </row>
    <row r="18" spans="1:24" ht="63.75" customHeight="1" x14ac:dyDescent="0.25">
      <c r="A18" s="319"/>
      <c r="B18" s="293"/>
      <c r="C18" s="134"/>
      <c r="D18" s="74" t="s">
        <v>134</v>
      </c>
      <c r="E18" s="74" t="s">
        <v>134</v>
      </c>
      <c r="F18" s="134"/>
      <c r="G18" s="134"/>
      <c r="H18" s="133">
        <v>7</v>
      </c>
      <c r="I18" s="187" t="s">
        <v>539</v>
      </c>
      <c r="J18" s="140" t="s">
        <v>158</v>
      </c>
      <c r="K18" s="137" t="s">
        <v>159</v>
      </c>
      <c r="L18" s="227"/>
      <c r="M18" s="320"/>
      <c r="N18" s="320"/>
      <c r="O18" s="320"/>
      <c r="P18" s="320"/>
      <c r="Q18" s="312"/>
      <c r="R18" s="314"/>
      <c r="S18" s="220"/>
      <c r="T18" s="220"/>
      <c r="U18" s="221"/>
      <c r="V18" s="316"/>
      <c r="W18" s="310"/>
      <c r="X18" s="311"/>
    </row>
    <row r="19" spans="1:24" ht="62.25" customHeight="1" x14ac:dyDescent="0.25">
      <c r="A19" s="319"/>
      <c r="B19" s="293"/>
      <c r="C19" s="134"/>
      <c r="D19" s="134"/>
      <c r="E19" s="134"/>
      <c r="F19" s="74" t="s">
        <v>134</v>
      </c>
      <c r="G19" s="134"/>
      <c r="H19" s="133">
        <v>8</v>
      </c>
      <c r="I19" s="187" t="s">
        <v>527</v>
      </c>
      <c r="J19" s="140" t="s">
        <v>160</v>
      </c>
      <c r="K19" s="137" t="s">
        <v>161</v>
      </c>
      <c r="L19" s="227"/>
      <c r="M19" s="320"/>
      <c r="N19" s="320"/>
      <c r="O19" s="320"/>
      <c r="P19" s="320"/>
      <c r="Q19" s="312"/>
      <c r="R19" s="314"/>
      <c r="S19" s="220"/>
      <c r="T19" s="220"/>
      <c r="U19" s="221"/>
      <c r="V19" s="316"/>
      <c r="W19" s="310"/>
      <c r="X19" s="311"/>
    </row>
    <row r="20" spans="1:24" ht="35.25" customHeight="1" x14ac:dyDescent="0.25">
      <c r="A20" s="319"/>
      <c r="B20" s="293"/>
      <c r="C20" s="233"/>
      <c r="D20" s="233"/>
      <c r="E20" s="233"/>
      <c r="F20" s="233"/>
      <c r="G20" s="231" t="s">
        <v>134</v>
      </c>
      <c r="H20" s="227">
        <v>9</v>
      </c>
      <c r="I20" s="228" t="s">
        <v>527</v>
      </c>
      <c r="J20" s="229" t="s">
        <v>162</v>
      </c>
      <c r="K20" s="290" t="s">
        <v>163</v>
      </c>
      <c r="L20" s="227"/>
      <c r="M20" s="320"/>
      <c r="N20" s="320"/>
      <c r="O20" s="320"/>
      <c r="P20" s="320"/>
      <c r="Q20" s="312"/>
      <c r="R20" s="314"/>
      <c r="S20" s="220"/>
      <c r="T20" s="220"/>
      <c r="U20" s="221"/>
      <c r="V20" s="225"/>
      <c r="W20" s="310"/>
      <c r="X20" s="311"/>
    </row>
    <row r="21" spans="1:24" ht="24.75" customHeight="1" x14ac:dyDescent="0.25">
      <c r="A21" s="319"/>
      <c r="B21" s="293"/>
      <c r="C21" s="233"/>
      <c r="D21" s="233"/>
      <c r="E21" s="233"/>
      <c r="F21" s="233"/>
      <c r="G21" s="231"/>
      <c r="H21" s="227"/>
      <c r="I21" s="228"/>
      <c r="J21" s="229"/>
      <c r="K21" s="290"/>
      <c r="L21" s="227"/>
      <c r="M21" s="141">
        <v>0.25</v>
      </c>
      <c r="N21" s="141">
        <v>0.5</v>
      </c>
      <c r="O21" s="141">
        <v>0.75</v>
      </c>
      <c r="P21" s="141">
        <v>1</v>
      </c>
      <c r="Q21" s="141"/>
      <c r="R21" s="141">
        <v>1</v>
      </c>
      <c r="S21" s="220"/>
      <c r="T21" s="220"/>
      <c r="U21" s="221"/>
      <c r="V21" s="141">
        <v>0.25</v>
      </c>
      <c r="W21" s="273"/>
      <c r="X21" s="250"/>
    </row>
    <row r="22" spans="1:24" ht="94.5" customHeight="1" x14ac:dyDescent="0.25">
      <c r="A22" s="319"/>
      <c r="B22" s="307" t="s">
        <v>164</v>
      </c>
      <c r="C22" s="255"/>
      <c r="D22" s="308" t="s">
        <v>134</v>
      </c>
      <c r="E22" s="308" t="s">
        <v>134</v>
      </c>
      <c r="F22" s="308" t="s">
        <v>134</v>
      </c>
      <c r="G22" s="306"/>
      <c r="H22" s="306">
        <v>10</v>
      </c>
      <c r="I22" s="309" t="s">
        <v>534</v>
      </c>
      <c r="J22" s="305" t="s">
        <v>165</v>
      </c>
      <c r="K22" s="305" t="s">
        <v>551</v>
      </c>
      <c r="L22" s="306" t="s">
        <v>167</v>
      </c>
      <c r="M22" s="132">
        <v>0.25</v>
      </c>
      <c r="N22" s="132">
        <v>0.5</v>
      </c>
      <c r="O22" s="132">
        <v>0.75</v>
      </c>
      <c r="P22" s="132">
        <v>1</v>
      </c>
      <c r="Q22" s="70" t="s">
        <v>138</v>
      </c>
      <c r="R22" s="70">
        <v>1</v>
      </c>
      <c r="S22" s="220">
        <v>44593</v>
      </c>
      <c r="T22" s="220">
        <v>44926</v>
      </c>
      <c r="U22" s="279" t="s">
        <v>168</v>
      </c>
      <c r="V22" s="186">
        <v>0.25</v>
      </c>
      <c r="W22" s="272" t="s">
        <v>574</v>
      </c>
      <c r="X22" s="251" t="s">
        <v>535</v>
      </c>
    </row>
    <row r="23" spans="1:24" ht="21.75" customHeight="1" x14ac:dyDescent="0.25">
      <c r="A23" s="319"/>
      <c r="B23" s="307"/>
      <c r="C23" s="255"/>
      <c r="D23" s="308"/>
      <c r="E23" s="308"/>
      <c r="F23" s="308"/>
      <c r="G23" s="306"/>
      <c r="H23" s="306"/>
      <c r="I23" s="309"/>
      <c r="J23" s="305"/>
      <c r="K23" s="305"/>
      <c r="L23" s="306"/>
      <c r="M23" s="141">
        <v>0.25</v>
      </c>
      <c r="N23" s="141">
        <v>0.5</v>
      </c>
      <c r="O23" s="141">
        <v>0.75</v>
      </c>
      <c r="P23" s="141">
        <v>1</v>
      </c>
      <c r="Q23" s="141"/>
      <c r="R23" s="141">
        <v>1</v>
      </c>
      <c r="S23" s="220"/>
      <c r="T23" s="220"/>
      <c r="U23" s="279"/>
      <c r="V23" s="141">
        <v>0.25</v>
      </c>
      <c r="W23" s="273"/>
      <c r="X23" s="298"/>
    </row>
    <row r="24" spans="1:24" ht="288.75" customHeight="1" x14ac:dyDescent="0.25">
      <c r="A24" s="319"/>
      <c r="B24" s="299" t="s">
        <v>169</v>
      </c>
      <c r="C24" s="301"/>
      <c r="D24" s="303" t="s">
        <v>134</v>
      </c>
      <c r="E24" s="303" t="s">
        <v>134</v>
      </c>
      <c r="F24" s="303" t="s">
        <v>134</v>
      </c>
      <c r="G24" s="303" t="s">
        <v>134</v>
      </c>
      <c r="H24" s="301">
        <v>11</v>
      </c>
      <c r="I24" s="243" t="s">
        <v>533</v>
      </c>
      <c r="J24" s="270" t="s">
        <v>170</v>
      </c>
      <c r="K24" s="294" t="s">
        <v>171</v>
      </c>
      <c r="L24" s="296" t="s">
        <v>172</v>
      </c>
      <c r="M24" s="71">
        <v>0.25</v>
      </c>
      <c r="N24" s="71">
        <v>0.5</v>
      </c>
      <c r="O24" s="71">
        <v>0.75</v>
      </c>
      <c r="P24" s="71">
        <v>1</v>
      </c>
      <c r="Q24" s="70" t="s">
        <v>138</v>
      </c>
      <c r="R24" s="70">
        <v>1</v>
      </c>
      <c r="S24" s="237">
        <v>44593</v>
      </c>
      <c r="T24" s="237">
        <v>44926</v>
      </c>
      <c r="U24" s="279" t="s">
        <v>168</v>
      </c>
      <c r="V24" s="186">
        <v>0.25</v>
      </c>
      <c r="W24" s="272" t="s">
        <v>575</v>
      </c>
      <c r="X24" s="249" t="s">
        <v>536</v>
      </c>
    </row>
    <row r="25" spans="1:24" ht="21.75" customHeight="1" x14ac:dyDescent="0.25">
      <c r="A25" s="319"/>
      <c r="B25" s="300"/>
      <c r="C25" s="302"/>
      <c r="D25" s="304"/>
      <c r="E25" s="304"/>
      <c r="F25" s="304"/>
      <c r="G25" s="304"/>
      <c r="H25" s="302"/>
      <c r="I25" s="244"/>
      <c r="J25" s="271"/>
      <c r="K25" s="295"/>
      <c r="L25" s="297"/>
      <c r="M25" s="141">
        <v>0.25</v>
      </c>
      <c r="N25" s="141">
        <v>0.5</v>
      </c>
      <c r="O25" s="141">
        <v>0.75</v>
      </c>
      <c r="P25" s="141">
        <v>1</v>
      </c>
      <c r="Q25" s="141"/>
      <c r="R25" s="141">
        <v>1</v>
      </c>
      <c r="S25" s="238"/>
      <c r="T25" s="238"/>
      <c r="U25" s="279"/>
      <c r="V25" s="141">
        <v>0.25</v>
      </c>
      <c r="W25" s="273"/>
      <c r="X25" s="250"/>
    </row>
    <row r="26" spans="1:24" ht="63.75" hidden="1" customHeight="1" x14ac:dyDescent="0.25">
      <c r="A26" s="319"/>
      <c r="B26" s="293" t="s">
        <v>173</v>
      </c>
      <c r="C26" s="233"/>
      <c r="D26" s="233"/>
      <c r="E26" s="233"/>
      <c r="F26" s="233"/>
      <c r="G26" s="231" t="s">
        <v>134</v>
      </c>
      <c r="H26" s="227">
        <v>12</v>
      </c>
      <c r="I26" s="228" t="s">
        <v>527</v>
      </c>
      <c r="J26" s="229" t="s">
        <v>552</v>
      </c>
      <c r="K26" s="290" t="s">
        <v>174</v>
      </c>
      <c r="L26" s="227" t="s">
        <v>175</v>
      </c>
      <c r="M26" s="134">
        <v>0</v>
      </c>
      <c r="N26" s="253">
        <v>1</v>
      </c>
      <c r="O26" s="254"/>
      <c r="P26" s="139">
        <v>0</v>
      </c>
      <c r="Q26" s="134" t="s">
        <v>138</v>
      </c>
      <c r="R26" s="136">
        <f>+SUM(M26:P26)</f>
        <v>1</v>
      </c>
      <c r="S26" s="291">
        <v>44652</v>
      </c>
      <c r="T26" s="291">
        <v>44804</v>
      </c>
      <c r="U26" s="279" t="s">
        <v>149</v>
      </c>
      <c r="V26" s="186">
        <v>0</v>
      </c>
      <c r="W26" s="222" t="s">
        <v>553</v>
      </c>
      <c r="X26" s="224" t="s">
        <v>138</v>
      </c>
    </row>
    <row r="27" spans="1:24" ht="27" hidden="1" customHeight="1" x14ac:dyDescent="0.25">
      <c r="A27" s="319"/>
      <c r="B27" s="293"/>
      <c r="C27" s="233"/>
      <c r="D27" s="233"/>
      <c r="E27" s="233"/>
      <c r="F27" s="233"/>
      <c r="G27" s="231"/>
      <c r="H27" s="227"/>
      <c r="I27" s="228"/>
      <c r="J27" s="229"/>
      <c r="K27" s="290"/>
      <c r="L27" s="227"/>
      <c r="M27" s="141">
        <v>0</v>
      </c>
      <c r="N27" s="141">
        <v>0.6</v>
      </c>
      <c r="O27" s="141">
        <v>1</v>
      </c>
      <c r="P27" s="141">
        <v>1</v>
      </c>
      <c r="Q27" s="141"/>
      <c r="R27" s="141">
        <v>1</v>
      </c>
      <c r="S27" s="292"/>
      <c r="T27" s="292"/>
      <c r="U27" s="279"/>
      <c r="V27" s="141">
        <v>0</v>
      </c>
      <c r="W27" s="223"/>
      <c r="X27" s="225"/>
    </row>
    <row r="28" spans="1:24" ht="112.5" customHeight="1" x14ac:dyDescent="0.25">
      <c r="A28" s="285" t="s">
        <v>176</v>
      </c>
      <c r="B28" s="270" t="s">
        <v>177</v>
      </c>
      <c r="C28" s="288"/>
      <c r="D28" s="267" t="s">
        <v>134</v>
      </c>
      <c r="E28" s="267" t="s">
        <v>134</v>
      </c>
      <c r="F28" s="267" t="s">
        <v>134</v>
      </c>
      <c r="G28" s="288"/>
      <c r="H28" s="241">
        <v>13</v>
      </c>
      <c r="I28" s="243" t="s">
        <v>533</v>
      </c>
      <c r="J28" s="247" t="s">
        <v>178</v>
      </c>
      <c r="K28" s="270" t="s">
        <v>179</v>
      </c>
      <c r="L28" s="241" t="s">
        <v>180</v>
      </c>
      <c r="M28" s="283">
        <v>1</v>
      </c>
      <c r="N28" s="284"/>
      <c r="O28" s="70">
        <v>0</v>
      </c>
      <c r="P28" s="70">
        <v>0</v>
      </c>
      <c r="Q28" s="70" t="s">
        <v>138</v>
      </c>
      <c r="R28" s="136">
        <v>1</v>
      </c>
      <c r="S28" s="277">
        <v>44593</v>
      </c>
      <c r="T28" s="277">
        <v>44742</v>
      </c>
      <c r="U28" s="279" t="s">
        <v>149</v>
      </c>
      <c r="V28" s="186">
        <v>0</v>
      </c>
      <c r="W28" s="249" t="s">
        <v>554</v>
      </c>
      <c r="X28" s="280" t="s">
        <v>138</v>
      </c>
    </row>
    <row r="29" spans="1:24" ht="27" customHeight="1" x14ac:dyDescent="0.25">
      <c r="A29" s="286"/>
      <c r="B29" s="271"/>
      <c r="C29" s="289"/>
      <c r="D29" s="269"/>
      <c r="E29" s="269"/>
      <c r="F29" s="269"/>
      <c r="G29" s="289"/>
      <c r="H29" s="242"/>
      <c r="I29" s="244"/>
      <c r="J29" s="248"/>
      <c r="K29" s="271"/>
      <c r="L29" s="242"/>
      <c r="M29" s="141">
        <v>0.5</v>
      </c>
      <c r="N29" s="141">
        <v>1</v>
      </c>
      <c r="O29" s="141">
        <v>1</v>
      </c>
      <c r="P29" s="141">
        <v>1</v>
      </c>
      <c r="Q29" s="141"/>
      <c r="R29" s="141">
        <v>1</v>
      </c>
      <c r="S29" s="278"/>
      <c r="T29" s="278"/>
      <c r="U29" s="279"/>
      <c r="V29" s="141">
        <v>0</v>
      </c>
      <c r="W29" s="250"/>
      <c r="X29" s="281"/>
    </row>
    <row r="30" spans="1:24" ht="180.75" customHeight="1" x14ac:dyDescent="0.25">
      <c r="A30" s="286"/>
      <c r="B30" s="232" t="s">
        <v>181</v>
      </c>
      <c r="C30" s="233"/>
      <c r="D30" s="227"/>
      <c r="E30" s="282" t="s">
        <v>134</v>
      </c>
      <c r="F30" s="282" t="s">
        <v>134</v>
      </c>
      <c r="G30" s="227"/>
      <c r="H30" s="227">
        <v>14</v>
      </c>
      <c r="I30" s="228" t="s">
        <v>555</v>
      </c>
      <c r="J30" s="229" t="s">
        <v>182</v>
      </c>
      <c r="K30" s="230" t="s">
        <v>183</v>
      </c>
      <c r="L30" s="227" t="s">
        <v>145</v>
      </c>
      <c r="M30" s="71">
        <v>0.25</v>
      </c>
      <c r="N30" s="73">
        <v>0.5</v>
      </c>
      <c r="O30" s="71">
        <v>0.75</v>
      </c>
      <c r="P30" s="71">
        <v>1</v>
      </c>
      <c r="Q30" s="134" t="s">
        <v>138</v>
      </c>
      <c r="R30" s="135">
        <v>1</v>
      </c>
      <c r="S30" s="220">
        <v>44593</v>
      </c>
      <c r="T30" s="220">
        <v>44926</v>
      </c>
      <c r="U30" s="221" t="s">
        <v>168</v>
      </c>
      <c r="V30" s="186">
        <v>0.25</v>
      </c>
      <c r="W30" s="272" t="s">
        <v>537</v>
      </c>
      <c r="X30" s="251" t="s">
        <v>538</v>
      </c>
    </row>
    <row r="31" spans="1:24" ht="39.75" customHeight="1" x14ac:dyDescent="0.25">
      <c r="A31" s="286"/>
      <c r="B31" s="232"/>
      <c r="C31" s="233"/>
      <c r="D31" s="227"/>
      <c r="E31" s="282"/>
      <c r="F31" s="282"/>
      <c r="G31" s="227"/>
      <c r="H31" s="227"/>
      <c r="I31" s="228"/>
      <c r="J31" s="229"/>
      <c r="K31" s="230"/>
      <c r="L31" s="227"/>
      <c r="M31" s="141">
        <v>0.25</v>
      </c>
      <c r="N31" s="141">
        <v>0.5</v>
      </c>
      <c r="O31" s="141">
        <v>0.75</v>
      </c>
      <c r="P31" s="141">
        <v>1</v>
      </c>
      <c r="Q31" s="141"/>
      <c r="R31" s="141">
        <v>1</v>
      </c>
      <c r="S31" s="255"/>
      <c r="T31" s="255"/>
      <c r="U31" s="221"/>
      <c r="V31" s="141">
        <v>0.25</v>
      </c>
      <c r="W31" s="273"/>
      <c r="X31" s="252"/>
    </row>
    <row r="32" spans="1:24" ht="76.5" customHeight="1" x14ac:dyDescent="0.25">
      <c r="A32" s="286"/>
      <c r="B32" s="274" t="s">
        <v>184</v>
      </c>
      <c r="C32" s="261"/>
      <c r="D32" s="261"/>
      <c r="E32" s="261"/>
      <c r="F32" s="275" t="s">
        <v>134</v>
      </c>
      <c r="G32" s="275" t="s">
        <v>134</v>
      </c>
      <c r="H32" s="264">
        <v>15</v>
      </c>
      <c r="I32" s="243" t="s">
        <v>533</v>
      </c>
      <c r="J32" s="270" t="s">
        <v>185</v>
      </c>
      <c r="K32" s="270" t="s">
        <v>186</v>
      </c>
      <c r="L32" s="261" t="s">
        <v>187</v>
      </c>
      <c r="M32" s="71">
        <v>0.25</v>
      </c>
      <c r="N32" s="73">
        <v>0.5</v>
      </c>
      <c r="O32" s="71">
        <v>0.75</v>
      </c>
      <c r="P32" s="71">
        <v>1</v>
      </c>
      <c r="Q32" s="134" t="s">
        <v>138</v>
      </c>
      <c r="R32" s="135">
        <v>1</v>
      </c>
      <c r="S32" s="220">
        <v>44593</v>
      </c>
      <c r="T32" s="220">
        <v>44926</v>
      </c>
      <c r="U32" s="256" t="s">
        <v>149</v>
      </c>
      <c r="V32" s="194">
        <v>0</v>
      </c>
      <c r="W32" s="258" t="s">
        <v>554</v>
      </c>
      <c r="X32" s="224" t="s">
        <v>138</v>
      </c>
    </row>
    <row r="33" spans="1:24" ht="24" customHeight="1" x14ac:dyDescent="0.25">
      <c r="A33" s="286"/>
      <c r="B33" s="274"/>
      <c r="C33" s="263"/>
      <c r="D33" s="263"/>
      <c r="E33" s="263"/>
      <c r="F33" s="276"/>
      <c r="G33" s="276"/>
      <c r="H33" s="266"/>
      <c r="I33" s="244"/>
      <c r="J33" s="271"/>
      <c r="K33" s="271"/>
      <c r="L33" s="263"/>
      <c r="M33" s="141">
        <v>0.25</v>
      </c>
      <c r="N33" s="141">
        <v>0.5</v>
      </c>
      <c r="O33" s="141">
        <v>0.75</v>
      </c>
      <c r="P33" s="141">
        <v>1</v>
      </c>
      <c r="Q33" s="141"/>
      <c r="R33" s="141">
        <v>1</v>
      </c>
      <c r="S33" s="255"/>
      <c r="T33" s="255"/>
      <c r="U33" s="257"/>
      <c r="V33" s="141">
        <v>0</v>
      </c>
      <c r="W33" s="259"/>
      <c r="X33" s="225"/>
    </row>
    <row r="34" spans="1:24" ht="81" customHeight="1" x14ac:dyDescent="0.25">
      <c r="A34" s="286"/>
      <c r="B34" s="247" t="s">
        <v>188</v>
      </c>
      <c r="C34" s="261"/>
      <c r="D34" s="261"/>
      <c r="E34" s="261"/>
      <c r="F34" s="264"/>
      <c r="G34" s="267" t="s">
        <v>134</v>
      </c>
      <c r="H34" s="229">
        <v>16</v>
      </c>
      <c r="I34" s="228" t="s">
        <v>527</v>
      </c>
      <c r="J34" s="229" t="s">
        <v>189</v>
      </c>
      <c r="K34" s="230" t="s">
        <v>190</v>
      </c>
      <c r="L34" s="227" t="s">
        <v>137</v>
      </c>
      <c r="M34" s="131">
        <v>1</v>
      </c>
      <c r="N34" s="134">
        <v>0</v>
      </c>
      <c r="O34" s="134">
        <v>0</v>
      </c>
      <c r="P34" s="134">
        <v>0</v>
      </c>
      <c r="Q34" s="134" t="s">
        <v>138</v>
      </c>
      <c r="R34" s="136">
        <f>+SUM(M34:P34)</f>
        <v>1</v>
      </c>
      <c r="S34" s="220">
        <v>44593</v>
      </c>
      <c r="T34" s="220">
        <v>44651</v>
      </c>
      <c r="U34" s="236" t="s">
        <v>149</v>
      </c>
      <c r="V34" s="134">
        <v>1</v>
      </c>
      <c r="W34" s="249" t="s">
        <v>556</v>
      </c>
      <c r="X34" s="251" t="s">
        <v>557</v>
      </c>
    </row>
    <row r="35" spans="1:24" ht="19.5" customHeight="1" x14ac:dyDescent="0.25">
      <c r="A35" s="286"/>
      <c r="B35" s="260"/>
      <c r="C35" s="262"/>
      <c r="D35" s="262"/>
      <c r="E35" s="262"/>
      <c r="F35" s="265"/>
      <c r="G35" s="268"/>
      <c r="H35" s="229"/>
      <c r="I35" s="228"/>
      <c r="J35" s="229"/>
      <c r="K35" s="230"/>
      <c r="L35" s="227"/>
      <c r="M35" s="141">
        <v>1</v>
      </c>
      <c r="N35" s="141">
        <v>1</v>
      </c>
      <c r="O35" s="141">
        <v>1</v>
      </c>
      <c r="P35" s="141">
        <v>1</v>
      </c>
      <c r="Q35" s="141"/>
      <c r="R35" s="141">
        <v>1</v>
      </c>
      <c r="S35" s="220"/>
      <c r="T35" s="220"/>
      <c r="U35" s="236"/>
      <c r="V35" s="141">
        <v>1</v>
      </c>
      <c r="W35" s="250"/>
      <c r="X35" s="252"/>
    </row>
    <row r="36" spans="1:24" ht="77.25" hidden="1" customHeight="1" x14ac:dyDescent="0.25">
      <c r="A36" s="286"/>
      <c r="B36" s="260"/>
      <c r="C36" s="262"/>
      <c r="D36" s="262"/>
      <c r="E36" s="262"/>
      <c r="F36" s="265"/>
      <c r="G36" s="268"/>
      <c r="H36" s="229">
        <v>17</v>
      </c>
      <c r="I36" s="228" t="s">
        <v>527</v>
      </c>
      <c r="J36" s="229" t="s">
        <v>191</v>
      </c>
      <c r="K36" s="229" t="s">
        <v>192</v>
      </c>
      <c r="L36" s="227" t="s">
        <v>137</v>
      </c>
      <c r="M36" s="134">
        <v>0</v>
      </c>
      <c r="N36" s="253">
        <v>1</v>
      </c>
      <c r="O36" s="254"/>
      <c r="P36" s="134">
        <v>0</v>
      </c>
      <c r="Q36" s="134" t="s">
        <v>193</v>
      </c>
      <c r="R36" s="136">
        <v>1</v>
      </c>
      <c r="S36" s="220">
        <v>44682</v>
      </c>
      <c r="T36" s="220">
        <v>44804</v>
      </c>
      <c r="U36" s="236" t="s">
        <v>149</v>
      </c>
      <c r="V36" s="186">
        <v>0</v>
      </c>
      <c r="W36" s="222" t="s">
        <v>553</v>
      </c>
      <c r="X36" s="224" t="s">
        <v>138</v>
      </c>
    </row>
    <row r="37" spans="1:24" ht="20.25" hidden="1" customHeight="1" x14ac:dyDescent="0.25">
      <c r="A37" s="286"/>
      <c r="B37" s="260"/>
      <c r="C37" s="262"/>
      <c r="D37" s="262"/>
      <c r="E37" s="262"/>
      <c r="F37" s="265"/>
      <c r="G37" s="268"/>
      <c r="H37" s="229"/>
      <c r="I37" s="228"/>
      <c r="J37" s="229"/>
      <c r="K37" s="229"/>
      <c r="L37" s="227"/>
      <c r="M37" s="141">
        <v>0</v>
      </c>
      <c r="N37" s="141">
        <v>0.5</v>
      </c>
      <c r="O37" s="141">
        <v>1</v>
      </c>
      <c r="P37" s="141">
        <v>1</v>
      </c>
      <c r="Q37" s="141"/>
      <c r="R37" s="141">
        <v>1</v>
      </c>
      <c r="S37" s="220"/>
      <c r="T37" s="220"/>
      <c r="U37" s="236"/>
      <c r="V37" s="141">
        <v>0</v>
      </c>
      <c r="W37" s="223"/>
      <c r="X37" s="225"/>
    </row>
    <row r="38" spans="1:24" ht="72" hidden="1" customHeight="1" x14ac:dyDescent="0.25">
      <c r="A38" s="286"/>
      <c r="B38" s="260"/>
      <c r="C38" s="262"/>
      <c r="D38" s="262"/>
      <c r="E38" s="262"/>
      <c r="F38" s="265"/>
      <c r="G38" s="268"/>
      <c r="H38" s="241">
        <v>18</v>
      </c>
      <c r="I38" s="243" t="s">
        <v>533</v>
      </c>
      <c r="J38" s="245" t="s">
        <v>558</v>
      </c>
      <c r="K38" s="247" t="s">
        <v>559</v>
      </c>
      <c r="L38" s="241" t="s">
        <v>137</v>
      </c>
      <c r="M38" s="188">
        <v>0</v>
      </c>
      <c r="N38" s="188">
        <v>0</v>
      </c>
      <c r="O38" s="189">
        <v>1</v>
      </c>
      <c r="P38" s="188">
        <v>0</v>
      </c>
      <c r="Q38" s="188" t="s">
        <v>193</v>
      </c>
      <c r="R38" s="188">
        <v>1</v>
      </c>
      <c r="S38" s="237">
        <v>44743</v>
      </c>
      <c r="T38" s="237">
        <v>44834</v>
      </c>
      <c r="U38" s="239" t="s">
        <v>149</v>
      </c>
      <c r="V38" s="186">
        <v>0</v>
      </c>
      <c r="W38" s="222" t="s">
        <v>553</v>
      </c>
      <c r="X38" s="224" t="s">
        <v>138</v>
      </c>
    </row>
    <row r="39" spans="1:24" ht="20.25" hidden="1" customHeight="1" x14ac:dyDescent="0.25">
      <c r="A39" s="286"/>
      <c r="B39" s="260"/>
      <c r="C39" s="262"/>
      <c r="D39" s="262"/>
      <c r="E39" s="262"/>
      <c r="F39" s="265"/>
      <c r="G39" s="268"/>
      <c r="H39" s="242"/>
      <c r="I39" s="244"/>
      <c r="J39" s="246"/>
      <c r="K39" s="248"/>
      <c r="L39" s="242"/>
      <c r="M39" s="141">
        <v>0</v>
      </c>
      <c r="N39" s="141">
        <v>0</v>
      </c>
      <c r="O39" s="141">
        <v>1</v>
      </c>
      <c r="P39" s="141">
        <v>1</v>
      </c>
      <c r="Q39" s="141"/>
      <c r="R39" s="141">
        <v>1</v>
      </c>
      <c r="S39" s="238"/>
      <c r="T39" s="238"/>
      <c r="U39" s="240"/>
      <c r="V39" s="141">
        <v>0</v>
      </c>
      <c r="W39" s="223"/>
      <c r="X39" s="225"/>
    </row>
    <row r="40" spans="1:24" ht="57" hidden="1" customHeight="1" x14ac:dyDescent="0.25">
      <c r="A40" s="286"/>
      <c r="B40" s="260"/>
      <c r="C40" s="262"/>
      <c r="D40" s="262"/>
      <c r="E40" s="262"/>
      <c r="F40" s="265"/>
      <c r="G40" s="268"/>
      <c r="H40" s="229">
        <v>19</v>
      </c>
      <c r="I40" s="228" t="s">
        <v>527</v>
      </c>
      <c r="J40" s="229" t="s">
        <v>194</v>
      </c>
      <c r="K40" s="229" t="s">
        <v>195</v>
      </c>
      <c r="L40" s="227" t="s">
        <v>137</v>
      </c>
      <c r="M40" s="134">
        <v>0</v>
      </c>
      <c r="N40" s="134">
        <v>0</v>
      </c>
      <c r="O40" s="134">
        <v>0</v>
      </c>
      <c r="P40" s="231">
        <v>1</v>
      </c>
      <c r="Q40" s="231"/>
      <c r="R40" s="136">
        <v>1</v>
      </c>
      <c r="S40" s="220">
        <v>44896</v>
      </c>
      <c r="T40" s="220">
        <v>44957</v>
      </c>
      <c r="U40" s="236" t="s">
        <v>149</v>
      </c>
      <c r="V40" s="186">
        <v>0</v>
      </c>
      <c r="W40" s="222" t="s">
        <v>553</v>
      </c>
      <c r="X40" s="224" t="s">
        <v>138</v>
      </c>
    </row>
    <row r="41" spans="1:24" ht="19.5" hidden="1" customHeight="1" x14ac:dyDescent="0.25">
      <c r="A41" s="286"/>
      <c r="B41" s="248"/>
      <c r="C41" s="263"/>
      <c r="D41" s="263"/>
      <c r="E41" s="263"/>
      <c r="F41" s="266"/>
      <c r="G41" s="269"/>
      <c r="H41" s="229"/>
      <c r="I41" s="228"/>
      <c r="J41" s="229"/>
      <c r="K41" s="229"/>
      <c r="L41" s="227"/>
      <c r="M41" s="141">
        <v>0</v>
      </c>
      <c r="N41" s="141">
        <v>0</v>
      </c>
      <c r="O41" s="141">
        <v>0</v>
      </c>
      <c r="P41" s="226">
        <v>1</v>
      </c>
      <c r="Q41" s="226"/>
      <c r="R41" s="141">
        <v>1</v>
      </c>
      <c r="S41" s="220"/>
      <c r="T41" s="220"/>
      <c r="U41" s="236"/>
      <c r="V41" s="141">
        <v>0</v>
      </c>
      <c r="W41" s="223"/>
      <c r="X41" s="225"/>
    </row>
    <row r="42" spans="1:24" ht="62.25" hidden="1" customHeight="1" x14ac:dyDescent="0.25">
      <c r="A42" s="286"/>
      <c r="B42" s="232" t="s">
        <v>196</v>
      </c>
      <c r="C42" s="233"/>
      <c r="D42" s="233"/>
      <c r="E42" s="233"/>
      <c r="F42" s="233"/>
      <c r="G42" s="231" t="s">
        <v>134</v>
      </c>
      <c r="H42" s="227">
        <v>20</v>
      </c>
      <c r="I42" s="228" t="s">
        <v>539</v>
      </c>
      <c r="J42" s="229" t="s">
        <v>197</v>
      </c>
      <c r="K42" s="230" t="s">
        <v>198</v>
      </c>
      <c r="L42" s="227" t="s">
        <v>137</v>
      </c>
      <c r="M42" s="134">
        <v>0</v>
      </c>
      <c r="N42" s="134">
        <v>0</v>
      </c>
      <c r="O42" s="134">
        <v>0</v>
      </c>
      <c r="P42" s="231">
        <v>1</v>
      </c>
      <c r="Q42" s="231"/>
      <c r="R42" s="136">
        <f>+SUM(M42:P42)</f>
        <v>1</v>
      </c>
      <c r="S42" s="234">
        <v>44835</v>
      </c>
      <c r="T42" s="234">
        <v>44941</v>
      </c>
      <c r="U42" s="235" t="s">
        <v>48</v>
      </c>
      <c r="V42" s="186">
        <v>0</v>
      </c>
      <c r="W42" s="222" t="s">
        <v>553</v>
      </c>
      <c r="X42" s="224" t="s">
        <v>138</v>
      </c>
    </row>
    <row r="43" spans="1:24" ht="30.75" hidden="1" customHeight="1" x14ac:dyDescent="0.25">
      <c r="A43" s="286"/>
      <c r="B43" s="232"/>
      <c r="C43" s="233"/>
      <c r="D43" s="233"/>
      <c r="E43" s="233"/>
      <c r="F43" s="233"/>
      <c r="G43" s="231"/>
      <c r="H43" s="227"/>
      <c r="I43" s="228"/>
      <c r="J43" s="229"/>
      <c r="K43" s="230"/>
      <c r="L43" s="227"/>
      <c r="M43" s="141">
        <v>0</v>
      </c>
      <c r="N43" s="141">
        <v>0</v>
      </c>
      <c r="O43" s="141">
        <v>0</v>
      </c>
      <c r="P43" s="226">
        <v>1</v>
      </c>
      <c r="Q43" s="226"/>
      <c r="R43" s="141">
        <v>1</v>
      </c>
      <c r="S43" s="234"/>
      <c r="T43" s="234"/>
      <c r="U43" s="235"/>
      <c r="V43" s="141">
        <v>0</v>
      </c>
      <c r="W43" s="223"/>
      <c r="X43" s="225"/>
    </row>
    <row r="44" spans="1:24" ht="80.25" hidden="1" customHeight="1" x14ac:dyDescent="0.25">
      <c r="A44" s="286"/>
      <c r="B44" s="232" t="s">
        <v>382</v>
      </c>
      <c r="C44" s="233"/>
      <c r="D44" s="233"/>
      <c r="E44" s="233"/>
      <c r="F44" s="233"/>
      <c r="G44" s="231" t="s">
        <v>134</v>
      </c>
      <c r="H44" s="227">
        <v>21</v>
      </c>
      <c r="I44" s="228" t="s">
        <v>539</v>
      </c>
      <c r="J44" s="229" t="s">
        <v>199</v>
      </c>
      <c r="K44" s="230" t="s">
        <v>200</v>
      </c>
      <c r="L44" s="227" t="s">
        <v>137</v>
      </c>
      <c r="M44" s="134">
        <v>0</v>
      </c>
      <c r="N44" s="134">
        <v>0</v>
      </c>
      <c r="O44" s="134">
        <v>0</v>
      </c>
      <c r="P44" s="231">
        <v>1</v>
      </c>
      <c r="Q44" s="231"/>
      <c r="R44" s="136">
        <f>+SUM(M44:P44)</f>
        <v>1</v>
      </c>
      <c r="S44" s="220">
        <v>44835</v>
      </c>
      <c r="T44" s="220">
        <v>44941</v>
      </c>
      <c r="U44" s="221" t="s">
        <v>143</v>
      </c>
      <c r="V44" s="186">
        <v>0</v>
      </c>
      <c r="W44" s="222" t="s">
        <v>553</v>
      </c>
      <c r="X44" s="224" t="s">
        <v>138</v>
      </c>
    </row>
    <row r="45" spans="1:24" ht="30.75" hidden="1" customHeight="1" x14ac:dyDescent="0.25">
      <c r="A45" s="287"/>
      <c r="B45" s="232"/>
      <c r="C45" s="233"/>
      <c r="D45" s="233"/>
      <c r="E45" s="233"/>
      <c r="F45" s="233"/>
      <c r="G45" s="231"/>
      <c r="H45" s="227"/>
      <c r="I45" s="228"/>
      <c r="J45" s="229"/>
      <c r="K45" s="230"/>
      <c r="L45" s="227"/>
      <c r="M45" s="141">
        <v>0</v>
      </c>
      <c r="N45" s="141">
        <v>0</v>
      </c>
      <c r="O45" s="141">
        <v>0</v>
      </c>
      <c r="P45" s="226">
        <v>1</v>
      </c>
      <c r="Q45" s="226"/>
      <c r="R45" s="141">
        <v>1</v>
      </c>
      <c r="S45" s="220"/>
      <c r="T45" s="220"/>
      <c r="U45" s="221"/>
      <c r="V45" s="141">
        <v>0</v>
      </c>
      <c r="W45" s="223"/>
      <c r="X45" s="225"/>
    </row>
    <row r="46" spans="1:24" ht="27.75" thickBot="1" x14ac:dyDescent="0.4">
      <c r="A46" s="75"/>
      <c r="B46" s="75"/>
      <c r="C46" s="75"/>
      <c r="D46" s="75"/>
      <c r="E46" s="75"/>
      <c r="F46" s="75"/>
      <c r="G46" s="75"/>
      <c r="H46" s="76"/>
      <c r="I46" s="190"/>
      <c r="J46" s="77"/>
      <c r="K46" s="78"/>
      <c r="L46" s="79" t="s">
        <v>201</v>
      </c>
      <c r="M46" s="5">
        <f>+(M8+M10+M12+M14+M16+M21+M23+M25+M27+M29+M31+M33+M35+M37+M39+M41+M43+M45)/18</f>
        <v>0.32499999999999996</v>
      </c>
      <c r="N46" s="5">
        <f t="shared" ref="N46:P46" si="0">+(N8+N10+N12+N14+N16+N21+N23+N25+N27+N29+N31+N33+N35+N37+N39+N41+N43+N45)/18</f>
        <v>0.53333333333333333</v>
      </c>
      <c r="O46" s="5">
        <f t="shared" si="0"/>
        <v>0.73611111111111116</v>
      </c>
      <c r="P46" s="218">
        <f t="shared" si="0"/>
        <v>1</v>
      </c>
      <c r="Q46" s="219"/>
      <c r="R46" s="5">
        <f t="shared" ref="R46" si="1">+(R8+R10+R12+R14+R16+R21+R23+R25+R27+R29+R31+R33+R35+R37+R39+R41+R43+R45)/18</f>
        <v>1</v>
      </c>
      <c r="S46" s="78"/>
      <c r="T46" s="78"/>
      <c r="U46" s="78"/>
      <c r="V46" s="5">
        <f>+(V8+V10+V12+V14+V16+V21+V23+V25+V27+V29+V31+V33+V35+V37+V39+V41+V43+V45)/18</f>
        <v>0.30555555555555558</v>
      </c>
    </row>
    <row r="47" spans="1:24" x14ac:dyDescent="0.25">
      <c r="A47" s="61" t="s">
        <v>202</v>
      </c>
    </row>
    <row r="48" spans="1:24" x14ac:dyDescent="0.25">
      <c r="A48" s="61" t="s">
        <v>203</v>
      </c>
    </row>
    <row r="49" spans="1:1" x14ac:dyDescent="0.25">
      <c r="A49" s="61" t="s">
        <v>204</v>
      </c>
    </row>
    <row r="50" spans="1:1" x14ac:dyDescent="0.25">
      <c r="A50" s="55" t="s">
        <v>542</v>
      </c>
    </row>
    <row r="51" spans="1:1" x14ac:dyDescent="0.25">
      <c r="A51" s="55" t="s">
        <v>543</v>
      </c>
    </row>
  </sheetData>
  <autoFilter ref="A6:U50" xr:uid="{D0E3BBAD-C86E-4B5C-B248-5510FE366DAE}"/>
  <mergeCells count="297">
    <mergeCell ref="A1:X4"/>
    <mergeCell ref="A5:A6"/>
    <mergeCell ref="B5:B6"/>
    <mergeCell ref="C5:G5"/>
    <mergeCell ref="H5:H6"/>
    <mergeCell ref="I5:I6"/>
    <mergeCell ref="J5:J6"/>
    <mergeCell ref="K5:K6"/>
    <mergeCell ref="L5:L6"/>
    <mergeCell ref="M5:R5"/>
    <mergeCell ref="S5:T5"/>
    <mergeCell ref="U5:U6"/>
    <mergeCell ref="V5:X5"/>
    <mergeCell ref="A7:A16"/>
    <mergeCell ref="B7:B8"/>
    <mergeCell ref="C7:C8"/>
    <mergeCell ref="D7:D8"/>
    <mergeCell ref="E7:E8"/>
    <mergeCell ref="F7:F8"/>
    <mergeCell ref="M7:N7"/>
    <mergeCell ref="S7:S8"/>
    <mergeCell ref="T7:T8"/>
    <mergeCell ref="U7:U8"/>
    <mergeCell ref="W7:W8"/>
    <mergeCell ref="X7:X8"/>
    <mergeCell ref="G7:G8"/>
    <mergeCell ref="H7:H8"/>
    <mergeCell ref="I7:I8"/>
    <mergeCell ref="J7:J8"/>
    <mergeCell ref="K7:K8"/>
    <mergeCell ref="L7:L8"/>
    <mergeCell ref="T9:T10"/>
    <mergeCell ref="U9:U12"/>
    <mergeCell ref="W9:W10"/>
    <mergeCell ref="X9:X10"/>
    <mergeCell ref="H11:H12"/>
    <mergeCell ref="I11:I12"/>
    <mergeCell ref="J11:J12"/>
    <mergeCell ref="K11:K12"/>
    <mergeCell ref="L11:L12"/>
    <mergeCell ref="S11:S12"/>
    <mergeCell ref="H9:H10"/>
    <mergeCell ref="I9:I10"/>
    <mergeCell ref="J9:J10"/>
    <mergeCell ref="K9:K10"/>
    <mergeCell ref="L9:L10"/>
    <mergeCell ref="S9:S10"/>
    <mergeCell ref="T11:T12"/>
    <mergeCell ref="W11:W12"/>
    <mergeCell ref="X11:X12"/>
    <mergeCell ref="B13:B14"/>
    <mergeCell ref="C13:C14"/>
    <mergeCell ref="D13:D14"/>
    <mergeCell ref="E13:E14"/>
    <mergeCell ref="F13:F14"/>
    <mergeCell ref="G13:G14"/>
    <mergeCell ref="H13:H14"/>
    <mergeCell ref="B9:B12"/>
    <mergeCell ref="C9:C12"/>
    <mergeCell ref="D9:D12"/>
    <mergeCell ref="E9:E12"/>
    <mergeCell ref="F9:F12"/>
    <mergeCell ref="G9:G12"/>
    <mergeCell ref="U13:U14"/>
    <mergeCell ref="W13:W14"/>
    <mergeCell ref="X13:X14"/>
    <mergeCell ref="B15:B16"/>
    <mergeCell ref="C15:C16"/>
    <mergeCell ref="D15:D16"/>
    <mergeCell ref="E15:E16"/>
    <mergeCell ref="F15:F16"/>
    <mergeCell ref="G15:G16"/>
    <mergeCell ref="H15:H16"/>
    <mergeCell ref="I13:I14"/>
    <mergeCell ref="J13:J14"/>
    <mergeCell ref="K13:K14"/>
    <mergeCell ref="L13:L14"/>
    <mergeCell ref="S13:S14"/>
    <mergeCell ref="T13:T14"/>
    <mergeCell ref="U15:U16"/>
    <mergeCell ref="W15:W16"/>
    <mergeCell ref="X15:X16"/>
    <mergeCell ref="A17:A27"/>
    <mergeCell ref="B17:B21"/>
    <mergeCell ref="L17:L21"/>
    <mergeCell ref="M17:M20"/>
    <mergeCell ref="N17:N20"/>
    <mergeCell ref="O17:O20"/>
    <mergeCell ref="P17:P20"/>
    <mergeCell ref="I15:I16"/>
    <mergeCell ref="J15:J16"/>
    <mergeCell ref="K15:K16"/>
    <mergeCell ref="L15:L16"/>
    <mergeCell ref="S15:S16"/>
    <mergeCell ref="T15:T16"/>
    <mergeCell ref="W17:W21"/>
    <mergeCell ref="X17:X21"/>
    <mergeCell ref="C20:C21"/>
    <mergeCell ref="D20:D21"/>
    <mergeCell ref="E20:E21"/>
    <mergeCell ref="F20:F21"/>
    <mergeCell ref="G20:G21"/>
    <mergeCell ref="H20:H21"/>
    <mergeCell ref="I20:I21"/>
    <mergeCell ref="J20:J21"/>
    <mergeCell ref="Q17:Q20"/>
    <mergeCell ref="R17:R20"/>
    <mergeCell ref="S17:S21"/>
    <mergeCell ref="T17:T21"/>
    <mergeCell ref="U17:U21"/>
    <mergeCell ref="V17:V20"/>
    <mergeCell ref="K20:K21"/>
    <mergeCell ref="B22:B23"/>
    <mergeCell ref="C22:C23"/>
    <mergeCell ref="D22:D23"/>
    <mergeCell ref="E22:E23"/>
    <mergeCell ref="F22:F23"/>
    <mergeCell ref="G22:G23"/>
    <mergeCell ref="H22:H23"/>
    <mergeCell ref="I22:I23"/>
    <mergeCell ref="J22:J23"/>
    <mergeCell ref="X22:X23"/>
    <mergeCell ref="B24:B25"/>
    <mergeCell ref="C24:C25"/>
    <mergeCell ref="D24:D25"/>
    <mergeCell ref="E24:E25"/>
    <mergeCell ref="F24:F25"/>
    <mergeCell ref="G24:G25"/>
    <mergeCell ref="H24:H25"/>
    <mergeCell ref="I24:I25"/>
    <mergeCell ref="J24:J25"/>
    <mergeCell ref="K22:K23"/>
    <mergeCell ref="L22:L23"/>
    <mergeCell ref="S22:S23"/>
    <mergeCell ref="T22:T23"/>
    <mergeCell ref="U22:U23"/>
    <mergeCell ref="W22:W23"/>
    <mergeCell ref="X24:X25"/>
    <mergeCell ref="B26:B27"/>
    <mergeCell ref="C26:C27"/>
    <mergeCell ref="D26:D27"/>
    <mergeCell ref="E26:E27"/>
    <mergeCell ref="F26:F27"/>
    <mergeCell ref="G26:G27"/>
    <mergeCell ref="H26:H27"/>
    <mergeCell ref="I26:I27"/>
    <mergeCell ref="J26:J27"/>
    <mergeCell ref="K24:K25"/>
    <mergeCell ref="L24:L25"/>
    <mergeCell ref="S24:S25"/>
    <mergeCell ref="T24:T25"/>
    <mergeCell ref="U24:U25"/>
    <mergeCell ref="W24:W25"/>
    <mergeCell ref="W26:W27"/>
    <mergeCell ref="X26:X27"/>
    <mergeCell ref="A28:A45"/>
    <mergeCell ref="B28:B29"/>
    <mergeCell ref="C28:C29"/>
    <mergeCell ref="D28:D29"/>
    <mergeCell ref="E28:E29"/>
    <mergeCell ref="F28:F29"/>
    <mergeCell ref="G28:G29"/>
    <mergeCell ref="H28:H29"/>
    <mergeCell ref="K26:K27"/>
    <mergeCell ref="L26:L27"/>
    <mergeCell ref="N26:O26"/>
    <mergeCell ref="S26:S27"/>
    <mergeCell ref="T26:T27"/>
    <mergeCell ref="U26:U27"/>
    <mergeCell ref="T28:T29"/>
    <mergeCell ref="U28:U29"/>
    <mergeCell ref="W28:W29"/>
    <mergeCell ref="X28:X29"/>
    <mergeCell ref="B30:B31"/>
    <mergeCell ref="C30:C31"/>
    <mergeCell ref="D30:D31"/>
    <mergeCell ref="E30:E31"/>
    <mergeCell ref="F30:F31"/>
    <mergeCell ref="G30:G31"/>
    <mergeCell ref="I28:I29"/>
    <mergeCell ref="J28:J29"/>
    <mergeCell ref="K28:K29"/>
    <mergeCell ref="L28:L29"/>
    <mergeCell ref="M28:N28"/>
    <mergeCell ref="S28:S29"/>
    <mergeCell ref="T30:T31"/>
    <mergeCell ref="U30:U31"/>
    <mergeCell ref="W30:W31"/>
    <mergeCell ref="X30:X31"/>
    <mergeCell ref="B32:B33"/>
    <mergeCell ref="C32:C33"/>
    <mergeCell ref="D32:D33"/>
    <mergeCell ref="E32:E33"/>
    <mergeCell ref="F32:F33"/>
    <mergeCell ref="G32:G33"/>
    <mergeCell ref="H30:H31"/>
    <mergeCell ref="I30:I31"/>
    <mergeCell ref="J30:J31"/>
    <mergeCell ref="K30:K31"/>
    <mergeCell ref="L30:L31"/>
    <mergeCell ref="S30:S31"/>
    <mergeCell ref="T32:T33"/>
    <mergeCell ref="U32:U33"/>
    <mergeCell ref="W32:W33"/>
    <mergeCell ref="X32:X33"/>
    <mergeCell ref="B34:B41"/>
    <mergeCell ref="C34:C41"/>
    <mergeCell ref="D34:D41"/>
    <mergeCell ref="E34:E41"/>
    <mergeCell ref="F34:F41"/>
    <mergeCell ref="G34:G41"/>
    <mergeCell ref="H32:H33"/>
    <mergeCell ref="I32:I33"/>
    <mergeCell ref="J32:J33"/>
    <mergeCell ref="K32:K33"/>
    <mergeCell ref="L32:L33"/>
    <mergeCell ref="S32:S33"/>
    <mergeCell ref="X36:X37"/>
    <mergeCell ref="H38:H39"/>
    <mergeCell ref="I38:I39"/>
    <mergeCell ref="J38:J39"/>
    <mergeCell ref="K38:K39"/>
    <mergeCell ref="L38:L39"/>
    <mergeCell ref="T34:T35"/>
    <mergeCell ref="U34:U35"/>
    <mergeCell ref="W34:W35"/>
    <mergeCell ref="X34:X35"/>
    <mergeCell ref="H36:H37"/>
    <mergeCell ref="I36:I37"/>
    <mergeCell ref="J36:J37"/>
    <mergeCell ref="K36:K37"/>
    <mergeCell ref="L36:L37"/>
    <mergeCell ref="N36:O36"/>
    <mergeCell ref="H34:H35"/>
    <mergeCell ref="I34:I35"/>
    <mergeCell ref="J34:J35"/>
    <mergeCell ref="K34:K35"/>
    <mergeCell ref="L34:L35"/>
    <mergeCell ref="S34:S35"/>
    <mergeCell ref="H40:H41"/>
    <mergeCell ref="I40:I41"/>
    <mergeCell ref="J40:J41"/>
    <mergeCell ref="K40:K41"/>
    <mergeCell ref="L40:L41"/>
    <mergeCell ref="S36:S37"/>
    <mergeCell ref="T36:T37"/>
    <mergeCell ref="U36:U37"/>
    <mergeCell ref="W36:W37"/>
    <mergeCell ref="P40:Q40"/>
    <mergeCell ref="S40:S41"/>
    <mergeCell ref="T40:T41"/>
    <mergeCell ref="U40:U41"/>
    <mergeCell ref="W40:W41"/>
    <mergeCell ref="X40:X41"/>
    <mergeCell ref="P41:Q41"/>
    <mergeCell ref="S38:S39"/>
    <mergeCell ref="T38:T39"/>
    <mergeCell ref="U38:U39"/>
    <mergeCell ref="W38:W39"/>
    <mergeCell ref="X38:X39"/>
    <mergeCell ref="W42:W43"/>
    <mergeCell ref="X42:X43"/>
    <mergeCell ref="P43:Q43"/>
    <mergeCell ref="H42:H43"/>
    <mergeCell ref="I42:I43"/>
    <mergeCell ref="J42:J43"/>
    <mergeCell ref="K42:K43"/>
    <mergeCell ref="L42:L43"/>
    <mergeCell ref="P42:Q42"/>
    <mergeCell ref="B44:B45"/>
    <mergeCell ref="C44:C45"/>
    <mergeCell ref="D44:D45"/>
    <mergeCell ref="E44:E45"/>
    <mergeCell ref="F44:F45"/>
    <mergeCell ref="G44:G45"/>
    <mergeCell ref="S42:S43"/>
    <mergeCell ref="T42:T43"/>
    <mergeCell ref="U42:U43"/>
    <mergeCell ref="B42:B43"/>
    <mergeCell ref="C42:C43"/>
    <mergeCell ref="D42:D43"/>
    <mergeCell ref="E42:E43"/>
    <mergeCell ref="F42:F43"/>
    <mergeCell ref="G42:G43"/>
    <mergeCell ref="P46:Q46"/>
    <mergeCell ref="S44:S45"/>
    <mergeCell ref="T44:T45"/>
    <mergeCell ref="U44:U45"/>
    <mergeCell ref="W44:W45"/>
    <mergeCell ref="X44:X45"/>
    <mergeCell ref="P45:Q45"/>
    <mergeCell ref="H44:H45"/>
    <mergeCell ref="I44:I45"/>
    <mergeCell ref="J44:J45"/>
    <mergeCell ref="K44:K45"/>
    <mergeCell ref="L44:L45"/>
    <mergeCell ref="P44:Q44"/>
  </mergeCells>
  <hyperlinks>
    <hyperlink ref="X22" r:id="rId1" display="https://www.mineducacion.gov.co/portal/Participa/" xr:uid="{65284536-C050-4158-83EC-919A47B17218}"/>
    <hyperlink ref="X30" r:id="rId2" display="https://www.mineducacion.gov.co/portal/salaprensa/Calendario-de-actividades-y-eventos/409014:Plan-Anticorrupcion-y-de-Atencion-al-Ciudadano-2022" xr:uid="{5476DF00-5148-4BF1-ADB5-589342B8AD41}"/>
    <hyperlink ref="X34" r:id="rId3" display="https://www.mineducacion.gov.co/1780/articles-385568_recurso_17.pdf" xr:uid="{940625CB-A6D9-4BF8-816D-F6E0810CDD31}"/>
  </hyperlinks>
  <pageMargins left="0.70866141732283472" right="0.70866141732283472" top="0.74803149606299213" bottom="0.74803149606299213" header="0.31496062992125984" footer="0.31496062992125984"/>
  <pageSetup paperSize="5" scale="32" orientation="landscape" r:id="rId4"/>
  <rowBreaks count="1" manualBreakCount="1">
    <brk id="16"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CC51-E465-6F47-B380-B0CA2E68A4F1}">
  <sheetPr>
    <tabColor theme="0"/>
  </sheetPr>
  <dimension ref="A1:I34"/>
  <sheetViews>
    <sheetView showGridLines="0" zoomScale="50" zoomScaleNormal="50" workbookViewId="0">
      <selection sqref="A1:I1"/>
    </sheetView>
  </sheetViews>
  <sheetFormatPr baseColWidth="10" defaultColWidth="11.42578125" defaultRowHeight="14.25" x14ac:dyDescent="0.2"/>
  <cols>
    <col min="1" max="1" width="32.42578125" style="1" customWidth="1"/>
    <col min="2" max="2" width="14.7109375" style="1" customWidth="1"/>
    <col min="3" max="3" width="69.28515625" style="1" customWidth="1"/>
    <col min="4" max="4" width="39.7109375" style="1" customWidth="1"/>
    <col min="5" max="5" width="27.7109375" style="1" customWidth="1"/>
    <col min="6" max="6" width="16" style="1" customWidth="1"/>
    <col min="7" max="7" width="21.5703125" style="1" customWidth="1"/>
    <col min="8" max="8" width="23.85546875" style="1" customWidth="1"/>
    <col min="9" max="9" width="86" style="1" customWidth="1"/>
    <col min="10" max="16384" width="11.42578125" style="1"/>
  </cols>
  <sheetData>
    <row r="1" spans="1:9" ht="147.75" customHeight="1" x14ac:dyDescent="0.2">
      <c r="A1" s="354" t="s">
        <v>206</v>
      </c>
      <c r="B1" s="355"/>
      <c r="C1" s="355"/>
      <c r="D1" s="355"/>
      <c r="E1" s="355"/>
      <c r="F1" s="355"/>
      <c r="G1" s="355"/>
      <c r="H1" s="355"/>
      <c r="I1" s="355"/>
    </row>
    <row r="2" spans="1:9" ht="42" customHeight="1" x14ac:dyDescent="0.2">
      <c r="A2" s="356" t="s">
        <v>3</v>
      </c>
      <c r="B2" s="357" t="s">
        <v>5</v>
      </c>
      <c r="C2" s="357"/>
      <c r="D2" s="358" t="s">
        <v>6</v>
      </c>
      <c r="E2" s="359" t="s">
        <v>207</v>
      </c>
      <c r="F2" s="360" t="s">
        <v>208</v>
      </c>
      <c r="G2" s="361"/>
      <c r="H2" s="143" t="s">
        <v>2</v>
      </c>
      <c r="I2" s="362" t="s">
        <v>209</v>
      </c>
    </row>
    <row r="3" spans="1:9" ht="30" x14ac:dyDescent="0.2">
      <c r="A3" s="356"/>
      <c r="B3" s="357"/>
      <c r="C3" s="357"/>
      <c r="D3" s="358"/>
      <c r="E3" s="359"/>
      <c r="F3" s="14" t="s">
        <v>210</v>
      </c>
      <c r="G3" s="14" t="s">
        <v>210</v>
      </c>
      <c r="H3" s="15" t="s">
        <v>10</v>
      </c>
      <c r="I3" s="363"/>
    </row>
    <row r="4" spans="1:9" ht="175.5" customHeight="1" x14ac:dyDescent="0.2">
      <c r="A4" s="195" t="s">
        <v>211</v>
      </c>
      <c r="B4" s="45" t="s">
        <v>12</v>
      </c>
      <c r="C4" s="142" t="s">
        <v>486</v>
      </c>
      <c r="D4" s="46" t="s">
        <v>212</v>
      </c>
      <c r="E4" s="47" t="s">
        <v>487</v>
      </c>
      <c r="F4" s="48">
        <v>44593</v>
      </c>
      <c r="G4" s="49">
        <v>44926</v>
      </c>
      <c r="H4" s="129">
        <v>0.25</v>
      </c>
      <c r="I4" s="142" t="s">
        <v>213</v>
      </c>
    </row>
    <row r="5" spans="1:9" ht="202.5" customHeight="1" x14ac:dyDescent="0.2">
      <c r="A5" s="348" t="s">
        <v>214</v>
      </c>
      <c r="B5" s="45" t="s">
        <v>17</v>
      </c>
      <c r="C5" s="142" t="s">
        <v>215</v>
      </c>
      <c r="D5" s="124" t="s">
        <v>488</v>
      </c>
      <c r="E5" s="47" t="s">
        <v>216</v>
      </c>
      <c r="F5" s="48">
        <v>44593</v>
      </c>
      <c r="G5" s="49">
        <v>44926</v>
      </c>
      <c r="H5" s="129">
        <v>0.25</v>
      </c>
      <c r="I5" s="142" t="s">
        <v>489</v>
      </c>
    </row>
    <row r="6" spans="1:9" ht="151.5" customHeight="1" x14ac:dyDescent="0.2">
      <c r="A6" s="349"/>
      <c r="B6" s="192" t="s">
        <v>21</v>
      </c>
      <c r="C6" s="142" t="s">
        <v>217</v>
      </c>
      <c r="D6" s="164" t="s">
        <v>218</v>
      </c>
      <c r="E6" s="114" t="s">
        <v>219</v>
      </c>
      <c r="F6" s="20">
        <v>44593</v>
      </c>
      <c r="G6" s="21">
        <v>44926</v>
      </c>
      <c r="H6" s="144">
        <v>0.25</v>
      </c>
      <c r="I6" s="142" t="s">
        <v>490</v>
      </c>
    </row>
    <row r="7" spans="1:9" ht="162.75" customHeight="1" x14ac:dyDescent="0.2">
      <c r="A7" s="349"/>
      <c r="B7" s="45" t="s">
        <v>222</v>
      </c>
      <c r="C7" s="142" t="s">
        <v>220</v>
      </c>
      <c r="D7" s="47" t="s">
        <v>221</v>
      </c>
      <c r="E7" s="47" t="s">
        <v>216</v>
      </c>
      <c r="F7" s="48">
        <v>44593</v>
      </c>
      <c r="G7" s="49">
        <v>44926</v>
      </c>
      <c r="H7" s="129">
        <v>0.25</v>
      </c>
      <c r="I7" s="142" t="s">
        <v>424</v>
      </c>
    </row>
    <row r="8" spans="1:9" ht="114" customHeight="1" x14ac:dyDescent="0.2">
      <c r="A8" s="349"/>
      <c r="B8" s="45" t="s">
        <v>225</v>
      </c>
      <c r="C8" s="142" t="s">
        <v>223</v>
      </c>
      <c r="D8" s="47" t="s">
        <v>224</v>
      </c>
      <c r="E8" s="47" t="s">
        <v>216</v>
      </c>
      <c r="F8" s="48">
        <v>44593</v>
      </c>
      <c r="G8" s="49" t="s">
        <v>29</v>
      </c>
      <c r="H8" s="129">
        <v>0.25</v>
      </c>
      <c r="I8" s="142" t="s">
        <v>491</v>
      </c>
    </row>
    <row r="9" spans="1:9" ht="173.25" customHeight="1" x14ac:dyDescent="0.2">
      <c r="A9" s="349"/>
      <c r="B9" s="193" t="s">
        <v>227</v>
      </c>
      <c r="C9" s="142" t="s">
        <v>492</v>
      </c>
      <c r="D9" s="114" t="s">
        <v>226</v>
      </c>
      <c r="E9" s="114" t="s">
        <v>15</v>
      </c>
      <c r="F9" s="43">
        <v>44563</v>
      </c>
      <c r="G9" s="44">
        <v>44926</v>
      </c>
      <c r="H9" s="129">
        <v>0.25</v>
      </c>
      <c r="I9" s="50" t="s">
        <v>493</v>
      </c>
    </row>
    <row r="10" spans="1:9" ht="225" customHeight="1" x14ac:dyDescent="0.2">
      <c r="A10" s="350"/>
      <c r="B10" s="114" t="s">
        <v>425</v>
      </c>
      <c r="C10" s="142" t="s">
        <v>228</v>
      </c>
      <c r="D10" s="114" t="s">
        <v>229</v>
      </c>
      <c r="E10" s="114" t="s">
        <v>15</v>
      </c>
      <c r="F10" s="43">
        <v>44563</v>
      </c>
      <c r="G10" s="44">
        <v>44926</v>
      </c>
      <c r="H10" s="129">
        <v>0.25</v>
      </c>
      <c r="I10" s="165" t="s">
        <v>481</v>
      </c>
    </row>
    <row r="11" spans="1:9" ht="155.25" customHeight="1" x14ac:dyDescent="0.2">
      <c r="A11" s="351" t="s">
        <v>230</v>
      </c>
      <c r="B11" s="45" t="s">
        <v>25</v>
      </c>
      <c r="C11" s="142" t="s">
        <v>426</v>
      </c>
      <c r="D11" s="47" t="s">
        <v>494</v>
      </c>
      <c r="E11" s="47" t="s">
        <v>216</v>
      </c>
      <c r="F11" s="48">
        <v>44565</v>
      </c>
      <c r="G11" s="49">
        <v>44926</v>
      </c>
      <c r="H11" s="129">
        <v>0.25</v>
      </c>
      <c r="I11" s="142" t="s">
        <v>495</v>
      </c>
    </row>
    <row r="12" spans="1:9" s="172" customFormat="1" ht="97.5" customHeight="1" x14ac:dyDescent="0.25">
      <c r="A12" s="351"/>
      <c r="B12" s="166" t="s">
        <v>231</v>
      </c>
      <c r="C12" s="142" t="s">
        <v>232</v>
      </c>
      <c r="D12" s="167" t="s">
        <v>233</v>
      </c>
      <c r="E12" s="168" t="s">
        <v>15</v>
      </c>
      <c r="F12" s="169">
        <v>44594</v>
      </c>
      <c r="G12" s="170">
        <v>44865</v>
      </c>
      <c r="H12" s="171">
        <v>0.25</v>
      </c>
      <c r="I12" s="142" t="s">
        <v>496</v>
      </c>
    </row>
    <row r="13" spans="1:9" ht="102.75" customHeight="1" x14ac:dyDescent="0.2">
      <c r="A13" s="348" t="s">
        <v>234</v>
      </c>
      <c r="B13" s="45" t="s">
        <v>34</v>
      </c>
      <c r="C13" s="142" t="s">
        <v>235</v>
      </c>
      <c r="D13" s="47" t="s">
        <v>236</v>
      </c>
      <c r="E13" s="47" t="s">
        <v>237</v>
      </c>
      <c r="F13" s="48">
        <v>44565</v>
      </c>
      <c r="G13" s="49">
        <v>44926</v>
      </c>
      <c r="H13" s="129">
        <v>0.25</v>
      </c>
      <c r="I13" s="142" t="s">
        <v>427</v>
      </c>
    </row>
    <row r="14" spans="1:9" ht="186.75" customHeight="1" x14ac:dyDescent="0.2">
      <c r="A14" s="349"/>
      <c r="B14" s="115" t="s">
        <v>37</v>
      </c>
      <c r="C14" s="142" t="s">
        <v>482</v>
      </c>
      <c r="D14" s="118" t="s">
        <v>238</v>
      </c>
      <c r="E14" s="116" t="s">
        <v>239</v>
      </c>
      <c r="F14" s="43">
        <v>44563</v>
      </c>
      <c r="G14" s="44">
        <v>44926</v>
      </c>
      <c r="H14" s="129">
        <v>0.25</v>
      </c>
      <c r="I14" s="142" t="s">
        <v>576</v>
      </c>
    </row>
    <row r="15" spans="1:9" ht="133.5" customHeight="1" x14ac:dyDescent="0.2">
      <c r="A15" s="349"/>
      <c r="B15" s="45" t="s">
        <v>41</v>
      </c>
      <c r="C15" s="142" t="s">
        <v>483</v>
      </c>
      <c r="D15" s="118" t="s">
        <v>240</v>
      </c>
      <c r="E15" s="116" t="s">
        <v>15</v>
      </c>
      <c r="F15" s="43">
        <v>44563</v>
      </c>
      <c r="G15" s="44">
        <v>44926</v>
      </c>
      <c r="H15" s="129">
        <v>0.25</v>
      </c>
      <c r="I15" s="142" t="s">
        <v>577</v>
      </c>
    </row>
    <row r="16" spans="1:9" ht="180.75" customHeight="1" x14ac:dyDescent="0.2">
      <c r="A16" s="349"/>
      <c r="B16" s="115" t="s">
        <v>241</v>
      </c>
      <c r="C16" s="142" t="s">
        <v>242</v>
      </c>
      <c r="D16" s="116" t="s">
        <v>243</v>
      </c>
      <c r="E16" s="116" t="s">
        <v>15</v>
      </c>
      <c r="F16" s="43">
        <v>44594</v>
      </c>
      <c r="G16" s="44">
        <v>44834</v>
      </c>
      <c r="H16" s="129">
        <v>0.25</v>
      </c>
      <c r="I16" s="142" t="s">
        <v>578</v>
      </c>
    </row>
    <row r="17" spans="1:9" ht="189.75" customHeight="1" x14ac:dyDescent="0.2">
      <c r="A17" s="349"/>
      <c r="B17" s="45" t="s">
        <v>244</v>
      </c>
      <c r="C17" s="142" t="s">
        <v>484</v>
      </c>
      <c r="D17" s="117" t="s">
        <v>245</v>
      </c>
      <c r="E17" s="116" t="s">
        <v>15</v>
      </c>
      <c r="F17" s="43">
        <v>44593</v>
      </c>
      <c r="G17" s="44">
        <v>44834</v>
      </c>
      <c r="H17" s="129">
        <v>0.25</v>
      </c>
      <c r="I17" s="165" t="s">
        <v>579</v>
      </c>
    </row>
    <row r="18" spans="1:9" ht="237.75" customHeight="1" x14ac:dyDescent="0.2">
      <c r="A18" s="350"/>
      <c r="B18" s="115" t="s">
        <v>246</v>
      </c>
      <c r="C18" s="142" t="s">
        <v>247</v>
      </c>
      <c r="D18" s="117" t="s">
        <v>240</v>
      </c>
      <c r="E18" s="116" t="s">
        <v>15</v>
      </c>
      <c r="F18" s="43">
        <v>44593</v>
      </c>
      <c r="G18" s="44">
        <v>44834</v>
      </c>
      <c r="H18" s="129">
        <v>0.25</v>
      </c>
      <c r="I18" s="165" t="s">
        <v>580</v>
      </c>
    </row>
    <row r="19" spans="1:9" ht="104.25" customHeight="1" x14ac:dyDescent="0.2">
      <c r="A19" s="352" t="s">
        <v>248</v>
      </c>
      <c r="B19" s="45" t="s">
        <v>45</v>
      </c>
      <c r="C19" s="142" t="s">
        <v>249</v>
      </c>
      <c r="D19" s="47" t="s">
        <v>250</v>
      </c>
      <c r="E19" s="47" t="s">
        <v>251</v>
      </c>
      <c r="F19" s="48">
        <v>44563</v>
      </c>
      <c r="G19" s="49">
        <v>44926</v>
      </c>
      <c r="H19" s="129">
        <v>0.25</v>
      </c>
      <c r="I19" s="142" t="s">
        <v>428</v>
      </c>
    </row>
    <row r="20" spans="1:9" ht="177" customHeight="1" x14ac:dyDescent="0.2">
      <c r="A20" s="353"/>
      <c r="B20" s="45" t="s">
        <v>50</v>
      </c>
      <c r="C20" s="142" t="s">
        <v>252</v>
      </c>
      <c r="D20" s="47" t="s">
        <v>253</v>
      </c>
      <c r="E20" s="47" t="s">
        <v>254</v>
      </c>
      <c r="F20" s="48">
        <v>44743</v>
      </c>
      <c r="G20" s="49">
        <v>44926</v>
      </c>
      <c r="H20" s="129">
        <v>0.25</v>
      </c>
      <c r="I20" s="142" t="s">
        <v>429</v>
      </c>
    </row>
    <row r="21" spans="1:9" ht="165" customHeight="1" x14ac:dyDescent="0.2">
      <c r="A21" s="353"/>
      <c r="B21" s="45" t="s">
        <v>53</v>
      </c>
      <c r="C21" s="142" t="s">
        <v>485</v>
      </c>
      <c r="D21" s="47" t="s">
        <v>255</v>
      </c>
      <c r="E21" s="116" t="s">
        <v>15</v>
      </c>
      <c r="F21" s="48">
        <v>44594</v>
      </c>
      <c r="G21" s="49">
        <v>44926</v>
      </c>
      <c r="H21" s="129">
        <v>0.25</v>
      </c>
      <c r="I21" s="165" t="s">
        <v>581</v>
      </c>
    </row>
    <row r="22" spans="1:9" ht="213.75" customHeight="1" x14ac:dyDescent="0.2">
      <c r="A22" s="353"/>
      <c r="B22" s="45" t="s">
        <v>430</v>
      </c>
      <c r="C22" s="142" t="s">
        <v>256</v>
      </c>
      <c r="D22" s="46" t="s">
        <v>256</v>
      </c>
      <c r="E22" s="47" t="s">
        <v>237</v>
      </c>
      <c r="F22" s="48">
        <v>44565</v>
      </c>
      <c r="G22" s="49">
        <v>44926</v>
      </c>
      <c r="H22" s="129">
        <v>0.25</v>
      </c>
      <c r="I22" s="142" t="s">
        <v>497</v>
      </c>
    </row>
    <row r="23" spans="1:9" ht="20.25" x14ac:dyDescent="0.3">
      <c r="A23" s="196"/>
    </row>
    <row r="24" spans="1:9" ht="20.25" x14ac:dyDescent="0.3">
      <c r="A24" s="196"/>
    </row>
    <row r="25" spans="1:9" ht="20.25" x14ac:dyDescent="0.3">
      <c r="A25" s="196"/>
    </row>
    <row r="26" spans="1:9" ht="20.25" x14ac:dyDescent="0.3">
      <c r="A26" s="196"/>
    </row>
    <row r="27" spans="1:9" ht="20.25" x14ac:dyDescent="0.3">
      <c r="A27" s="196"/>
    </row>
    <row r="28" spans="1:9" ht="20.25" x14ac:dyDescent="0.3">
      <c r="A28" s="196"/>
    </row>
    <row r="29" spans="1:9" ht="20.25" x14ac:dyDescent="0.3">
      <c r="A29" s="196"/>
    </row>
    <row r="30" spans="1:9" ht="20.25" x14ac:dyDescent="0.3">
      <c r="A30" s="196"/>
    </row>
    <row r="31" spans="1:9" ht="20.25" x14ac:dyDescent="0.3">
      <c r="A31" s="196"/>
    </row>
    <row r="32" spans="1:9" ht="20.25" x14ac:dyDescent="0.3">
      <c r="A32" s="196"/>
    </row>
    <row r="33" spans="1:1" ht="20.25" x14ac:dyDescent="0.3">
      <c r="A33" s="196"/>
    </row>
    <row r="34" spans="1:1" ht="20.25" x14ac:dyDescent="0.3">
      <c r="A34" s="196"/>
    </row>
  </sheetData>
  <mergeCells count="11">
    <mergeCell ref="A5:A10"/>
    <mergeCell ref="A11:A12"/>
    <mergeCell ref="A13:A18"/>
    <mergeCell ref="A19:A22"/>
    <mergeCell ref="A1:I1"/>
    <mergeCell ref="A2:A3"/>
    <mergeCell ref="B2:C3"/>
    <mergeCell ref="D2:D3"/>
    <mergeCell ref="E2:E3"/>
    <mergeCell ref="F2:G2"/>
    <mergeCell ref="I2:I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topLeftCell="A4" zoomScaleNormal="100" zoomScaleSheetLayoutView="100" workbookViewId="0">
      <selection activeCell="G9" sqref="G9"/>
    </sheetView>
  </sheetViews>
  <sheetFormatPr baseColWidth="10" defaultColWidth="11.42578125" defaultRowHeight="12.75" x14ac:dyDescent="0.2"/>
  <cols>
    <col min="1" max="1" width="4.42578125" style="6" customWidth="1"/>
    <col min="2" max="2" width="16.85546875" style="7" customWidth="1"/>
    <col min="3" max="3" width="13.42578125" style="7" customWidth="1"/>
    <col min="4" max="4" width="25.140625" style="7" customWidth="1"/>
    <col min="5" max="5" width="18.140625" style="7" customWidth="1"/>
    <col min="6" max="6" width="40.42578125" style="7" customWidth="1"/>
    <col min="7" max="7" width="33.42578125" style="7" customWidth="1"/>
    <col min="8" max="8" width="39.42578125" style="7" customWidth="1"/>
    <col min="9" max="9" width="25" style="7" customWidth="1"/>
    <col min="10" max="10" width="25.85546875" style="7" customWidth="1"/>
    <col min="11" max="11" width="25" style="7" customWidth="1"/>
    <col min="12" max="12" width="27.28515625" style="7" customWidth="1"/>
    <col min="13" max="13" width="27" style="7" customWidth="1"/>
    <col min="14" max="224" width="9.140625" style="7" customWidth="1"/>
    <col min="225" max="225" width="16.85546875" style="7" customWidth="1"/>
    <col min="226" max="226" width="8.85546875" style="7" customWidth="1"/>
    <col min="227" max="227" width="1.140625" style="7" customWidth="1"/>
    <col min="228" max="228" width="25.140625" style="7" customWidth="1"/>
    <col min="229" max="229" width="10.85546875" style="7" customWidth="1"/>
    <col min="230" max="231" width="16.85546875" style="7" customWidth="1"/>
    <col min="232" max="232" width="8.85546875" style="7" customWidth="1"/>
    <col min="233" max="233" width="11.85546875" style="7" customWidth="1"/>
    <col min="234" max="234" width="4" style="7" customWidth="1"/>
    <col min="235" max="235" width="11.85546875" style="7" customWidth="1"/>
    <col min="236" max="236" width="5" style="7" customWidth="1"/>
    <col min="237" max="237" width="11.7109375" style="7" customWidth="1"/>
    <col min="238" max="238" width="12.28515625" style="7" customWidth="1"/>
    <col min="239" max="239" width="9" style="7" customWidth="1"/>
    <col min="240" max="240" width="16" style="7" customWidth="1"/>
    <col min="241" max="242" width="17" style="7" customWidth="1"/>
    <col min="243" max="480" width="9.140625" style="7" customWidth="1"/>
    <col min="481" max="481" width="16.85546875" style="7" customWidth="1"/>
    <col min="482" max="482" width="8.85546875" style="7" customWidth="1"/>
    <col min="483" max="483" width="1.140625" style="7" customWidth="1"/>
    <col min="484" max="484" width="25.140625" style="7" customWidth="1"/>
    <col min="485" max="485" width="10.85546875" style="7" customWidth="1"/>
    <col min="486" max="487" width="16.85546875" style="7" customWidth="1"/>
    <col min="488" max="488" width="8.85546875" style="7" customWidth="1"/>
    <col min="489" max="489" width="11.85546875" style="7" customWidth="1"/>
    <col min="490" max="490" width="4" style="7" customWidth="1"/>
    <col min="491" max="491" width="11.85546875" style="7" customWidth="1"/>
    <col min="492" max="492" width="5" style="7" customWidth="1"/>
    <col min="493" max="493" width="11.7109375" style="7" customWidth="1"/>
    <col min="494" max="494" width="12.28515625" style="7" customWidth="1"/>
    <col min="495" max="495" width="9" style="7" customWidth="1"/>
    <col min="496" max="496" width="16" style="7" customWidth="1"/>
    <col min="497" max="498" width="17" style="7" customWidth="1"/>
    <col min="499" max="736" width="9.140625" style="7" customWidth="1"/>
    <col min="737" max="737" width="16.85546875" style="7" customWidth="1"/>
    <col min="738" max="738" width="8.85546875" style="7" customWidth="1"/>
    <col min="739" max="739" width="1.140625" style="7" customWidth="1"/>
    <col min="740" max="740" width="25.140625" style="7" customWidth="1"/>
    <col min="741" max="741" width="10.85546875" style="7" customWidth="1"/>
    <col min="742" max="743" width="16.85546875" style="7" customWidth="1"/>
    <col min="744" max="744" width="8.85546875" style="7" customWidth="1"/>
    <col min="745" max="745" width="11.85546875" style="7" customWidth="1"/>
    <col min="746" max="746" width="4" style="7" customWidth="1"/>
    <col min="747" max="747" width="11.85546875" style="7" customWidth="1"/>
    <col min="748" max="748" width="5" style="7" customWidth="1"/>
    <col min="749" max="749" width="11.7109375" style="7" customWidth="1"/>
    <col min="750" max="750" width="12.28515625" style="7" customWidth="1"/>
    <col min="751" max="751" width="9" style="7" customWidth="1"/>
    <col min="752" max="752" width="16" style="7" customWidth="1"/>
    <col min="753" max="754" width="17" style="7" customWidth="1"/>
    <col min="755" max="992" width="9.140625" style="7" customWidth="1"/>
    <col min="993" max="993" width="16.85546875" style="7" customWidth="1"/>
    <col min="994" max="994" width="8.85546875" style="7" customWidth="1"/>
    <col min="995" max="995" width="1.140625" style="7" customWidth="1"/>
    <col min="996" max="996" width="25.140625" style="7" customWidth="1"/>
    <col min="997" max="997" width="10.85546875" style="7" customWidth="1"/>
    <col min="998" max="999" width="16.85546875" style="7" customWidth="1"/>
    <col min="1000" max="1000" width="8.85546875" style="7" customWidth="1"/>
    <col min="1001" max="1001" width="11.85546875" style="7" customWidth="1"/>
    <col min="1002" max="1002" width="4" style="7" customWidth="1"/>
    <col min="1003" max="1003" width="11.85546875" style="7" customWidth="1"/>
    <col min="1004" max="1004" width="5" style="7" customWidth="1"/>
    <col min="1005" max="1005" width="11.7109375" style="7" customWidth="1"/>
    <col min="1006" max="1006" width="12.28515625" style="7" customWidth="1"/>
    <col min="1007" max="1007" width="9" style="7" customWidth="1"/>
    <col min="1008" max="1008" width="16" style="7" customWidth="1"/>
    <col min="1009" max="1010" width="17" style="7" customWidth="1"/>
    <col min="1011" max="1248" width="9.140625" style="7" customWidth="1"/>
    <col min="1249" max="1249" width="16.85546875" style="7" customWidth="1"/>
    <col min="1250" max="1250" width="8.85546875" style="7" customWidth="1"/>
    <col min="1251" max="1251" width="1.140625" style="7" customWidth="1"/>
    <col min="1252" max="1252" width="25.140625" style="7" customWidth="1"/>
    <col min="1253" max="1253" width="10.85546875" style="7" customWidth="1"/>
    <col min="1254" max="1255" width="16.85546875" style="7" customWidth="1"/>
    <col min="1256" max="1256" width="8.85546875" style="7" customWidth="1"/>
    <col min="1257" max="1257" width="11.85546875" style="7" customWidth="1"/>
    <col min="1258" max="1258" width="4" style="7" customWidth="1"/>
    <col min="1259" max="1259" width="11.85546875" style="7" customWidth="1"/>
    <col min="1260" max="1260" width="5" style="7" customWidth="1"/>
    <col min="1261" max="1261" width="11.7109375" style="7" customWidth="1"/>
    <col min="1262" max="1262" width="12.28515625" style="7" customWidth="1"/>
    <col min="1263" max="1263" width="9" style="7" customWidth="1"/>
    <col min="1264" max="1264" width="16" style="7" customWidth="1"/>
    <col min="1265" max="1266" width="17" style="7" customWidth="1"/>
    <col min="1267" max="1504" width="9.140625" style="7" customWidth="1"/>
    <col min="1505" max="1505" width="16.85546875" style="7" customWidth="1"/>
    <col min="1506" max="1506" width="8.85546875" style="7" customWidth="1"/>
    <col min="1507" max="1507" width="1.140625" style="7" customWidth="1"/>
    <col min="1508" max="1508" width="25.140625" style="7" customWidth="1"/>
    <col min="1509" max="1509" width="10.85546875" style="7" customWidth="1"/>
    <col min="1510" max="1511" width="16.85546875" style="7" customWidth="1"/>
    <col min="1512" max="1512" width="8.85546875" style="7" customWidth="1"/>
    <col min="1513" max="1513" width="11.85546875" style="7" customWidth="1"/>
    <col min="1514" max="1514" width="4" style="7" customWidth="1"/>
    <col min="1515" max="1515" width="11.85546875" style="7" customWidth="1"/>
    <col min="1516" max="1516" width="5" style="7" customWidth="1"/>
    <col min="1517" max="1517" width="11.7109375" style="7" customWidth="1"/>
    <col min="1518" max="1518" width="12.28515625" style="7" customWidth="1"/>
    <col min="1519" max="1519" width="9" style="7" customWidth="1"/>
    <col min="1520" max="1520" width="16" style="7" customWidth="1"/>
    <col min="1521" max="1522" width="17" style="7" customWidth="1"/>
    <col min="1523" max="1760" width="9.140625" style="7" customWidth="1"/>
    <col min="1761" max="1761" width="16.85546875" style="7" customWidth="1"/>
    <col min="1762" max="1762" width="8.85546875" style="7" customWidth="1"/>
    <col min="1763" max="1763" width="1.140625" style="7" customWidth="1"/>
    <col min="1764" max="1764" width="25.140625" style="7" customWidth="1"/>
    <col min="1765" max="1765" width="10.85546875" style="7" customWidth="1"/>
    <col min="1766" max="1767" width="16.85546875" style="7" customWidth="1"/>
    <col min="1768" max="1768" width="8.85546875" style="7" customWidth="1"/>
    <col min="1769" max="1769" width="11.85546875" style="7" customWidth="1"/>
    <col min="1770" max="1770" width="4" style="7" customWidth="1"/>
    <col min="1771" max="1771" width="11.85546875" style="7" customWidth="1"/>
    <col min="1772" max="1772" width="5" style="7" customWidth="1"/>
    <col min="1773" max="1773" width="11.7109375" style="7" customWidth="1"/>
    <col min="1774" max="1774" width="12.28515625" style="7" customWidth="1"/>
    <col min="1775" max="1775" width="9" style="7" customWidth="1"/>
    <col min="1776" max="1776" width="16" style="7" customWidth="1"/>
    <col min="1777" max="1778" width="17" style="7" customWidth="1"/>
    <col min="1779" max="2016" width="9.140625" style="7" customWidth="1"/>
    <col min="2017" max="2017" width="16.85546875" style="7" customWidth="1"/>
    <col min="2018" max="2018" width="8.85546875" style="7" customWidth="1"/>
    <col min="2019" max="2019" width="1.140625" style="7" customWidth="1"/>
    <col min="2020" max="2020" width="25.140625" style="7" customWidth="1"/>
    <col min="2021" max="2021" width="10.85546875" style="7" customWidth="1"/>
    <col min="2022" max="2023" width="16.85546875" style="7" customWidth="1"/>
    <col min="2024" max="2024" width="8.85546875" style="7" customWidth="1"/>
    <col min="2025" max="2025" width="11.85546875" style="7" customWidth="1"/>
    <col min="2026" max="2026" width="4" style="7" customWidth="1"/>
    <col min="2027" max="2027" width="11.85546875" style="7" customWidth="1"/>
    <col min="2028" max="2028" width="5" style="7" customWidth="1"/>
    <col min="2029" max="2029" width="11.7109375" style="7" customWidth="1"/>
    <col min="2030" max="2030" width="12.28515625" style="7" customWidth="1"/>
    <col min="2031" max="2031" width="9" style="7" customWidth="1"/>
    <col min="2032" max="2032" width="16" style="7" customWidth="1"/>
    <col min="2033" max="2034" width="17" style="7" customWidth="1"/>
    <col min="2035" max="2272" width="9.140625" style="7" customWidth="1"/>
    <col min="2273" max="2273" width="16.85546875" style="7" customWidth="1"/>
    <col min="2274" max="2274" width="8.85546875" style="7" customWidth="1"/>
    <col min="2275" max="2275" width="1.140625" style="7" customWidth="1"/>
    <col min="2276" max="2276" width="25.140625" style="7" customWidth="1"/>
    <col min="2277" max="2277" width="10.85546875" style="7" customWidth="1"/>
    <col min="2278" max="2279" width="16.85546875" style="7" customWidth="1"/>
    <col min="2280" max="2280" width="8.85546875" style="7" customWidth="1"/>
    <col min="2281" max="2281" width="11.85546875" style="7" customWidth="1"/>
    <col min="2282" max="2282" width="4" style="7" customWidth="1"/>
    <col min="2283" max="2283" width="11.85546875" style="7" customWidth="1"/>
    <col min="2284" max="2284" width="5" style="7" customWidth="1"/>
    <col min="2285" max="2285" width="11.7109375" style="7" customWidth="1"/>
    <col min="2286" max="2286" width="12.28515625" style="7" customWidth="1"/>
    <col min="2287" max="2287" width="9" style="7" customWidth="1"/>
    <col min="2288" max="2288" width="16" style="7" customWidth="1"/>
    <col min="2289" max="2290" width="17" style="7" customWidth="1"/>
    <col min="2291" max="2528" width="9.140625" style="7" customWidth="1"/>
    <col min="2529" max="2529" width="16.85546875" style="7" customWidth="1"/>
    <col min="2530" max="2530" width="8.85546875" style="7" customWidth="1"/>
    <col min="2531" max="2531" width="1.140625" style="7" customWidth="1"/>
    <col min="2532" max="2532" width="25.140625" style="7" customWidth="1"/>
    <col min="2533" max="2533" width="10.85546875" style="7" customWidth="1"/>
    <col min="2534" max="2535" width="16.85546875" style="7" customWidth="1"/>
    <col min="2536" max="2536" width="8.85546875" style="7" customWidth="1"/>
    <col min="2537" max="2537" width="11.85546875" style="7" customWidth="1"/>
    <col min="2538" max="2538" width="4" style="7" customWidth="1"/>
    <col min="2539" max="2539" width="11.85546875" style="7" customWidth="1"/>
    <col min="2540" max="2540" width="5" style="7" customWidth="1"/>
    <col min="2541" max="2541" width="11.7109375" style="7" customWidth="1"/>
    <col min="2542" max="2542" width="12.28515625" style="7" customWidth="1"/>
    <col min="2543" max="2543" width="9" style="7" customWidth="1"/>
    <col min="2544" max="2544" width="16" style="7" customWidth="1"/>
    <col min="2545" max="2546" width="17" style="7" customWidth="1"/>
    <col min="2547" max="2784" width="9.140625" style="7" customWidth="1"/>
    <col min="2785" max="2785" width="16.85546875" style="7" customWidth="1"/>
    <col min="2786" max="2786" width="8.85546875" style="7" customWidth="1"/>
    <col min="2787" max="2787" width="1.140625" style="7" customWidth="1"/>
    <col min="2788" max="2788" width="25.140625" style="7" customWidth="1"/>
    <col min="2789" max="2789" width="10.85546875" style="7" customWidth="1"/>
    <col min="2790" max="2791" width="16.85546875" style="7" customWidth="1"/>
    <col min="2792" max="2792" width="8.85546875" style="7" customWidth="1"/>
    <col min="2793" max="2793" width="11.85546875" style="7" customWidth="1"/>
    <col min="2794" max="2794" width="4" style="7" customWidth="1"/>
    <col min="2795" max="2795" width="11.85546875" style="7" customWidth="1"/>
    <col min="2796" max="2796" width="5" style="7" customWidth="1"/>
    <col min="2797" max="2797" width="11.7109375" style="7" customWidth="1"/>
    <col min="2798" max="2798" width="12.28515625" style="7" customWidth="1"/>
    <col min="2799" max="2799" width="9" style="7" customWidth="1"/>
    <col min="2800" max="2800" width="16" style="7" customWidth="1"/>
    <col min="2801" max="2802" width="17" style="7" customWidth="1"/>
    <col min="2803" max="3040" width="9.140625" style="7" customWidth="1"/>
    <col min="3041" max="3041" width="16.85546875" style="7" customWidth="1"/>
    <col min="3042" max="3042" width="8.85546875" style="7" customWidth="1"/>
    <col min="3043" max="3043" width="1.140625" style="7" customWidth="1"/>
    <col min="3044" max="3044" width="25.140625" style="7" customWidth="1"/>
    <col min="3045" max="3045" width="10.85546875" style="7" customWidth="1"/>
    <col min="3046" max="3047" width="16.85546875" style="7" customWidth="1"/>
    <col min="3048" max="3048" width="8.85546875" style="7" customWidth="1"/>
    <col min="3049" max="3049" width="11.85546875" style="7" customWidth="1"/>
    <col min="3050" max="3050" width="4" style="7" customWidth="1"/>
    <col min="3051" max="3051" width="11.85546875" style="7" customWidth="1"/>
    <col min="3052" max="3052" width="5" style="7" customWidth="1"/>
    <col min="3053" max="3053" width="11.7109375" style="7" customWidth="1"/>
    <col min="3054" max="3054" width="12.28515625" style="7" customWidth="1"/>
    <col min="3055" max="3055" width="9" style="7" customWidth="1"/>
    <col min="3056" max="3056" width="16" style="7" customWidth="1"/>
    <col min="3057" max="3058" width="17" style="7" customWidth="1"/>
    <col min="3059" max="3296" width="9.140625" style="7" customWidth="1"/>
    <col min="3297" max="3297" width="16.85546875" style="7" customWidth="1"/>
    <col min="3298" max="3298" width="8.85546875" style="7" customWidth="1"/>
    <col min="3299" max="3299" width="1.140625" style="7" customWidth="1"/>
    <col min="3300" max="3300" width="25.140625" style="7" customWidth="1"/>
    <col min="3301" max="3301" width="10.85546875" style="7" customWidth="1"/>
    <col min="3302" max="3303" width="16.85546875" style="7" customWidth="1"/>
    <col min="3304" max="3304" width="8.85546875" style="7" customWidth="1"/>
    <col min="3305" max="3305" width="11.85546875" style="7" customWidth="1"/>
    <col min="3306" max="3306" width="4" style="7" customWidth="1"/>
    <col min="3307" max="3307" width="11.85546875" style="7" customWidth="1"/>
    <col min="3308" max="3308" width="5" style="7" customWidth="1"/>
    <col min="3309" max="3309" width="11.7109375" style="7" customWidth="1"/>
    <col min="3310" max="3310" width="12.28515625" style="7" customWidth="1"/>
    <col min="3311" max="3311" width="9" style="7" customWidth="1"/>
    <col min="3312" max="3312" width="16" style="7" customWidth="1"/>
    <col min="3313" max="3314" width="17" style="7" customWidth="1"/>
    <col min="3315" max="3552" width="9.140625" style="7" customWidth="1"/>
    <col min="3553" max="3553" width="16.85546875" style="7" customWidth="1"/>
    <col min="3554" max="3554" width="8.85546875" style="7" customWidth="1"/>
    <col min="3555" max="3555" width="1.140625" style="7" customWidth="1"/>
    <col min="3556" max="3556" width="25.140625" style="7" customWidth="1"/>
    <col min="3557" max="3557" width="10.85546875" style="7" customWidth="1"/>
    <col min="3558" max="3559" width="16.85546875" style="7" customWidth="1"/>
    <col min="3560" max="3560" width="8.85546875" style="7" customWidth="1"/>
    <col min="3561" max="3561" width="11.85546875" style="7" customWidth="1"/>
    <col min="3562" max="3562" width="4" style="7" customWidth="1"/>
    <col min="3563" max="3563" width="11.85546875" style="7" customWidth="1"/>
    <col min="3564" max="3564" width="5" style="7" customWidth="1"/>
    <col min="3565" max="3565" width="11.7109375" style="7" customWidth="1"/>
    <col min="3566" max="3566" width="12.28515625" style="7" customWidth="1"/>
    <col min="3567" max="3567" width="9" style="7" customWidth="1"/>
    <col min="3568" max="3568" width="16" style="7" customWidth="1"/>
    <col min="3569" max="3570" width="17" style="7" customWidth="1"/>
    <col min="3571" max="3808" width="9.140625" style="7" customWidth="1"/>
    <col min="3809" max="3809" width="16.85546875" style="7" customWidth="1"/>
    <col min="3810" max="3810" width="8.85546875" style="7" customWidth="1"/>
    <col min="3811" max="3811" width="1.140625" style="7" customWidth="1"/>
    <col min="3812" max="3812" width="25.140625" style="7" customWidth="1"/>
    <col min="3813" max="3813" width="10.85546875" style="7" customWidth="1"/>
    <col min="3814" max="3815" width="16.85546875" style="7" customWidth="1"/>
    <col min="3816" max="3816" width="8.85546875" style="7" customWidth="1"/>
    <col min="3817" max="3817" width="11.85546875" style="7" customWidth="1"/>
    <col min="3818" max="3818" width="4" style="7" customWidth="1"/>
    <col min="3819" max="3819" width="11.85546875" style="7" customWidth="1"/>
    <col min="3820" max="3820" width="5" style="7" customWidth="1"/>
    <col min="3821" max="3821" width="11.7109375" style="7" customWidth="1"/>
    <col min="3822" max="3822" width="12.28515625" style="7" customWidth="1"/>
    <col min="3823" max="3823" width="9" style="7" customWidth="1"/>
    <col min="3824" max="3824" width="16" style="7" customWidth="1"/>
    <col min="3825" max="3826" width="17" style="7" customWidth="1"/>
    <col min="3827" max="4064" width="9.140625" style="7" customWidth="1"/>
    <col min="4065" max="4065" width="16.85546875" style="7" customWidth="1"/>
    <col min="4066" max="4066" width="8.85546875" style="7" customWidth="1"/>
    <col min="4067" max="4067" width="1.140625" style="7" customWidth="1"/>
    <col min="4068" max="4068" width="25.140625" style="7" customWidth="1"/>
    <col min="4069" max="4069" width="10.85546875" style="7" customWidth="1"/>
    <col min="4070" max="4071" width="16.85546875" style="7" customWidth="1"/>
    <col min="4072" max="4072" width="8.85546875" style="7" customWidth="1"/>
    <col min="4073" max="4073" width="11.85546875" style="7" customWidth="1"/>
    <col min="4074" max="4074" width="4" style="7" customWidth="1"/>
    <col min="4075" max="4075" width="11.85546875" style="7" customWidth="1"/>
    <col min="4076" max="4076" width="5" style="7" customWidth="1"/>
    <col min="4077" max="4077" width="11.7109375" style="7" customWidth="1"/>
    <col min="4078" max="4078" width="12.28515625" style="7" customWidth="1"/>
    <col min="4079" max="4079" width="9" style="7" customWidth="1"/>
    <col min="4080" max="4080" width="16" style="7" customWidth="1"/>
    <col min="4081" max="4082" width="17" style="7" customWidth="1"/>
    <col min="4083" max="4320" width="9.140625" style="7" customWidth="1"/>
    <col min="4321" max="4321" width="16.85546875" style="7" customWidth="1"/>
    <col min="4322" max="4322" width="8.85546875" style="7" customWidth="1"/>
    <col min="4323" max="4323" width="1.140625" style="7" customWidth="1"/>
    <col min="4324" max="4324" width="25.140625" style="7" customWidth="1"/>
    <col min="4325" max="4325" width="10.85546875" style="7" customWidth="1"/>
    <col min="4326" max="4327" width="16.85546875" style="7" customWidth="1"/>
    <col min="4328" max="4328" width="8.85546875" style="7" customWidth="1"/>
    <col min="4329" max="4329" width="11.85546875" style="7" customWidth="1"/>
    <col min="4330" max="4330" width="4" style="7" customWidth="1"/>
    <col min="4331" max="4331" width="11.85546875" style="7" customWidth="1"/>
    <col min="4332" max="4332" width="5" style="7" customWidth="1"/>
    <col min="4333" max="4333" width="11.7109375" style="7" customWidth="1"/>
    <col min="4334" max="4334" width="12.28515625" style="7" customWidth="1"/>
    <col min="4335" max="4335" width="9" style="7" customWidth="1"/>
    <col min="4336" max="4336" width="16" style="7" customWidth="1"/>
    <col min="4337" max="4338" width="17" style="7" customWidth="1"/>
    <col min="4339" max="4576" width="9.140625" style="7" customWidth="1"/>
    <col min="4577" max="4577" width="16.85546875" style="7" customWidth="1"/>
    <col min="4578" max="4578" width="8.85546875" style="7" customWidth="1"/>
    <col min="4579" max="4579" width="1.140625" style="7" customWidth="1"/>
    <col min="4580" max="4580" width="25.140625" style="7" customWidth="1"/>
    <col min="4581" max="4581" width="10.85546875" style="7" customWidth="1"/>
    <col min="4582" max="4583" width="16.85546875" style="7" customWidth="1"/>
    <col min="4584" max="4584" width="8.85546875" style="7" customWidth="1"/>
    <col min="4585" max="4585" width="11.85546875" style="7" customWidth="1"/>
    <col min="4586" max="4586" width="4" style="7" customWidth="1"/>
    <col min="4587" max="4587" width="11.85546875" style="7" customWidth="1"/>
    <col min="4588" max="4588" width="5" style="7" customWidth="1"/>
    <col min="4589" max="4589" width="11.7109375" style="7" customWidth="1"/>
    <col min="4590" max="4590" width="12.28515625" style="7" customWidth="1"/>
    <col min="4591" max="4591" width="9" style="7" customWidth="1"/>
    <col min="4592" max="4592" width="16" style="7" customWidth="1"/>
    <col min="4593" max="4594" width="17" style="7" customWidth="1"/>
    <col min="4595" max="4832" width="9.140625" style="7" customWidth="1"/>
    <col min="4833" max="4833" width="16.85546875" style="7" customWidth="1"/>
    <col min="4834" max="4834" width="8.85546875" style="7" customWidth="1"/>
    <col min="4835" max="4835" width="1.140625" style="7" customWidth="1"/>
    <col min="4836" max="4836" width="25.140625" style="7" customWidth="1"/>
    <col min="4837" max="4837" width="10.85546875" style="7" customWidth="1"/>
    <col min="4838" max="4839" width="16.85546875" style="7" customWidth="1"/>
    <col min="4840" max="4840" width="8.85546875" style="7" customWidth="1"/>
    <col min="4841" max="4841" width="11.85546875" style="7" customWidth="1"/>
    <col min="4842" max="4842" width="4" style="7" customWidth="1"/>
    <col min="4843" max="4843" width="11.85546875" style="7" customWidth="1"/>
    <col min="4844" max="4844" width="5" style="7" customWidth="1"/>
    <col min="4845" max="4845" width="11.7109375" style="7" customWidth="1"/>
    <col min="4846" max="4846" width="12.28515625" style="7" customWidth="1"/>
    <col min="4847" max="4847" width="9" style="7" customWidth="1"/>
    <col min="4848" max="4848" width="16" style="7" customWidth="1"/>
    <col min="4849" max="4850" width="17" style="7" customWidth="1"/>
    <col min="4851" max="5088" width="9.140625" style="7" customWidth="1"/>
    <col min="5089" max="5089" width="16.85546875" style="7" customWidth="1"/>
    <col min="5090" max="5090" width="8.85546875" style="7" customWidth="1"/>
    <col min="5091" max="5091" width="1.140625" style="7" customWidth="1"/>
    <col min="5092" max="5092" width="25.140625" style="7" customWidth="1"/>
    <col min="5093" max="5093" width="10.85546875" style="7" customWidth="1"/>
    <col min="5094" max="5095" width="16.85546875" style="7" customWidth="1"/>
    <col min="5096" max="5096" width="8.85546875" style="7" customWidth="1"/>
    <col min="5097" max="5097" width="11.85546875" style="7" customWidth="1"/>
    <col min="5098" max="5098" width="4" style="7" customWidth="1"/>
    <col min="5099" max="5099" width="11.85546875" style="7" customWidth="1"/>
    <col min="5100" max="5100" width="5" style="7" customWidth="1"/>
    <col min="5101" max="5101" width="11.7109375" style="7" customWidth="1"/>
    <col min="5102" max="5102" width="12.28515625" style="7" customWidth="1"/>
    <col min="5103" max="5103" width="9" style="7" customWidth="1"/>
    <col min="5104" max="5104" width="16" style="7" customWidth="1"/>
    <col min="5105" max="5106" width="17" style="7" customWidth="1"/>
    <col min="5107" max="5344" width="9.140625" style="7" customWidth="1"/>
    <col min="5345" max="5345" width="16.85546875" style="7" customWidth="1"/>
    <col min="5346" max="5346" width="8.85546875" style="7" customWidth="1"/>
    <col min="5347" max="5347" width="1.140625" style="7" customWidth="1"/>
    <col min="5348" max="5348" width="25.140625" style="7" customWidth="1"/>
    <col min="5349" max="5349" width="10.85546875" style="7" customWidth="1"/>
    <col min="5350" max="5351" width="16.85546875" style="7" customWidth="1"/>
    <col min="5352" max="5352" width="8.85546875" style="7" customWidth="1"/>
    <col min="5353" max="5353" width="11.85546875" style="7" customWidth="1"/>
    <col min="5354" max="5354" width="4" style="7" customWidth="1"/>
    <col min="5355" max="5355" width="11.85546875" style="7" customWidth="1"/>
    <col min="5356" max="5356" width="5" style="7" customWidth="1"/>
    <col min="5357" max="5357" width="11.7109375" style="7" customWidth="1"/>
    <col min="5358" max="5358" width="12.28515625" style="7" customWidth="1"/>
    <col min="5359" max="5359" width="9" style="7" customWidth="1"/>
    <col min="5360" max="5360" width="16" style="7" customWidth="1"/>
    <col min="5361" max="5362" width="17" style="7" customWidth="1"/>
    <col min="5363" max="5600" width="9.140625" style="7" customWidth="1"/>
    <col min="5601" max="5601" width="16.85546875" style="7" customWidth="1"/>
    <col min="5602" max="5602" width="8.85546875" style="7" customWidth="1"/>
    <col min="5603" max="5603" width="1.140625" style="7" customWidth="1"/>
    <col min="5604" max="5604" width="25.140625" style="7" customWidth="1"/>
    <col min="5605" max="5605" width="10.85546875" style="7" customWidth="1"/>
    <col min="5606" max="5607" width="16.85546875" style="7" customWidth="1"/>
    <col min="5608" max="5608" width="8.85546875" style="7" customWidth="1"/>
    <col min="5609" max="5609" width="11.85546875" style="7" customWidth="1"/>
    <col min="5610" max="5610" width="4" style="7" customWidth="1"/>
    <col min="5611" max="5611" width="11.85546875" style="7" customWidth="1"/>
    <col min="5612" max="5612" width="5" style="7" customWidth="1"/>
    <col min="5613" max="5613" width="11.7109375" style="7" customWidth="1"/>
    <col min="5614" max="5614" width="12.28515625" style="7" customWidth="1"/>
    <col min="5615" max="5615" width="9" style="7" customWidth="1"/>
    <col min="5616" max="5616" width="16" style="7" customWidth="1"/>
    <col min="5617" max="5618" width="17" style="7" customWidth="1"/>
    <col min="5619" max="5856" width="9.140625" style="7" customWidth="1"/>
    <col min="5857" max="5857" width="16.85546875" style="7" customWidth="1"/>
    <col min="5858" max="5858" width="8.85546875" style="7" customWidth="1"/>
    <col min="5859" max="5859" width="1.140625" style="7" customWidth="1"/>
    <col min="5860" max="5860" width="25.140625" style="7" customWidth="1"/>
    <col min="5861" max="5861" width="10.85546875" style="7" customWidth="1"/>
    <col min="5862" max="5863" width="16.85546875" style="7" customWidth="1"/>
    <col min="5864" max="5864" width="8.85546875" style="7" customWidth="1"/>
    <col min="5865" max="5865" width="11.85546875" style="7" customWidth="1"/>
    <col min="5866" max="5866" width="4" style="7" customWidth="1"/>
    <col min="5867" max="5867" width="11.85546875" style="7" customWidth="1"/>
    <col min="5868" max="5868" width="5" style="7" customWidth="1"/>
    <col min="5869" max="5869" width="11.7109375" style="7" customWidth="1"/>
    <col min="5870" max="5870" width="12.28515625" style="7" customWidth="1"/>
    <col min="5871" max="5871" width="9" style="7" customWidth="1"/>
    <col min="5872" max="5872" width="16" style="7" customWidth="1"/>
    <col min="5873" max="5874" width="17" style="7" customWidth="1"/>
    <col min="5875" max="6112" width="9.140625" style="7" customWidth="1"/>
    <col min="6113" max="6113" width="16.85546875" style="7" customWidth="1"/>
    <col min="6114" max="6114" width="8.85546875" style="7" customWidth="1"/>
    <col min="6115" max="6115" width="1.140625" style="7" customWidth="1"/>
    <col min="6116" max="6116" width="25.140625" style="7" customWidth="1"/>
    <col min="6117" max="6117" width="10.85546875" style="7" customWidth="1"/>
    <col min="6118" max="6119" width="16.85546875" style="7" customWidth="1"/>
    <col min="6120" max="6120" width="8.85546875" style="7" customWidth="1"/>
    <col min="6121" max="6121" width="11.85546875" style="7" customWidth="1"/>
    <col min="6122" max="6122" width="4" style="7" customWidth="1"/>
    <col min="6123" max="6123" width="11.85546875" style="7" customWidth="1"/>
    <col min="6124" max="6124" width="5" style="7" customWidth="1"/>
    <col min="6125" max="6125" width="11.7109375" style="7" customWidth="1"/>
    <col min="6126" max="6126" width="12.28515625" style="7" customWidth="1"/>
    <col min="6127" max="6127" width="9" style="7" customWidth="1"/>
    <col min="6128" max="6128" width="16" style="7" customWidth="1"/>
    <col min="6129" max="6130" width="17" style="7" customWidth="1"/>
    <col min="6131" max="6368" width="9.140625" style="7" customWidth="1"/>
    <col min="6369" max="6369" width="16.85546875" style="7" customWidth="1"/>
    <col min="6370" max="6370" width="8.85546875" style="7" customWidth="1"/>
    <col min="6371" max="6371" width="1.140625" style="7" customWidth="1"/>
    <col min="6372" max="6372" width="25.140625" style="7" customWidth="1"/>
    <col min="6373" max="6373" width="10.85546875" style="7" customWidth="1"/>
    <col min="6374" max="6375" width="16.85546875" style="7" customWidth="1"/>
    <col min="6376" max="6376" width="8.85546875" style="7" customWidth="1"/>
    <col min="6377" max="6377" width="11.85546875" style="7" customWidth="1"/>
    <col min="6378" max="6378" width="4" style="7" customWidth="1"/>
    <col min="6379" max="6379" width="11.85546875" style="7" customWidth="1"/>
    <col min="6380" max="6380" width="5" style="7" customWidth="1"/>
    <col min="6381" max="6381" width="11.7109375" style="7" customWidth="1"/>
    <col min="6382" max="6382" width="12.28515625" style="7" customWidth="1"/>
    <col min="6383" max="6383" width="9" style="7" customWidth="1"/>
    <col min="6384" max="6384" width="16" style="7" customWidth="1"/>
    <col min="6385" max="6386" width="17" style="7" customWidth="1"/>
    <col min="6387" max="6624" width="9.140625" style="7" customWidth="1"/>
    <col min="6625" max="6625" width="16.85546875" style="7" customWidth="1"/>
    <col min="6626" max="6626" width="8.85546875" style="7" customWidth="1"/>
    <col min="6627" max="6627" width="1.140625" style="7" customWidth="1"/>
    <col min="6628" max="6628" width="25.140625" style="7" customWidth="1"/>
    <col min="6629" max="6629" width="10.85546875" style="7" customWidth="1"/>
    <col min="6630" max="6631" width="16.85546875" style="7" customWidth="1"/>
    <col min="6632" max="6632" width="8.85546875" style="7" customWidth="1"/>
    <col min="6633" max="6633" width="11.85546875" style="7" customWidth="1"/>
    <col min="6634" max="6634" width="4" style="7" customWidth="1"/>
    <col min="6635" max="6635" width="11.85546875" style="7" customWidth="1"/>
    <col min="6636" max="6636" width="5" style="7" customWidth="1"/>
    <col min="6637" max="6637" width="11.7109375" style="7" customWidth="1"/>
    <col min="6638" max="6638" width="12.28515625" style="7" customWidth="1"/>
    <col min="6639" max="6639" width="9" style="7" customWidth="1"/>
    <col min="6640" max="6640" width="16" style="7" customWidth="1"/>
    <col min="6641" max="6642" width="17" style="7" customWidth="1"/>
    <col min="6643" max="6880" width="9.140625" style="7" customWidth="1"/>
    <col min="6881" max="6881" width="16.85546875" style="7" customWidth="1"/>
    <col min="6882" max="6882" width="8.85546875" style="7" customWidth="1"/>
    <col min="6883" max="6883" width="1.140625" style="7" customWidth="1"/>
    <col min="6884" max="6884" width="25.140625" style="7" customWidth="1"/>
    <col min="6885" max="6885" width="10.85546875" style="7" customWidth="1"/>
    <col min="6886" max="6887" width="16.85546875" style="7" customWidth="1"/>
    <col min="6888" max="6888" width="8.85546875" style="7" customWidth="1"/>
    <col min="6889" max="6889" width="11.85546875" style="7" customWidth="1"/>
    <col min="6890" max="6890" width="4" style="7" customWidth="1"/>
    <col min="6891" max="6891" width="11.85546875" style="7" customWidth="1"/>
    <col min="6892" max="6892" width="5" style="7" customWidth="1"/>
    <col min="6893" max="6893" width="11.7109375" style="7" customWidth="1"/>
    <col min="6894" max="6894" width="12.28515625" style="7" customWidth="1"/>
    <col min="6895" max="6895" width="9" style="7" customWidth="1"/>
    <col min="6896" max="6896" width="16" style="7" customWidth="1"/>
    <col min="6897" max="6898" width="17" style="7" customWidth="1"/>
    <col min="6899" max="7136" width="9.140625" style="7" customWidth="1"/>
    <col min="7137" max="7137" width="16.85546875" style="7" customWidth="1"/>
    <col min="7138" max="7138" width="8.85546875" style="7" customWidth="1"/>
    <col min="7139" max="7139" width="1.140625" style="7" customWidth="1"/>
    <col min="7140" max="7140" width="25.140625" style="7" customWidth="1"/>
    <col min="7141" max="7141" width="10.85546875" style="7" customWidth="1"/>
    <col min="7142" max="7143" width="16.85546875" style="7" customWidth="1"/>
    <col min="7144" max="7144" width="8.85546875" style="7" customWidth="1"/>
    <col min="7145" max="7145" width="11.85546875" style="7" customWidth="1"/>
    <col min="7146" max="7146" width="4" style="7" customWidth="1"/>
    <col min="7147" max="7147" width="11.85546875" style="7" customWidth="1"/>
    <col min="7148" max="7148" width="5" style="7" customWidth="1"/>
    <col min="7149" max="7149" width="11.7109375" style="7" customWidth="1"/>
    <col min="7150" max="7150" width="12.28515625" style="7" customWidth="1"/>
    <col min="7151" max="7151" width="9" style="7" customWidth="1"/>
    <col min="7152" max="7152" width="16" style="7" customWidth="1"/>
    <col min="7153" max="7154" width="17" style="7" customWidth="1"/>
    <col min="7155" max="7392" width="9.140625" style="7" customWidth="1"/>
    <col min="7393" max="7393" width="16.85546875" style="7" customWidth="1"/>
    <col min="7394" max="7394" width="8.85546875" style="7" customWidth="1"/>
    <col min="7395" max="7395" width="1.140625" style="7" customWidth="1"/>
    <col min="7396" max="7396" width="25.140625" style="7" customWidth="1"/>
    <col min="7397" max="7397" width="10.85546875" style="7" customWidth="1"/>
    <col min="7398" max="7399" width="16.85546875" style="7" customWidth="1"/>
    <col min="7400" max="7400" width="8.85546875" style="7" customWidth="1"/>
    <col min="7401" max="7401" width="11.85546875" style="7" customWidth="1"/>
    <col min="7402" max="7402" width="4" style="7" customWidth="1"/>
    <col min="7403" max="7403" width="11.85546875" style="7" customWidth="1"/>
    <col min="7404" max="7404" width="5" style="7" customWidth="1"/>
    <col min="7405" max="7405" width="11.7109375" style="7" customWidth="1"/>
    <col min="7406" max="7406" width="12.28515625" style="7" customWidth="1"/>
    <col min="7407" max="7407" width="9" style="7" customWidth="1"/>
    <col min="7408" max="7408" width="16" style="7" customWidth="1"/>
    <col min="7409" max="7410" width="17" style="7" customWidth="1"/>
    <col min="7411" max="7648" width="9.140625" style="7" customWidth="1"/>
    <col min="7649" max="7649" width="16.85546875" style="7" customWidth="1"/>
    <col min="7650" max="7650" width="8.85546875" style="7" customWidth="1"/>
    <col min="7651" max="7651" width="1.140625" style="7" customWidth="1"/>
    <col min="7652" max="7652" width="25.140625" style="7" customWidth="1"/>
    <col min="7653" max="7653" width="10.85546875" style="7" customWidth="1"/>
    <col min="7654" max="7655" width="16.85546875" style="7" customWidth="1"/>
    <col min="7656" max="7656" width="8.85546875" style="7" customWidth="1"/>
    <col min="7657" max="7657" width="11.85546875" style="7" customWidth="1"/>
    <col min="7658" max="7658" width="4" style="7" customWidth="1"/>
    <col min="7659" max="7659" width="11.85546875" style="7" customWidth="1"/>
    <col min="7660" max="7660" width="5" style="7" customWidth="1"/>
    <col min="7661" max="7661" width="11.7109375" style="7" customWidth="1"/>
    <col min="7662" max="7662" width="12.28515625" style="7" customWidth="1"/>
    <col min="7663" max="7663" width="9" style="7" customWidth="1"/>
    <col min="7664" max="7664" width="16" style="7" customWidth="1"/>
    <col min="7665" max="7666" width="17" style="7" customWidth="1"/>
    <col min="7667" max="7904" width="9.140625" style="7" customWidth="1"/>
    <col min="7905" max="7905" width="16.85546875" style="7" customWidth="1"/>
    <col min="7906" max="7906" width="8.85546875" style="7" customWidth="1"/>
    <col min="7907" max="7907" width="1.140625" style="7" customWidth="1"/>
    <col min="7908" max="7908" width="25.140625" style="7" customWidth="1"/>
    <col min="7909" max="7909" width="10.85546875" style="7" customWidth="1"/>
    <col min="7910" max="7911" width="16.85546875" style="7" customWidth="1"/>
    <col min="7912" max="7912" width="8.85546875" style="7" customWidth="1"/>
    <col min="7913" max="7913" width="11.85546875" style="7" customWidth="1"/>
    <col min="7914" max="7914" width="4" style="7" customWidth="1"/>
    <col min="7915" max="7915" width="11.85546875" style="7" customWidth="1"/>
    <col min="7916" max="7916" width="5" style="7" customWidth="1"/>
    <col min="7917" max="7917" width="11.7109375" style="7" customWidth="1"/>
    <col min="7918" max="7918" width="12.28515625" style="7" customWidth="1"/>
    <col min="7919" max="7919" width="9" style="7" customWidth="1"/>
    <col min="7920" max="7920" width="16" style="7" customWidth="1"/>
    <col min="7921" max="7922" width="17" style="7" customWidth="1"/>
    <col min="7923" max="8160" width="9.140625" style="7" customWidth="1"/>
    <col min="8161" max="8161" width="16.85546875" style="7" customWidth="1"/>
    <col min="8162" max="8162" width="8.85546875" style="7" customWidth="1"/>
    <col min="8163" max="8163" width="1.140625" style="7" customWidth="1"/>
    <col min="8164" max="8164" width="25.140625" style="7" customWidth="1"/>
    <col min="8165" max="8165" width="10.85546875" style="7" customWidth="1"/>
    <col min="8166" max="8167" width="16.85546875" style="7" customWidth="1"/>
    <col min="8168" max="8168" width="8.85546875" style="7" customWidth="1"/>
    <col min="8169" max="8169" width="11.85546875" style="7" customWidth="1"/>
    <col min="8170" max="8170" width="4" style="7" customWidth="1"/>
    <col min="8171" max="8171" width="11.85546875" style="7" customWidth="1"/>
    <col min="8172" max="8172" width="5" style="7" customWidth="1"/>
    <col min="8173" max="8173" width="11.7109375" style="7" customWidth="1"/>
    <col min="8174" max="8174" width="12.28515625" style="7" customWidth="1"/>
    <col min="8175" max="8175" width="9" style="7" customWidth="1"/>
    <col min="8176" max="8176" width="16" style="7" customWidth="1"/>
    <col min="8177" max="8178" width="17" style="7" customWidth="1"/>
    <col min="8179" max="8416" width="9.140625" style="7" customWidth="1"/>
    <col min="8417" max="8417" width="16.85546875" style="7" customWidth="1"/>
    <col min="8418" max="8418" width="8.85546875" style="7" customWidth="1"/>
    <col min="8419" max="8419" width="1.140625" style="7" customWidth="1"/>
    <col min="8420" max="8420" width="25.140625" style="7" customWidth="1"/>
    <col min="8421" max="8421" width="10.85546875" style="7" customWidth="1"/>
    <col min="8422" max="8423" width="16.85546875" style="7" customWidth="1"/>
    <col min="8424" max="8424" width="8.85546875" style="7" customWidth="1"/>
    <col min="8425" max="8425" width="11.85546875" style="7" customWidth="1"/>
    <col min="8426" max="8426" width="4" style="7" customWidth="1"/>
    <col min="8427" max="8427" width="11.85546875" style="7" customWidth="1"/>
    <col min="8428" max="8428" width="5" style="7" customWidth="1"/>
    <col min="8429" max="8429" width="11.7109375" style="7" customWidth="1"/>
    <col min="8430" max="8430" width="12.28515625" style="7" customWidth="1"/>
    <col min="8431" max="8431" width="9" style="7" customWidth="1"/>
    <col min="8432" max="8432" width="16" style="7" customWidth="1"/>
    <col min="8433" max="8434" width="17" style="7" customWidth="1"/>
    <col min="8435" max="8672" width="9.140625" style="7" customWidth="1"/>
    <col min="8673" max="8673" width="16.85546875" style="7" customWidth="1"/>
    <col min="8674" max="8674" width="8.85546875" style="7" customWidth="1"/>
    <col min="8675" max="8675" width="1.140625" style="7" customWidth="1"/>
    <col min="8676" max="8676" width="25.140625" style="7" customWidth="1"/>
    <col min="8677" max="8677" width="10.85546875" style="7" customWidth="1"/>
    <col min="8678" max="8679" width="16.85546875" style="7" customWidth="1"/>
    <col min="8680" max="8680" width="8.85546875" style="7" customWidth="1"/>
    <col min="8681" max="8681" width="11.85546875" style="7" customWidth="1"/>
    <col min="8682" max="8682" width="4" style="7" customWidth="1"/>
    <col min="8683" max="8683" width="11.85546875" style="7" customWidth="1"/>
    <col min="8684" max="8684" width="5" style="7" customWidth="1"/>
    <col min="8685" max="8685" width="11.7109375" style="7" customWidth="1"/>
    <col min="8686" max="8686" width="12.28515625" style="7" customWidth="1"/>
    <col min="8687" max="8687" width="9" style="7" customWidth="1"/>
    <col min="8688" max="8688" width="16" style="7" customWidth="1"/>
    <col min="8689" max="8690" width="17" style="7" customWidth="1"/>
    <col min="8691" max="8928" width="9.140625" style="7" customWidth="1"/>
    <col min="8929" max="8929" width="16.85546875" style="7" customWidth="1"/>
    <col min="8930" max="8930" width="8.85546875" style="7" customWidth="1"/>
    <col min="8931" max="8931" width="1.140625" style="7" customWidth="1"/>
    <col min="8932" max="8932" width="25.140625" style="7" customWidth="1"/>
    <col min="8933" max="8933" width="10.85546875" style="7" customWidth="1"/>
    <col min="8934" max="8935" width="16.85546875" style="7" customWidth="1"/>
    <col min="8936" max="8936" width="8.85546875" style="7" customWidth="1"/>
    <col min="8937" max="8937" width="11.85546875" style="7" customWidth="1"/>
    <col min="8938" max="8938" width="4" style="7" customWidth="1"/>
    <col min="8939" max="8939" width="11.85546875" style="7" customWidth="1"/>
    <col min="8940" max="8940" width="5" style="7" customWidth="1"/>
    <col min="8941" max="8941" width="11.7109375" style="7" customWidth="1"/>
    <col min="8942" max="8942" width="12.28515625" style="7" customWidth="1"/>
    <col min="8943" max="8943" width="9" style="7" customWidth="1"/>
    <col min="8944" max="8944" width="16" style="7" customWidth="1"/>
    <col min="8945" max="8946" width="17" style="7" customWidth="1"/>
    <col min="8947" max="9184" width="9.140625" style="7" customWidth="1"/>
    <col min="9185" max="9185" width="16.85546875" style="7" customWidth="1"/>
    <col min="9186" max="9186" width="8.85546875" style="7" customWidth="1"/>
    <col min="9187" max="9187" width="1.140625" style="7" customWidth="1"/>
    <col min="9188" max="9188" width="25.140625" style="7" customWidth="1"/>
    <col min="9189" max="9189" width="10.85546875" style="7" customWidth="1"/>
    <col min="9190" max="9191" width="16.85546875" style="7" customWidth="1"/>
    <col min="9192" max="9192" width="8.85546875" style="7" customWidth="1"/>
    <col min="9193" max="9193" width="11.85546875" style="7" customWidth="1"/>
    <col min="9194" max="9194" width="4" style="7" customWidth="1"/>
    <col min="9195" max="9195" width="11.85546875" style="7" customWidth="1"/>
    <col min="9196" max="9196" width="5" style="7" customWidth="1"/>
    <col min="9197" max="9197" width="11.7109375" style="7" customWidth="1"/>
    <col min="9198" max="9198" width="12.28515625" style="7" customWidth="1"/>
    <col min="9199" max="9199" width="9" style="7" customWidth="1"/>
    <col min="9200" max="9200" width="16" style="7" customWidth="1"/>
    <col min="9201" max="9202" width="17" style="7" customWidth="1"/>
    <col min="9203" max="9440" width="9.140625" style="7" customWidth="1"/>
    <col min="9441" max="9441" width="16.85546875" style="7" customWidth="1"/>
    <col min="9442" max="9442" width="8.85546875" style="7" customWidth="1"/>
    <col min="9443" max="9443" width="1.140625" style="7" customWidth="1"/>
    <col min="9444" max="9444" width="25.140625" style="7" customWidth="1"/>
    <col min="9445" max="9445" width="10.85546875" style="7" customWidth="1"/>
    <col min="9446" max="9447" width="16.85546875" style="7" customWidth="1"/>
    <col min="9448" max="9448" width="8.85546875" style="7" customWidth="1"/>
    <col min="9449" max="9449" width="11.85546875" style="7" customWidth="1"/>
    <col min="9450" max="9450" width="4" style="7" customWidth="1"/>
    <col min="9451" max="9451" width="11.85546875" style="7" customWidth="1"/>
    <col min="9452" max="9452" width="5" style="7" customWidth="1"/>
    <col min="9453" max="9453" width="11.7109375" style="7" customWidth="1"/>
    <col min="9454" max="9454" width="12.28515625" style="7" customWidth="1"/>
    <col min="9455" max="9455" width="9" style="7" customWidth="1"/>
    <col min="9456" max="9456" width="16" style="7" customWidth="1"/>
    <col min="9457" max="9458" width="17" style="7" customWidth="1"/>
    <col min="9459" max="9696" width="9.140625" style="7" customWidth="1"/>
    <col min="9697" max="9697" width="16.85546875" style="7" customWidth="1"/>
    <col min="9698" max="9698" width="8.85546875" style="7" customWidth="1"/>
    <col min="9699" max="9699" width="1.140625" style="7" customWidth="1"/>
    <col min="9700" max="9700" width="25.140625" style="7" customWidth="1"/>
    <col min="9701" max="9701" width="10.85546875" style="7" customWidth="1"/>
    <col min="9702" max="9703" width="16.85546875" style="7" customWidth="1"/>
    <col min="9704" max="9704" width="8.85546875" style="7" customWidth="1"/>
    <col min="9705" max="9705" width="11.85546875" style="7" customWidth="1"/>
    <col min="9706" max="9706" width="4" style="7" customWidth="1"/>
    <col min="9707" max="9707" width="11.85546875" style="7" customWidth="1"/>
    <col min="9708" max="9708" width="5" style="7" customWidth="1"/>
    <col min="9709" max="9709" width="11.7109375" style="7" customWidth="1"/>
    <col min="9710" max="9710" width="12.28515625" style="7" customWidth="1"/>
    <col min="9711" max="9711" width="9" style="7" customWidth="1"/>
    <col min="9712" max="9712" width="16" style="7" customWidth="1"/>
    <col min="9713" max="9714" width="17" style="7" customWidth="1"/>
    <col min="9715" max="9952" width="9.140625" style="7" customWidth="1"/>
    <col min="9953" max="9953" width="16.85546875" style="7" customWidth="1"/>
    <col min="9954" max="9954" width="8.85546875" style="7" customWidth="1"/>
    <col min="9955" max="9955" width="1.140625" style="7" customWidth="1"/>
    <col min="9956" max="9956" width="25.140625" style="7" customWidth="1"/>
    <col min="9957" max="9957" width="10.85546875" style="7" customWidth="1"/>
    <col min="9958" max="9959" width="16.85546875" style="7" customWidth="1"/>
    <col min="9960" max="9960" width="8.85546875" style="7" customWidth="1"/>
    <col min="9961" max="9961" width="11.85546875" style="7" customWidth="1"/>
    <col min="9962" max="9962" width="4" style="7" customWidth="1"/>
    <col min="9963" max="9963" width="11.85546875" style="7" customWidth="1"/>
    <col min="9964" max="9964" width="5" style="7" customWidth="1"/>
    <col min="9965" max="9965" width="11.7109375" style="7" customWidth="1"/>
    <col min="9966" max="9966" width="12.28515625" style="7" customWidth="1"/>
    <col min="9967" max="9967" width="9" style="7" customWidth="1"/>
    <col min="9968" max="9968" width="16" style="7" customWidth="1"/>
    <col min="9969" max="9970" width="17" style="7" customWidth="1"/>
    <col min="9971" max="10208" width="9.140625" style="7" customWidth="1"/>
    <col min="10209" max="10209" width="16.85546875" style="7" customWidth="1"/>
    <col min="10210" max="10210" width="8.85546875" style="7" customWidth="1"/>
    <col min="10211" max="10211" width="1.140625" style="7" customWidth="1"/>
    <col min="10212" max="10212" width="25.140625" style="7" customWidth="1"/>
    <col min="10213" max="10213" width="10.85546875" style="7" customWidth="1"/>
    <col min="10214" max="10215" width="16.85546875" style="7" customWidth="1"/>
    <col min="10216" max="10216" width="8.85546875" style="7" customWidth="1"/>
    <col min="10217" max="10217" width="11.85546875" style="7" customWidth="1"/>
    <col min="10218" max="10218" width="4" style="7" customWidth="1"/>
    <col min="10219" max="10219" width="11.85546875" style="7" customWidth="1"/>
    <col min="10220" max="10220" width="5" style="7" customWidth="1"/>
    <col min="10221" max="10221" width="11.7109375" style="7" customWidth="1"/>
    <col min="10222" max="10222" width="12.28515625" style="7" customWidth="1"/>
    <col min="10223" max="10223" width="9" style="7" customWidth="1"/>
    <col min="10224" max="10224" width="16" style="7" customWidth="1"/>
    <col min="10225" max="10226" width="17" style="7" customWidth="1"/>
    <col min="10227" max="10464" width="9.140625" style="7" customWidth="1"/>
    <col min="10465" max="10465" width="16.85546875" style="7" customWidth="1"/>
    <col min="10466" max="10466" width="8.85546875" style="7" customWidth="1"/>
    <col min="10467" max="10467" width="1.140625" style="7" customWidth="1"/>
    <col min="10468" max="10468" width="25.140625" style="7" customWidth="1"/>
    <col min="10469" max="10469" width="10.85546875" style="7" customWidth="1"/>
    <col min="10470" max="10471" width="16.85546875" style="7" customWidth="1"/>
    <col min="10472" max="10472" width="8.85546875" style="7" customWidth="1"/>
    <col min="10473" max="10473" width="11.85546875" style="7" customWidth="1"/>
    <col min="10474" max="10474" width="4" style="7" customWidth="1"/>
    <col min="10475" max="10475" width="11.85546875" style="7" customWidth="1"/>
    <col min="10476" max="10476" width="5" style="7" customWidth="1"/>
    <col min="10477" max="10477" width="11.7109375" style="7" customWidth="1"/>
    <col min="10478" max="10478" width="12.28515625" style="7" customWidth="1"/>
    <col min="10479" max="10479" width="9" style="7" customWidth="1"/>
    <col min="10480" max="10480" width="16" style="7" customWidth="1"/>
    <col min="10481" max="10482" width="17" style="7" customWidth="1"/>
    <col min="10483" max="10720" width="9.140625" style="7" customWidth="1"/>
    <col min="10721" max="10721" width="16.85546875" style="7" customWidth="1"/>
    <col min="10722" max="10722" width="8.85546875" style="7" customWidth="1"/>
    <col min="10723" max="10723" width="1.140625" style="7" customWidth="1"/>
    <col min="10724" max="10724" width="25.140625" style="7" customWidth="1"/>
    <col min="10725" max="10725" width="10.85546875" style="7" customWidth="1"/>
    <col min="10726" max="10727" width="16.85546875" style="7" customWidth="1"/>
    <col min="10728" max="10728" width="8.85546875" style="7" customWidth="1"/>
    <col min="10729" max="10729" width="11.85546875" style="7" customWidth="1"/>
    <col min="10730" max="10730" width="4" style="7" customWidth="1"/>
    <col min="10731" max="10731" width="11.85546875" style="7" customWidth="1"/>
    <col min="10732" max="10732" width="5" style="7" customWidth="1"/>
    <col min="10733" max="10733" width="11.7109375" style="7" customWidth="1"/>
    <col min="10734" max="10734" width="12.28515625" style="7" customWidth="1"/>
    <col min="10735" max="10735" width="9" style="7" customWidth="1"/>
    <col min="10736" max="10736" width="16" style="7" customWidth="1"/>
    <col min="10737" max="10738" width="17" style="7" customWidth="1"/>
    <col min="10739" max="10976" width="9.140625" style="7" customWidth="1"/>
    <col min="10977" max="10977" width="16.85546875" style="7" customWidth="1"/>
    <col min="10978" max="10978" width="8.85546875" style="7" customWidth="1"/>
    <col min="10979" max="10979" width="1.140625" style="7" customWidth="1"/>
    <col min="10980" max="10980" width="25.140625" style="7" customWidth="1"/>
    <col min="10981" max="10981" width="10.85546875" style="7" customWidth="1"/>
    <col min="10982" max="10983" width="16.85546875" style="7" customWidth="1"/>
    <col min="10984" max="10984" width="8.85546875" style="7" customWidth="1"/>
    <col min="10985" max="10985" width="11.85546875" style="7" customWidth="1"/>
    <col min="10986" max="10986" width="4" style="7" customWidth="1"/>
    <col min="10987" max="10987" width="11.85546875" style="7" customWidth="1"/>
    <col min="10988" max="10988" width="5" style="7" customWidth="1"/>
    <col min="10989" max="10989" width="11.7109375" style="7" customWidth="1"/>
    <col min="10990" max="10990" width="12.28515625" style="7" customWidth="1"/>
    <col min="10991" max="10991" width="9" style="7" customWidth="1"/>
    <col min="10992" max="10992" width="16" style="7" customWidth="1"/>
    <col min="10993" max="10994" width="17" style="7" customWidth="1"/>
    <col min="10995" max="11232" width="9.140625" style="7" customWidth="1"/>
    <col min="11233" max="11233" width="16.85546875" style="7" customWidth="1"/>
    <col min="11234" max="11234" width="8.85546875" style="7" customWidth="1"/>
    <col min="11235" max="11235" width="1.140625" style="7" customWidth="1"/>
    <col min="11236" max="11236" width="25.140625" style="7" customWidth="1"/>
    <col min="11237" max="11237" width="10.85546875" style="7" customWidth="1"/>
    <col min="11238" max="11239" width="16.85546875" style="7" customWidth="1"/>
    <col min="11240" max="11240" width="8.85546875" style="7" customWidth="1"/>
    <col min="11241" max="11241" width="11.85546875" style="7" customWidth="1"/>
    <col min="11242" max="11242" width="4" style="7" customWidth="1"/>
    <col min="11243" max="11243" width="11.85546875" style="7" customWidth="1"/>
    <col min="11244" max="11244" width="5" style="7" customWidth="1"/>
    <col min="11245" max="11245" width="11.7109375" style="7" customWidth="1"/>
    <col min="11246" max="11246" width="12.28515625" style="7" customWidth="1"/>
    <col min="11247" max="11247" width="9" style="7" customWidth="1"/>
    <col min="11248" max="11248" width="16" style="7" customWidth="1"/>
    <col min="11249" max="11250" width="17" style="7" customWidth="1"/>
    <col min="11251" max="11488" width="9.140625" style="7" customWidth="1"/>
    <col min="11489" max="11489" width="16.85546875" style="7" customWidth="1"/>
    <col min="11490" max="11490" width="8.85546875" style="7" customWidth="1"/>
    <col min="11491" max="11491" width="1.140625" style="7" customWidth="1"/>
    <col min="11492" max="11492" width="25.140625" style="7" customWidth="1"/>
    <col min="11493" max="11493" width="10.85546875" style="7" customWidth="1"/>
    <col min="11494" max="11495" width="16.85546875" style="7" customWidth="1"/>
    <col min="11496" max="11496" width="8.85546875" style="7" customWidth="1"/>
    <col min="11497" max="11497" width="11.85546875" style="7" customWidth="1"/>
    <col min="11498" max="11498" width="4" style="7" customWidth="1"/>
    <col min="11499" max="11499" width="11.85546875" style="7" customWidth="1"/>
    <col min="11500" max="11500" width="5" style="7" customWidth="1"/>
    <col min="11501" max="11501" width="11.7109375" style="7" customWidth="1"/>
    <col min="11502" max="11502" width="12.28515625" style="7" customWidth="1"/>
    <col min="11503" max="11503" width="9" style="7" customWidth="1"/>
    <col min="11504" max="11504" width="16" style="7" customWidth="1"/>
    <col min="11505" max="11506" width="17" style="7" customWidth="1"/>
    <col min="11507" max="11744" width="9.140625" style="7" customWidth="1"/>
    <col min="11745" max="11745" width="16.85546875" style="7" customWidth="1"/>
    <col min="11746" max="11746" width="8.85546875" style="7" customWidth="1"/>
    <col min="11747" max="11747" width="1.140625" style="7" customWidth="1"/>
    <col min="11748" max="11748" width="25.140625" style="7" customWidth="1"/>
    <col min="11749" max="11749" width="10.85546875" style="7" customWidth="1"/>
    <col min="11750" max="11751" width="16.85546875" style="7" customWidth="1"/>
    <col min="11752" max="11752" width="8.85546875" style="7" customWidth="1"/>
    <col min="11753" max="11753" width="11.85546875" style="7" customWidth="1"/>
    <col min="11754" max="11754" width="4" style="7" customWidth="1"/>
    <col min="11755" max="11755" width="11.85546875" style="7" customWidth="1"/>
    <col min="11756" max="11756" width="5" style="7" customWidth="1"/>
    <col min="11757" max="11757" width="11.7109375" style="7" customWidth="1"/>
    <col min="11758" max="11758" width="12.28515625" style="7" customWidth="1"/>
    <col min="11759" max="11759" width="9" style="7" customWidth="1"/>
    <col min="11760" max="11760" width="16" style="7" customWidth="1"/>
    <col min="11761" max="11762" width="17" style="7" customWidth="1"/>
    <col min="11763" max="12000" width="9.140625" style="7" customWidth="1"/>
    <col min="12001" max="12001" width="16.85546875" style="7" customWidth="1"/>
    <col min="12002" max="12002" width="8.85546875" style="7" customWidth="1"/>
    <col min="12003" max="12003" width="1.140625" style="7" customWidth="1"/>
    <col min="12004" max="12004" width="25.140625" style="7" customWidth="1"/>
    <col min="12005" max="12005" width="10.85546875" style="7" customWidth="1"/>
    <col min="12006" max="12007" width="16.85546875" style="7" customWidth="1"/>
    <col min="12008" max="12008" width="8.85546875" style="7" customWidth="1"/>
    <col min="12009" max="12009" width="11.85546875" style="7" customWidth="1"/>
    <col min="12010" max="12010" width="4" style="7" customWidth="1"/>
    <col min="12011" max="12011" width="11.85546875" style="7" customWidth="1"/>
    <col min="12012" max="12012" width="5" style="7" customWidth="1"/>
    <col min="12013" max="12013" width="11.7109375" style="7" customWidth="1"/>
    <col min="12014" max="12014" width="12.28515625" style="7" customWidth="1"/>
    <col min="12015" max="12015" width="9" style="7" customWidth="1"/>
    <col min="12016" max="12016" width="16" style="7" customWidth="1"/>
    <col min="12017" max="12018" width="17" style="7" customWidth="1"/>
    <col min="12019" max="12256" width="9.140625" style="7" customWidth="1"/>
    <col min="12257" max="12257" width="16.85546875" style="7" customWidth="1"/>
    <col min="12258" max="12258" width="8.85546875" style="7" customWidth="1"/>
    <col min="12259" max="12259" width="1.140625" style="7" customWidth="1"/>
    <col min="12260" max="12260" width="25.140625" style="7" customWidth="1"/>
    <col min="12261" max="12261" width="10.85546875" style="7" customWidth="1"/>
    <col min="12262" max="12263" width="16.85546875" style="7" customWidth="1"/>
    <col min="12264" max="12264" width="8.85546875" style="7" customWidth="1"/>
    <col min="12265" max="12265" width="11.85546875" style="7" customWidth="1"/>
    <col min="12266" max="12266" width="4" style="7" customWidth="1"/>
    <col min="12267" max="12267" width="11.85546875" style="7" customWidth="1"/>
    <col min="12268" max="12268" width="5" style="7" customWidth="1"/>
    <col min="12269" max="12269" width="11.7109375" style="7" customWidth="1"/>
    <col min="12270" max="12270" width="12.28515625" style="7" customWidth="1"/>
    <col min="12271" max="12271" width="9" style="7" customWidth="1"/>
    <col min="12272" max="12272" width="16" style="7" customWidth="1"/>
    <col min="12273" max="12274" width="17" style="7" customWidth="1"/>
    <col min="12275" max="12512" width="9.140625" style="7" customWidth="1"/>
    <col min="12513" max="12513" width="16.85546875" style="7" customWidth="1"/>
    <col min="12514" max="12514" width="8.85546875" style="7" customWidth="1"/>
    <col min="12515" max="12515" width="1.140625" style="7" customWidth="1"/>
    <col min="12516" max="12516" width="25.140625" style="7" customWidth="1"/>
    <col min="12517" max="12517" width="10.85546875" style="7" customWidth="1"/>
    <col min="12518" max="12519" width="16.85546875" style="7" customWidth="1"/>
    <col min="12520" max="12520" width="8.85546875" style="7" customWidth="1"/>
    <col min="12521" max="12521" width="11.85546875" style="7" customWidth="1"/>
    <col min="12522" max="12522" width="4" style="7" customWidth="1"/>
    <col min="12523" max="12523" width="11.85546875" style="7" customWidth="1"/>
    <col min="12524" max="12524" width="5" style="7" customWidth="1"/>
    <col min="12525" max="12525" width="11.7109375" style="7" customWidth="1"/>
    <col min="12526" max="12526" width="12.28515625" style="7" customWidth="1"/>
    <col min="12527" max="12527" width="9" style="7" customWidth="1"/>
    <col min="12528" max="12528" width="16" style="7" customWidth="1"/>
    <col min="12529" max="12530" width="17" style="7" customWidth="1"/>
    <col min="12531" max="12768" width="9.140625" style="7" customWidth="1"/>
    <col min="12769" max="12769" width="16.85546875" style="7" customWidth="1"/>
    <col min="12770" max="12770" width="8.85546875" style="7" customWidth="1"/>
    <col min="12771" max="12771" width="1.140625" style="7" customWidth="1"/>
    <col min="12772" max="12772" width="25.140625" style="7" customWidth="1"/>
    <col min="12773" max="12773" width="10.85546875" style="7" customWidth="1"/>
    <col min="12774" max="12775" width="16.85546875" style="7" customWidth="1"/>
    <col min="12776" max="12776" width="8.85546875" style="7" customWidth="1"/>
    <col min="12777" max="12777" width="11.85546875" style="7" customWidth="1"/>
    <col min="12778" max="12778" width="4" style="7" customWidth="1"/>
    <col min="12779" max="12779" width="11.85546875" style="7" customWidth="1"/>
    <col min="12780" max="12780" width="5" style="7" customWidth="1"/>
    <col min="12781" max="12781" width="11.7109375" style="7" customWidth="1"/>
    <col min="12782" max="12782" width="12.28515625" style="7" customWidth="1"/>
    <col min="12783" max="12783" width="9" style="7" customWidth="1"/>
    <col min="12784" max="12784" width="16" style="7" customWidth="1"/>
    <col min="12785" max="12786" width="17" style="7" customWidth="1"/>
    <col min="12787" max="13024" width="9.140625" style="7" customWidth="1"/>
    <col min="13025" max="13025" width="16.85546875" style="7" customWidth="1"/>
    <col min="13026" max="13026" width="8.85546875" style="7" customWidth="1"/>
    <col min="13027" max="13027" width="1.140625" style="7" customWidth="1"/>
    <col min="13028" max="13028" width="25.140625" style="7" customWidth="1"/>
    <col min="13029" max="13029" width="10.85546875" style="7" customWidth="1"/>
    <col min="13030" max="13031" width="16.85546875" style="7" customWidth="1"/>
    <col min="13032" max="13032" width="8.85546875" style="7" customWidth="1"/>
    <col min="13033" max="13033" width="11.85546875" style="7" customWidth="1"/>
    <col min="13034" max="13034" width="4" style="7" customWidth="1"/>
    <col min="13035" max="13035" width="11.85546875" style="7" customWidth="1"/>
    <col min="13036" max="13036" width="5" style="7" customWidth="1"/>
    <col min="13037" max="13037" width="11.7109375" style="7" customWidth="1"/>
    <col min="13038" max="13038" width="12.28515625" style="7" customWidth="1"/>
    <col min="13039" max="13039" width="9" style="7" customWidth="1"/>
    <col min="13040" max="13040" width="16" style="7" customWidth="1"/>
    <col min="13041" max="13042" width="17" style="7" customWidth="1"/>
    <col min="13043" max="13280" width="9.140625" style="7" customWidth="1"/>
    <col min="13281" max="13281" width="16.85546875" style="7" customWidth="1"/>
    <col min="13282" max="13282" width="8.85546875" style="7" customWidth="1"/>
    <col min="13283" max="13283" width="1.140625" style="7" customWidth="1"/>
    <col min="13284" max="13284" width="25.140625" style="7" customWidth="1"/>
    <col min="13285" max="13285" width="10.85546875" style="7" customWidth="1"/>
    <col min="13286" max="13287" width="16.85546875" style="7" customWidth="1"/>
    <col min="13288" max="13288" width="8.85546875" style="7" customWidth="1"/>
    <col min="13289" max="13289" width="11.85546875" style="7" customWidth="1"/>
    <col min="13290" max="13290" width="4" style="7" customWidth="1"/>
    <col min="13291" max="13291" width="11.85546875" style="7" customWidth="1"/>
    <col min="13292" max="13292" width="5" style="7" customWidth="1"/>
    <col min="13293" max="13293" width="11.7109375" style="7" customWidth="1"/>
    <col min="13294" max="13294" width="12.28515625" style="7" customWidth="1"/>
    <col min="13295" max="13295" width="9" style="7" customWidth="1"/>
    <col min="13296" max="13296" width="16" style="7" customWidth="1"/>
    <col min="13297" max="13298" width="17" style="7" customWidth="1"/>
    <col min="13299" max="13536" width="9.140625" style="7" customWidth="1"/>
    <col min="13537" max="13537" width="16.85546875" style="7" customWidth="1"/>
    <col min="13538" max="13538" width="8.85546875" style="7" customWidth="1"/>
    <col min="13539" max="13539" width="1.140625" style="7" customWidth="1"/>
    <col min="13540" max="13540" width="25.140625" style="7" customWidth="1"/>
    <col min="13541" max="13541" width="10.85546875" style="7" customWidth="1"/>
    <col min="13542" max="13543" width="16.85546875" style="7" customWidth="1"/>
    <col min="13544" max="13544" width="8.85546875" style="7" customWidth="1"/>
    <col min="13545" max="13545" width="11.85546875" style="7" customWidth="1"/>
    <col min="13546" max="13546" width="4" style="7" customWidth="1"/>
    <col min="13547" max="13547" width="11.85546875" style="7" customWidth="1"/>
    <col min="13548" max="13548" width="5" style="7" customWidth="1"/>
    <col min="13549" max="13549" width="11.7109375" style="7" customWidth="1"/>
    <col min="13550" max="13550" width="12.28515625" style="7" customWidth="1"/>
    <col min="13551" max="13551" width="9" style="7" customWidth="1"/>
    <col min="13552" max="13552" width="16" style="7" customWidth="1"/>
    <col min="13553" max="13554" width="17" style="7" customWidth="1"/>
    <col min="13555" max="13792" width="9.140625" style="7" customWidth="1"/>
    <col min="13793" max="13793" width="16.85546875" style="7" customWidth="1"/>
    <col min="13794" max="13794" width="8.85546875" style="7" customWidth="1"/>
    <col min="13795" max="13795" width="1.140625" style="7" customWidth="1"/>
    <col min="13796" max="13796" width="25.140625" style="7" customWidth="1"/>
    <col min="13797" max="13797" width="10.85546875" style="7" customWidth="1"/>
    <col min="13798" max="13799" width="16.85546875" style="7" customWidth="1"/>
    <col min="13800" max="13800" width="8.85546875" style="7" customWidth="1"/>
    <col min="13801" max="13801" width="11.85546875" style="7" customWidth="1"/>
    <col min="13802" max="13802" width="4" style="7" customWidth="1"/>
    <col min="13803" max="13803" width="11.85546875" style="7" customWidth="1"/>
    <col min="13804" max="13804" width="5" style="7" customWidth="1"/>
    <col min="13805" max="13805" width="11.7109375" style="7" customWidth="1"/>
    <col min="13806" max="13806" width="12.28515625" style="7" customWidth="1"/>
    <col min="13807" max="13807" width="9" style="7" customWidth="1"/>
    <col min="13808" max="13808" width="16" style="7" customWidth="1"/>
    <col min="13809" max="13810" width="17" style="7" customWidth="1"/>
    <col min="13811" max="14048" width="9.140625" style="7" customWidth="1"/>
    <col min="14049" max="14049" width="16.85546875" style="7" customWidth="1"/>
    <col min="14050" max="14050" width="8.85546875" style="7" customWidth="1"/>
    <col min="14051" max="14051" width="1.140625" style="7" customWidth="1"/>
    <col min="14052" max="14052" width="25.140625" style="7" customWidth="1"/>
    <col min="14053" max="14053" width="10.85546875" style="7" customWidth="1"/>
    <col min="14054" max="14055" width="16.85546875" style="7" customWidth="1"/>
    <col min="14056" max="14056" width="8.85546875" style="7" customWidth="1"/>
    <col min="14057" max="14057" width="11.85546875" style="7" customWidth="1"/>
    <col min="14058" max="14058" width="4" style="7" customWidth="1"/>
    <col min="14059" max="14059" width="11.85546875" style="7" customWidth="1"/>
    <col min="14060" max="14060" width="5" style="7" customWidth="1"/>
    <col min="14061" max="14061" width="11.7109375" style="7" customWidth="1"/>
    <col min="14062" max="14062" width="12.28515625" style="7" customWidth="1"/>
    <col min="14063" max="14063" width="9" style="7" customWidth="1"/>
    <col min="14064" max="14064" width="16" style="7" customWidth="1"/>
    <col min="14065" max="14066" width="17" style="7" customWidth="1"/>
    <col min="14067" max="14304" width="9.140625" style="7" customWidth="1"/>
    <col min="14305" max="14305" width="16.85546875" style="7" customWidth="1"/>
    <col min="14306" max="14306" width="8.85546875" style="7" customWidth="1"/>
    <col min="14307" max="14307" width="1.140625" style="7" customWidth="1"/>
    <col min="14308" max="14308" width="25.140625" style="7" customWidth="1"/>
    <col min="14309" max="14309" width="10.85546875" style="7" customWidth="1"/>
    <col min="14310" max="14311" width="16.85546875" style="7" customWidth="1"/>
    <col min="14312" max="14312" width="8.85546875" style="7" customWidth="1"/>
    <col min="14313" max="14313" width="11.85546875" style="7" customWidth="1"/>
    <col min="14314" max="14314" width="4" style="7" customWidth="1"/>
    <col min="14315" max="14315" width="11.85546875" style="7" customWidth="1"/>
    <col min="14316" max="14316" width="5" style="7" customWidth="1"/>
    <col min="14317" max="14317" width="11.7109375" style="7" customWidth="1"/>
    <col min="14318" max="14318" width="12.28515625" style="7" customWidth="1"/>
    <col min="14319" max="14319" width="9" style="7" customWidth="1"/>
    <col min="14320" max="14320" width="16" style="7" customWidth="1"/>
    <col min="14321" max="14322" width="17" style="7" customWidth="1"/>
    <col min="14323" max="14560" width="9.140625" style="7" customWidth="1"/>
    <col min="14561" max="14561" width="16.85546875" style="7" customWidth="1"/>
    <col min="14562" max="14562" width="8.85546875" style="7" customWidth="1"/>
    <col min="14563" max="14563" width="1.140625" style="7" customWidth="1"/>
    <col min="14564" max="14564" width="25.140625" style="7" customWidth="1"/>
    <col min="14565" max="14565" width="10.85546875" style="7" customWidth="1"/>
    <col min="14566" max="14567" width="16.85546875" style="7" customWidth="1"/>
    <col min="14568" max="14568" width="8.85546875" style="7" customWidth="1"/>
    <col min="14569" max="14569" width="11.85546875" style="7" customWidth="1"/>
    <col min="14570" max="14570" width="4" style="7" customWidth="1"/>
    <col min="14571" max="14571" width="11.85546875" style="7" customWidth="1"/>
    <col min="14572" max="14572" width="5" style="7" customWidth="1"/>
    <col min="14573" max="14573" width="11.7109375" style="7" customWidth="1"/>
    <col min="14574" max="14574" width="12.28515625" style="7" customWidth="1"/>
    <col min="14575" max="14575" width="9" style="7" customWidth="1"/>
    <col min="14576" max="14576" width="16" style="7" customWidth="1"/>
    <col min="14577" max="14578" width="17" style="7" customWidth="1"/>
    <col min="14579" max="14816" width="9.140625" style="7" customWidth="1"/>
    <col min="14817" max="14817" width="16.85546875" style="7" customWidth="1"/>
    <col min="14818" max="14818" width="8.85546875" style="7" customWidth="1"/>
    <col min="14819" max="14819" width="1.140625" style="7" customWidth="1"/>
    <col min="14820" max="14820" width="25.140625" style="7" customWidth="1"/>
    <col min="14821" max="14821" width="10.85546875" style="7" customWidth="1"/>
    <col min="14822" max="14823" width="16.85546875" style="7" customWidth="1"/>
    <col min="14824" max="14824" width="8.85546875" style="7" customWidth="1"/>
    <col min="14825" max="14825" width="11.85546875" style="7" customWidth="1"/>
    <col min="14826" max="14826" width="4" style="7" customWidth="1"/>
    <col min="14827" max="14827" width="11.85546875" style="7" customWidth="1"/>
    <col min="14828" max="14828" width="5" style="7" customWidth="1"/>
    <col min="14829" max="14829" width="11.7109375" style="7" customWidth="1"/>
    <col min="14830" max="14830" width="12.28515625" style="7" customWidth="1"/>
    <col min="14831" max="14831" width="9" style="7" customWidth="1"/>
    <col min="14832" max="14832" width="16" style="7" customWidth="1"/>
    <col min="14833" max="14834" width="17" style="7" customWidth="1"/>
    <col min="14835" max="15072" width="9.140625" style="7" customWidth="1"/>
    <col min="15073" max="15073" width="16.85546875" style="7" customWidth="1"/>
    <col min="15074" max="15074" width="8.85546875" style="7" customWidth="1"/>
    <col min="15075" max="15075" width="1.140625" style="7" customWidth="1"/>
    <col min="15076" max="15076" width="25.140625" style="7" customWidth="1"/>
    <col min="15077" max="15077" width="10.85546875" style="7" customWidth="1"/>
    <col min="15078" max="15079" width="16.85546875" style="7" customWidth="1"/>
    <col min="15080" max="15080" width="8.85546875" style="7" customWidth="1"/>
    <col min="15081" max="15081" width="11.85546875" style="7" customWidth="1"/>
    <col min="15082" max="15082" width="4" style="7" customWidth="1"/>
    <col min="15083" max="15083" width="11.85546875" style="7" customWidth="1"/>
    <col min="15084" max="15084" width="5" style="7" customWidth="1"/>
    <col min="15085" max="15085" width="11.7109375" style="7" customWidth="1"/>
    <col min="15086" max="15086" width="12.28515625" style="7" customWidth="1"/>
    <col min="15087" max="15087" width="9" style="7" customWidth="1"/>
    <col min="15088" max="15088" width="16" style="7" customWidth="1"/>
    <col min="15089" max="15090" width="17" style="7" customWidth="1"/>
    <col min="15091" max="15328" width="9.140625" style="7" customWidth="1"/>
    <col min="15329" max="15329" width="16.85546875" style="7" customWidth="1"/>
    <col min="15330" max="15330" width="8.85546875" style="7" customWidth="1"/>
    <col min="15331" max="15331" width="1.140625" style="7" customWidth="1"/>
    <col min="15332" max="15332" width="25.140625" style="7" customWidth="1"/>
    <col min="15333" max="15333" width="10.85546875" style="7" customWidth="1"/>
    <col min="15334" max="15335" width="16.85546875" style="7" customWidth="1"/>
    <col min="15336" max="15336" width="8.85546875" style="7" customWidth="1"/>
    <col min="15337" max="15337" width="11.85546875" style="7" customWidth="1"/>
    <col min="15338" max="15338" width="4" style="7" customWidth="1"/>
    <col min="15339" max="15339" width="11.85546875" style="7" customWidth="1"/>
    <col min="15340" max="15340" width="5" style="7" customWidth="1"/>
    <col min="15341" max="15341" width="11.7109375" style="7" customWidth="1"/>
    <col min="15342" max="15342" width="12.28515625" style="7" customWidth="1"/>
    <col min="15343" max="15343" width="9" style="7" customWidth="1"/>
    <col min="15344" max="15344" width="16" style="7" customWidth="1"/>
    <col min="15345" max="15346" width="17" style="7" customWidth="1"/>
    <col min="15347" max="15584" width="9.140625" style="7" customWidth="1"/>
    <col min="15585" max="15585" width="16.85546875" style="7" customWidth="1"/>
    <col min="15586" max="15586" width="8.85546875" style="7" customWidth="1"/>
    <col min="15587" max="15587" width="1.140625" style="7" customWidth="1"/>
    <col min="15588" max="15588" width="25.140625" style="7" customWidth="1"/>
    <col min="15589" max="15589" width="10.85546875" style="7" customWidth="1"/>
    <col min="15590" max="15591" width="16.85546875" style="7" customWidth="1"/>
    <col min="15592" max="15592" width="8.85546875" style="7" customWidth="1"/>
    <col min="15593" max="15593" width="11.85546875" style="7" customWidth="1"/>
    <col min="15594" max="15594" width="4" style="7" customWidth="1"/>
    <col min="15595" max="15595" width="11.85546875" style="7" customWidth="1"/>
    <col min="15596" max="15596" width="5" style="7" customWidth="1"/>
    <col min="15597" max="15597" width="11.7109375" style="7" customWidth="1"/>
    <col min="15598" max="15598" width="12.28515625" style="7" customWidth="1"/>
    <col min="15599" max="15599" width="9" style="7" customWidth="1"/>
    <col min="15600" max="15600" width="16" style="7" customWidth="1"/>
    <col min="15601" max="15602" width="17" style="7" customWidth="1"/>
    <col min="15603" max="15840" width="9.140625" style="7" customWidth="1"/>
    <col min="15841" max="15841" width="16.85546875" style="7" customWidth="1"/>
    <col min="15842" max="15842" width="8.85546875" style="7" customWidth="1"/>
    <col min="15843" max="15843" width="1.140625" style="7" customWidth="1"/>
    <col min="15844" max="15844" width="25.140625" style="7" customWidth="1"/>
    <col min="15845" max="15845" width="10.85546875" style="7" customWidth="1"/>
    <col min="15846" max="15847" width="16.85546875" style="7" customWidth="1"/>
    <col min="15848" max="15848" width="8.85546875" style="7" customWidth="1"/>
    <col min="15849" max="15849" width="11.85546875" style="7" customWidth="1"/>
    <col min="15850" max="15850" width="4" style="7" customWidth="1"/>
    <col min="15851" max="15851" width="11.85546875" style="7" customWidth="1"/>
    <col min="15852" max="15852" width="5" style="7" customWidth="1"/>
    <col min="15853" max="15853" width="11.7109375" style="7" customWidth="1"/>
    <col min="15854" max="15854" width="12.28515625" style="7" customWidth="1"/>
    <col min="15855" max="15855" width="9" style="7" customWidth="1"/>
    <col min="15856" max="15856" width="16" style="7" customWidth="1"/>
    <col min="15857" max="15858" width="17" style="7" customWidth="1"/>
    <col min="15859" max="16096" width="9.140625" style="7" customWidth="1"/>
    <col min="16097" max="16097" width="16.85546875" style="7" customWidth="1"/>
    <col min="16098" max="16098" width="8.85546875" style="7" customWidth="1"/>
    <col min="16099" max="16099" width="1.140625" style="7" customWidth="1"/>
    <col min="16100" max="16100" width="25.140625" style="7" customWidth="1"/>
    <col min="16101" max="16101" width="10.85546875" style="7" customWidth="1"/>
    <col min="16102" max="16103" width="16.85546875" style="7" customWidth="1"/>
    <col min="16104" max="16104" width="8.85546875" style="7" customWidth="1"/>
    <col min="16105" max="16105" width="11.85546875" style="7" customWidth="1"/>
    <col min="16106" max="16106" width="4" style="7" customWidth="1"/>
    <col min="16107" max="16107" width="11.85546875" style="7" customWidth="1"/>
    <col min="16108" max="16108" width="5" style="7" customWidth="1"/>
    <col min="16109" max="16109" width="11.7109375" style="7" customWidth="1"/>
    <col min="16110" max="16110" width="12.28515625" style="7" customWidth="1"/>
    <col min="16111" max="16111" width="9" style="7" customWidth="1"/>
    <col min="16112" max="16112" width="16" style="7" customWidth="1"/>
    <col min="16113" max="16114" width="17" style="7" customWidth="1"/>
    <col min="16115" max="16384" width="9.140625" style="7" customWidth="1"/>
  </cols>
  <sheetData>
    <row r="1" spans="2:13" ht="31.5" customHeight="1" x14ac:dyDescent="0.2">
      <c r="B1" s="364" t="s">
        <v>205</v>
      </c>
      <c r="C1" s="365"/>
      <c r="D1" s="365"/>
      <c r="E1" s="365"/>
      <c r="F1" s="365"/>
      <c r="G1" s="365"/>
      <c r="H1" s="365"/>
      <c r="I1" s="365"/>
      <c r="J1" s="365"/>
      <c r="K1" s="365"/>
      <c r="L1" s="365"/>
      <c r="M1" s="365"/>
    </row>
    <row r="2" spans="2:13" ht="41.25" customHeight="1" x14ac:dyDescent="0.2">
      <c r="B2" s="365"/>
      <c r="C2" s="365"/>
      <c r="D2" s="365"/>
      <c r="E2" s="365"/>
      <c r="F2" s="365"/>
      <c r="G2" s="365"/>
      <c r="H2" s="365"/>
      <c r="I2" s="365"/>
      <c r="J2" s="365"/>
      <c r="K2" s="365"/>
      <c r="L2" s="365"/>
      <c r="M2" s="365"/>
    </row>
    <row r="3" spans="2:13" s="6" customFormat="1" ht="31.5" customHeight="1" x14ac:dyDescent="0.2">
      <c r="B3" s="366" t="s">
        <v>55</v>
      </c>
      <c r="C3" s="366"/>
      <c r="D3" s="366"/>
      <c r="E3" s="366"/>
      <c r="F3" s="366"/>
      <c r="G3" s="366"/>
      <c r="H3" s="366"/>
      <c r="I3" s="366"/>
      <c r="J3" s="366"/>
      <c r="K3" s="366"/>
      <c r="L3" s="366"/>
      <c r="M3" s="366"/>
    </row>
    <row r="4" spans="2:13" ht="26.25" customHeight="1" x14ac:dyDescent="0.2">
      <c r="B4" s="367" t="s">
        <v>56</v>
      </c>
      <c r="C4" s="368"/>
      <c r="D4" s="368"/>
      <c r="E4" s="369"/>
      <c r="F4" s="367" t="s">
        <v>57</v>
      </c>
      <c r="G4" s="368"/>
      <c r="H4" s="368"/>
      <c r="I4" s="369"/>
      <c r="J4" s="13"/>
      <c r="K4" s="367" t="s">
        <v>58</v>
      </c>
      <c r="L4" s="368"/>
      <c r="M4" s="368"/>
    </row>
    <row r="5" spans="2:13" ht="33.75" customHeight="1" x14ac:dyDescent="0.2">
      <c r="B5" s="12" t="s">
        <v>59</v>
      </c>
      <c r="C5" s="12" t="s">
        <v>60</v>
      </c>
      <c r="D5" s="12" t="s">
        <v>61</v>
      </c>
      <c r="E5" s="12" t="s">
        <v>62</v>
      </c>
      <c r="F5" s="12" t="s">
        <v>63</v>
      </c>
      <c r="G5" s="12" t="s">
        <v>64</v>
      </c>
      <c r="H5" s="12" t="s">
        <v>65</v>
      </c>
      <c r="I5" s="12" t="s">
        <v>66</v>
      </c>
      <c r="J5" s="12" t="s">
        <v>67</v>
      </c>
      <c r="K5" s="12" t="s">
        <v>68</v>
      </c>
      <c r="L5" s="12" t="s">
        <v>69</v>
      </c>
      <c r="M5" s="12" t="s">
        <v>7</v>
      </c>
    </row>
    <row r="6" spans="2:13" ht="63.75" x14ac:dyDescent="0.2">
      <c r="B6" s="11" t="s">
        <v>70</v>
      </c>
      <c r="C6" s="11" t="s">
        <v>257</v>
      </c>
      <c r="D6" s="10" t="s">
        <v>91</v>
      </c>
      <c r="E6" s="10" t="s">
        <v>72</v>
      </c>
      <c r="F6" s="10" t="s">
        <v>258</v>
      </c>
      <c r="G6" s="10" t="s">
        <v>259</v>
      </c>
      <c r="H6" s="10" t="s">
        <v>260</v>
      </c>
      <c r="I6" s="10" t="s">
        <v>261</v>
      </c>
      <c r="J6" s="10" t="s">
        <v>76</v>
      </c>
      <c r="K6" s="10">
        <v>43831</v>
      </c>
      <c r="L6" s="10">
        <v>44196</v>
      </c>
      <c r="M6" s="10" t="s">
        <v>262</v>
      </c>
    </row>
    <row r="7" spans="2:13" ht="76.5" x14ac:dyDescent="0.2">
      <c r="B7" s="11" t="s">
        <v>70</v>
      </c>
      <c r="C7" s="11" t="s">
        <v>257</v>
      </c>
      <c r="D7" s="10" t="s">
        <v>91</v>
      </c>
      <c r="E7" s="10" t="s">
        <v>72</v>
      </c>
      <c r="F7" s="10" t="s">
        <v>263</v>
      </c>
      <c r="G7" s="10" t="s">
        <v>264</v>
      </c>
      <c r="H7" s="10" t="s">
        <v>265</v>
      </c>
      <c r="I7" s="10" t="s">
        <v>81</v>
      </c>
      <c r="J7" s="10" t="s">
        <v>266</v>
      </c>
      <c r="K7" s="10">
        <v>43831</v>
      </c>
      <c r="L7" s="10">
        <v>44196</v>
      </c>
      <c r="M7" s="10" t="s">
        <v>262</v>
      </c>
    </row>
    <row r="8" spans="2:13" ht="63.75" x14ac:dyDescent="0.2">
      <c r="B8" s="11" t="s">
        <v>70</v>
      </c>
      <c r="C8" s="11" t="s">
        <v>267</v>
      </c>
      <c r="D8" s="10" t="s">
        <v>268</v>
      </c>
      <c r="E8" s="10" t="s">
        <v>72</v>
      </c>
      <c r="F8" s="10" t="s">
        <v>269</v>
      </c>
      <c r="G8" s="10" t="s">
        <v>270</v>
      </c>
      <c r="H8" s="10" t="s">
        <v>271</v>
      </c>
      <c r="I8" s="10" t="s">
        <v>88</v>
      </c>
      <c r="J8" s="10" t="s">
        <v>82</v>
      </c>
      <c r="K8" s="10">
        <v>43831</v>
      </c>
      <c r="L8" s="10">
        <v>44196</v>
      </c>
      <c r="M8" s="10" t="s">
        <v>272</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9B4C-FF1D-4AC2-BF52-AD4F28D9AE9D}">
  <sheetPr>
    <tabColor theme="0"/>
  </sheetPr>
  <dimension ref="B1:J27"/>
  <sheetViews>
    <sheetView zoomScale="30" zoomScaleNormal="30" zoomScaleSheetLayoutView="80" workbookViewId="0">
      <selection activeCell="B4" sqref="B4:J4"/>
    </sheetView>
  </sheetViews>
  <sheetFormatPr baseColWidth="10" defaultColWidth="11.42578125" defaultRowHeight="36" x14ac:dyDescent="0.55000000000000004"/>
  <cols>
    <col min="1" max="1" width="5" style="30" customWidth="1"/>
    <col min="2" max="2" width="82.42578125" style="30" customWidth="1"/>
    <col min="3" max="3" width="35.85546875" style="105" customWidth="1"/>
    <col min="4" max="4" width="126.7109375" style="179" customWidth="1"/>
    <col min="5" max="5" width="93.5703125" style="30" customWidth="1"/>
    <col min="6" max="6" width="105.28515625" style="30" customWidth="1"/>
    <col min="7" max="7" width="56.140625" style="30" customWidth="1"/>
    <col min="8" max="8" width="62.7109375" style="30" customWidth="1"/>
    <col min="9" max="9" width="56.42578125" style="30" customWidth="1"/>
    <col min="10" max="10" width="194.140625" style="30" customWidth="1"/>
    <col min="11" max="16384" width="11.42578125" style="30"/>
  </cols>
  <sheetData>
    <row r="1" spans="2:10" ht="100.5" customHeight="1" x14ac:dyDescent="0.25">
      <c r="B1" s="375" t="s">
        <v>273</v>
      </c>
      <c r="C1" s="375"/>
      <c r="D1" s="375"/>
      <c r="E1" s="375"/>
      <c r="F1" s="375"/>
      <c r="G1" s="375"/>
      <c r="H1" s="375"/>
      <c r="I1" s="375"/>
      <c r="J1" s="375"/>
    </row>
    <row r="2" spans="2:10" ht="15.75" x14ac:dyDescent="0.25">
      <c r="B2" s="375"/>
      <c r="C2" s="375"/>
      <c r="D2" s="375"/>
      <c r="E2" s="375"/>
      <c r="F2" s="375"/>
      <c r="G2" s="375"/>
      <c r="H2" s="375"/>
      <c r="I2" s="375"/>
      <c r="J2" s="375"/>
    </row>
    <row r="3" spans="2:10" ht="15.75" x14ac:dyDescent="0.25">
      <c r="B3" s="375"/>
      <c r="C3" s="375"/>
      <c r="D3" s="375"/>
      <c r="E3" s="375"/>
      <c r="F3" s="375"/>
      <c r="G3" s="375"/>
      <c r="H3" s="375"/>
      <c r="I3" s="375"/>
      <c r="J3" s="375"/>
    </row>
    <row r="4" spans="2:10" s="37" customFormat="1" ht="92.1" customHeight="1" x14ac:dyDescent="0.5">
      <c r="B4" s="376" t="s">
        <v>274</v>
      </c>
      <c r="C4" s="376"/>
      <c r="D4" s="376"/>
      <c r="E4" s="376"/>
      <c r="F4" s="376"/>
      <c r="G4" s="376"/>
      <c r="H4" s="376"/>
      <c r="I4" s="376"/>
      <c r="J4" s="376"/>
    </row>
    <row r="5" spans="2:10" s="37" customFormat="1" ht="74.25" customHeight="1" x14ac:dyDescent="0.5">
      <c r="B5" s="377" t="s">
        <v>275</v>
      </c>
      <c r="C5" s="377" t="s">
        <v>276</v>
      </c>
      <c r="D5" s="378" t="s">
        <v>277</v>
      </c>
      <c r="E5" s="379" t="s">
        <v>116</v>
      </c>
      <c r="F5" s="377" t="s">
        <v>278</v>
      </c>
      <c r="G5" s="380" t="s">
        <v>279</v>
      </c>
      <c r="H5" s="380"/>
      <c r="I5" s="128" t="s">
        <v>280</v>
      </c>
      <c r="J5" s="381" t="s">
        <v>209</v>
      </c>
    </row>
    <row r="6" spans="2:10" s="31" customFormat="1" ht="68.25" customHeight="1" x14ac:dyDescent="0.4">
      <c r="B6" s="377"/>
      <c r="C6" s="377"/>
      <c r="D6" s="378"/>
      <c r="E6" s="379"/>
      <c r="F6" s="377"/>
      <c r="G6" s="84" t="s">
        <v>210</v>
      </c>
      <c r="H6" s="84" t="s">
        <v>210</v>
      </c>
      <c r="I6" s="84" t="s">
        <v>10</v>
      </c>
      <c r="J6" s="382"/>
    </row>
    <row r="7" spans="2:10" ht="257.25" customHeight="1" x14ac:dyDescent="0.25">
      <c r="B7" s="370" t="s">
        <v>281</v>
      </c>
      <c r="C7" s="85" t="s">
        <v>12</v>
      </c>
      <c r="D7" s="176" t="s">
        <v>282</v>
      </c>
      <c r="E7" s="177" t="s">
        <v>283</v>
      </c>
      <c r="F7" s="86" t="s">
        <v>284</v>
      </c>
      <c r="G7" s="97">
        <v>44593</v>
      </c>
      <c r="H7" s="87">
        <v>44926</v>
      </c>
      <c r="I7" s="88">
        <v>0.25</v>
      </c>
      <c r="J7" s="173" t="s">
        <v>560</v>
      </c>
    </row>
    <row r="8" spans="2:10" ht="395.25" customHeight="1" x14ac:dyDescent="0.25">
      <c r="B8" s="371"/>
      <c r="C8" s="89" t="s">
        <v>285</v>
      </c>
      <c r="D8" s="177" t="s">
        <v>286</v>
      </c>
      <c r="E8" s="177" t="s">
        <v>287</v>
      </c>
      <c r="F8" s="90" t="s">
        <v>288</v>
      </c>
      <c r="G8" s="97">
        <v>44593</v>
      </c>
      <c r="H8" s="91">
        <v>44926</v>
      </c>
      <c r="I8" s="92">
        <v>0.25</v>
      </c>
      <c r="J8" s="173" t="s">
        <v>432</v>
      </c>
    </row>
    <row r="9" spans="2:10" ht="237.75" customHeight="1" x14ac:dyDescent="0.25">
      <c r="B9" s="371"/>
      <c r="C9" s="89" t="s">
        <v>289</v>
      </c>
      <c r="D9" s="177" t="s">
        <v>290</v>
      </c>
      <c r="E9" s="177" t="s">
        <v>291</v>
      </c>
      <c r="F9" s="90" t="s">
        <v>292</v>
      </c>
      <c r="G9" s="97">
        <v>44593</v>
      </c>
      <c r="H9" s="91">
        <v>44926</v>
      </c>
      <c r="I9" s="92">
        <v>0.25</v>
      </c>
      <c r="J9" s="173" t="s">
        <v>433</v>
      </c>
    </row>
    <row r="10" spans="2:10" ht="226.5" customHeight="1" x14ac:dyDescent="0.25">
      <c r="B10" s="371"/>
      <c r="C10" s="93" t="s">
        <v>293</v>
      </c>
      <c r="D10" s="177" t="s">
        <v>294</v>
      </c>
      <c r="E10" s="177" t="s">
        <v>295</v>
      </c>
      <c r="F10" s="90" t="s">
        <v>296</v>
      </c>
      <c r="G10" s="91">
        <v>44592</v>
      </c>
      <c r="H10" s="91">
        <v>44926</v>
      </c>
      <c r="I10" s="94">
        <v>0.25</v>
      </c>
      <c r="J10" s="173" t="s">
        <v>436</v>
      </c>
    </row>
    <row r="11" spans="2:10" ht="360.75" customHeight="1" x14ac:dyDescent="0.25">
      <c r="B11" s="371"/>
      <c r="C11" s="89" t="s">
        <v>297</v>
      </c>
      <c r="D11" s="177" t="s">
        <v>298</v>
      </c>
      <c r="E11" s="177" t="s">
        <v>299</v>
      </c>
      <c r="F11" s="90" t="s">
        <v>300</v>
      </c>
      <c r="G11" s="91">
        <v>44592</v>
      </c>
      <c r="H11" s="91">
        <v>44926</v>
      </c>
      <c r="I11" s="92">
        <v>0.25</v>
      </c>
      <c r="J11" s="173" t="s">
        <v>434</v>
      </c>
    </row>
    <row r="12" spans="2:10" ht="130.5" customHeight="1" x14ac:dyDescent="0.25">
      <c r="B12" s="371"/>
      <c r="C12" s="95" t="s">
        <v>301</v>
      </c>
      <c r="D12" s="178" t="s">
        <v>302</v>
      </c>
      <c r="E12" s="177" t="s">
        <v>303</v>
      </c>
      <c r="F12" s="96" t="s">
        <v>304</v>
      </c>
      <c r="G12" s="91">
        <v>44592</v>
      </c>
      <c r="H12" s="97">
        <v>44926</v>
      </c>
      <c r="I12" s="98">
        <v>0.25</v>
      </c>
      <c r="J12" s="173" t="s">
        <v>498</v>
      </c>
    </row>
    <row r="13" spans="2:10" ht="254.25" customHeight="1" x14ac:dyDescent="0.25">
      <c r="B13" s="371"/>
      <c r="C13" s="99" t="s">
        <v>305</v>
      </c>
      <c r="D13" s="177" t="s">
        <v>306</v>
      </c>
      <c r="E13" s="177" t="s">
        <v>307</v>
      </c>
      <c r="F13" s="96" t="s">
        <v>296</v>
      </c>
      <c r="G13" s="91">
        <v>44592</v>
      </c>
      <c r="H13" s="97">
        <v>44926</v>
      </c>
      <c r="I13" s="98">
        <v>0.25</v>
      </c>
      <c r="J13" s="173" t="s">
        <v>437</v>
      </c>
    </row>
    <row r="14" spans="2:10" ht="215.25" customHeight="1" x14ac:dyDescent="0.25">
      <c r="B14" s="371"/>
      <c r="C14" s="99" t="s">
        <v>308</v>
      </c>
      <c r="D14" s="177" t="s">
        <v>309</v>
      </c>
      <c r="E14" s="177" t="s">
        <v>310</v>
      </c>
      <c r="F14" s="100" t="s">
        <v>311</v>
      </c>
      <c r="G14" s="91">
        <v>44592</v>
      </c>
      <c r="H14" s="97">
        <v>44926</v>
      </c>
      <c r="I14" s="101">
        <v>0.25</v>
      </c>
      <c r="J14" s="173" t="s">
        <v>563</v>
      </c>
    </row>
    <row r="15" spans="2:10" s="34" customFormat="1" ht="256.5" customHeight="1" x14ac:dyDescent="0.35">
      <c r="B15" s="371"/>
      <c r="C15" s="99" t="s">
        <v>312</v>
      </c>
      <c r="D15" s="177" t="s">
        <v>313</v>
      </c>
      <c r="E15" s="177" t="s">
        <v>314</v>
      </c>
      <c r="F15" s="100" t="s">
        <v>315</v>
      </c>
      <c r="G15" s="91">
        <v>44592</v>
      </c>
      <c r="H15" s="97">
        <v>44926</v>
      </c>
      <c r="I15" s="102">
        <v>0.25</v>
      </c>
      <c r="J15" s="173" t="s">
        <v>570</v>
      </c>
    </row>
    <row r="16" spans="2:10" s="35" customFormat="1" ht="198" customHeight="1" x14ac:dyDescent="0.25">
      <c r="B16" s="371"/>
      <c r="C16" s="95" t="s">
        <v>316</v>
      </c>
      <c r="D16" s="178" t="s">
        <v>317</v>
      </c>
      <c r="E16" s="177" t="s">
        <v>318</v>
      </c>
      <c r="F16" s="175" t="s">
        <v>319</v>
      </c>
      <c r="G16" s="91">
        <v>44592</v>
      </c>
      <c r="H16" s="97">
        <v>44926</v>
      </c>
      <c r="I16" s="101">
        <v>0.25</v>
      </c>
      <c r="J16" s="173" t="s">
        <v>564</v>
      </c>
    </row>
    <row r="17" spans="2:10" s="35" customFormat="1" ht="352.5" customHeight="1" x14ac:dyDescent="0.25">
      <c r="B17" s="371"/>
      <c r="C17" s="95" t="s">
        <v>320</v>
      </c>
      <c r="D17" s="178" t="s">
        <v>321</v>
      </c>
      <c r="E17" s="177" t="s">
        <v>322</v>
      </c>
      <c r="F17" s="96" t="s">
        <v>15</v>
      </c>
      <c r="G17" s="97">
        <v>44593</v>
      </c>
      <c r="H17" s="97">
        <v>44926</v>
      </c>
      <c r="I17" s="98">
        <v>0.25</v>
      </c>
      <c r="J17" s="173" t="s">
        <v>500</v>
      </c>
    </row>
    <row r="18" spans="2:10" s="35" customFormat="1" ht="333" customHeight="1" x14ac:dyDescent="0.25">
      <c r="B18" s="371"/>
      <c r="C18" s="95" t="s">
        <v>323</v>
      </c>
      <c r="D18" s="178" t="s">
        <v>324</v>
      </c>
      <c r="E18" s="177" t="s">
        <v>325</v>
      </c>
      <c r="F18" s="103" t="s">
        <v>15</v>
      </c>
      <c r="G18" s="97">
        <v>44593</v>
      </c>
      <c r="H18" s="97">
        <v>44621</v>
      </c>
      <c r="I18" s="98">
        <v>1</v>
      </c>
      <c r="J18" s="173" t="s">
        <v>571</v>
      </c>
    </row>
    <row r="19" spans="2:10" s="36" customFormat="1" ht="158.25" customHeight="1" x14ac:dyDescent="0.3">
      <c r="B19" s="372" t="s">
        <v>326</v>
      </c>
      <c r="C19" s="95" t="s">
        <v>17</v>
      </c>
      <c r="D19" s="178" t="s">
        <v>327</v>
      </c>
      <c r="E19" s="177" t="s">
        <v>328</v>
      </c>
      <c r="F19" s="96" t="s">
        <v>329</v>
      </c>
      <c r="G19" s="97">
        <v>44593</v>
      </c>
      <c r="H19" s="97">
        <v>44621</v>
      </c>
      <c r="I19" s="98">
        <v>1</v>
      </c>
      <c r="J19" s="173" t="s">
        <v>499</v>
      </c>
    </row>
    <row r="20" spans="2:10" ht="287.25" customHeight="1" x14ac:dyDescent="0.25">
      <c r="B20" s="372"/>
      <c r="C20" s="89" t="s">
        <v>225</v>
      </c>
      <c r="D20" s="177" t="s">
        <v>330</v>
      </c>
      <c r="E20" s="177" t="s">
        <v>331</v>
      </c>
      <c r="F20" s="90" t="s">
        <v>332</v>
      </c>
      <c r="G20" s="97">
        <v>44593</v>
      </c>
      <c r="H20" s="91">
        <v>44926</v>
      </c>
      <c r="I20" s="92">
        <v>0.25</v>
      </c>
      <c r="J20" s="173" t="s">
        <v>431</v>
      </c>
    </row>
    <row r="21" spans="2:10" ht="345.75" customHeight="1" x14ac:dyDescent="0.25">
      <c r="B21" s="372"/>
      <c r="C21" s="89" t="s">
        <v>227</v>
      </c>
      <c r="D21" s="174" t="s">
        <v>333</v>
      </c>
      <c r="E21" s="177" t="s">
        <v>226</v>
      </c>
      <c r="F21" s="96" t="s">
        <v>15</v>
      </c>
      <c r="G21" s="97">
        <v>44593</v>
      </c>
      <c r="H21" s="97">
        <v>44926</v>
      </c>
      <c r="I21" s="98">
        <v>0.25</v>
      </c>
      <c r="J21" s="173" t="s">
        <v>572</v>
      </c>
    </row>
    <row r="22" spans="2:10" ht="405" customHeight="1" x14ac:dyDescent="0.25">
      <c r="B22" s="373" t="s">
        <v>334</v>
      </c>
      <c r="C22" s="89" t="s">
        <v>25</v>
      </c>
      <c r="D22" s="177" t="s">
        <v>335</v>
      </c>
      <c r="E22" s="177" t="s">
        <v>336</v>
      </c>
      <c r="F22" s="90" t="s">
        <v>143</v>
      </c>
      <c r="G22" s="97">
        <v>44593</v>
      </c>
      <c r="H22" s="91">
        <v>44926</v>
      </c>
      <c r="I22" s="92">
        <v>0.25</v>
      </c>
      <c r="J22" s="173" t="s">
        <v>561</v>
      </c>
    </row>
    <row r="23" spans="2:10" ht="334.5" customHeight="1" x14ac:dyDescent="0.25">
      <c r="B23" s="373"/>
      <c r="C23" s="89" t="s">
        <v>30</v>
      </c>
      <c r="D23" s="177" t="s">
        <v>337</v>
      </c>
      <c r="E23" s="177" t="s">
        <v>338</v>
      </c>
      <c r="F23" s="90" t="s">
        <v>143</v>
      </c>
      <c r="G23" s="97">
        <v>44593</v>
      </c>
      <c r="H23" s="91">
        <v>44926</v>
      </c>
      <c r="I23" s="92">
        <v>0.25</v>
      </c>
      <c r="J23" s="173" t="s">
        <v>562</v>
      </c>
    </row>
    <row r="24" spans="2:10" ht="207.75" customHeight="1" x14ac:dyDescent="0.25">
      <c r="B24" s="373"/>
      <c r="C24" s="89" t="s">
        <v>231</v>
      </c>
      <c r="D24" s="177" t="s">
        <v>339</v>
      </c>
      <c r="E24" s="177" t="s">
        <v>340</v>
      </c>
      <c r="F24" s="90" t="s">
        <v>341</v>
      </c>
      <c r="G24" s="97">
        <v>44593</v>
      </c>
      <c r="H24" s="91">
        <v>44925</v>
      </c>
      <c r="I24" s="92">
        <v>0.25</v>
      </c>
      <c r="J24" s="173" t="s">
        <v>435</v>
      </c>
    </row>
    <row r="25" spans="2:10" ht="297" customHeight="1" x14ac:dyDescent="0.25">
      <c r="B25" s="374" t="s">
        <v>342</v>
      </c>
      <c r="C25" s="89" t="s">
        <v>34</v>
      </c>
      <c r="D25" s="177" t="s">
        <v>343</v>
      </c>
      <c r="E25" s="177" t="s">
        <v>344</v>
      </c>
      <c r="F25" s="90" t="s">
        <v>345</v>
      </c>
      <c r="G25" s="97">
        <v>44593</v>
      </c>
      <c r="H25" s="91">
        <v>44925</v>
      </c>
      <c r="I25" s="92">
        <v>0.25</v>
      </c>
      <c r="J25" s="173" t="s">
        <v>501</v>
      </c>
    </row>
    <row r="26" spans="2:10" ht="225.75" customHeight="1" x14ac:dyDescent="0.25">
      <c r="B26" s="374"/>
      <c r="C26" s="89" t="s">
        <v>37</v>
      </c>
      <c r="D26" s="177" t="s">
        <v>346</v>
      </c>
      <c r="E26" s="177" t="s">
        <v>347</v>
      </c>
      <c r="F26" s="104" t="s">
        <v>502</v>
      </c>
      <c r="G26" s="97">
        <v>44593</v>
      </c>
      <c r="H26" s="91">
        <v>44742</v>
      </c>
      <c r="I26" s="92">
        <v>0.5</v>
      </c>
      <c r="J26" s="173" t="s">
        <v>568</v>
      </c>
    </row>
    <row r="27" spans="2:10" ht="291" customHeight="1" x14ac:dyDescent="0.25">
      <c r="B27" s="113" t="s">
        <v>348</v>
      </c>
      <c r="C27" s="89" t="s">
        <v>45</v>
      </c>
      <c r="D27" s="177" t="s">
        <v>349</v>
      </c>
      <c r="E27" s="177" t="s">
        <v>344</v>
      </c>
      <c r="F27" s="177" t="s">
        <v>566</v>
      </c>
      <c r="G27" s="97">
        <v>44593</v>
      </c>
      <c r="H27" s="91">
        <v>44926</v>
      </c>
      <c r="I27" s="92">
        <v>0.25</v>
      </c>
      <c r="J27" s="173" t="s">
        <v>569</v>
      </c>
    </row>
  </sheetData>
  <autoFilter ref="A6:J27" xr:uid="{F3783BDF-3398-4D80-8EB9-4C6A490AA45E}">
    <filterColumn colId="1" showButton="0"/>
  </autoFilter>
  <mergeCells count="13">
    <mergeCell ref="B7:B18"/>
    <mergeCell ref="B19:B21"/>
    <mergeCell ref="B22:B24"/>
    <mergeCell ref="B25:B26"/>
    <mergeCell ref="B1:J3"/>
    <mergeCell ref="B4:J4"/>
    <mergeCell ref="B5:B6"/>
    <mergeCell ref="C5:C6"/>
    <mergeCell ref="D5:D6"/>
    <mergeCell ref="E5:E6"/>
    <mergeCell ref="F5:F6"/>
    <mergeCell ref="G5:H5"/>
    <mergeCell ref="J5:J6"/>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4BF5-31A2-4D62-9518-8CB162E73C13}">
  <sheetPr>
    <tabColor theme="0"/>
  </sheetPr>
  <dimension ref="A1:S119"/>
  <sheetViews>
    <sheetView showGridLines="0" view="pageBreakPreview" zoomScale="70" zoomScaleNormal="50" zoomScaleSheetLayoutView="70" workbookViewId="0">
      <selection activeCell="E8" sqref="E8:E9"/>
    </sheetView>
  </sheetViews>
  <sheetFormatPr baseColWidth="10" defaultColWidth="11.42578125" defaultRowHeight="46.5" x14ac:dyDescent="0.7"/>
  <cols>
    <col min="1" max="1" width="28.85546875" style="9" customWidth="1"/>
    <col min="2" max="2" width="26.85546875" style="9" customWidth="1"/>
    <col min="3" max="3" width="5.7109375" style="51" customWidth="1"/>
    <col min="4" max="4" width="21.5703125" style="51" hidden="1" customWidth="1"/>
    <col min="5" max="5" width="37.140625" style="9" customWidth="1"/>
    <col min="6" max="6" width="68.7109375" style="9" hidden="1" customWidth="1"/>
    <col min="7" max="7" width="18.28515625" style="9" customWidth="1"/>
    <col min="8" max="8" width="17.5703125" style="9" customWidth="1"/>
    <col min="9" max="9" width="18.42578125" style="9" hidden="1" customWidth="1"/>
    <col min="10" max="10" width="20.140625" style="9" hidden="1" customWidth="1"/>
    <col min="11" max="11" width="18.140625" style="9" hidden="1" customWidth="1"/>
    <col min="12" max="12" width="14.42578125" style="9" hidden="1" customWidth="1"/>
    <col min="13" max="13" width="12.85546875" style="9" customWidth="1"/>
    <col min="14" max="14" width="18.7109375" style="9" bestFit="1" customWidth="1"/>
    <col min="15" max="15" width="15.5703125" style="9" bestFit="1" customWidth="1"/>
    <col min="16" max="16" width="22" style="9" customWidth="1"/>
    <col min="17" max="17" width="11.42578125" style="9"/>
    <col min="18" max="18" width="61.85546875" style="9" customWidth="1"/>
    <col min="19" max="19" width="50.140625" style="9" customWidth="1"/>
    <col min="20" max="16384" width="11.42578125" style="9"/>
  </cols>
  <sheetData>
    <row r="1" spans="1:19" ht="46.5" customHeight="1" x14ac:dyDescent="0.7">
      <c r="A1" s="333" t="s">
        <v>585</v>
      </c>
      <c r="B1" s="334"/>
      <c r="C1" s="334"/>
      <c r="D1" s="334"/>
      <c r="E1" s="334"/>
      <c r="F1" s="334"/>
      <c r="G1" s="334"/>
      <c r="H1" s="334"/>
      <c r="I1" s="334"/>
      <c r="J1" s="334"/>
      <c r="K1" s="334"/>
      <c r="L1" s="334"/>
      <c r="M1" s="334"/>
      <c r="N1" s="334"/>
      <c r="O1" s="334"/>
      <c r="P1" s="334"/>
      <c r="Q1" s="334"/>
      <c r="R1" s="334"/>
      <c r="S1" s="334"/>
    </row>
    <row r="2" spans="1:19" ht="46.5" customHeight="1" x14ac:dyDescent="0.7">
      <c r="A2" s="334"/>
      <c r="B2" s="334"/>
      <c r="C2" s="334"/>
      <c r="D2" s="334"/>
      <c r="E2" s="334"/>
      <c r="F2" s="334"/>
      <c r="G2" s="334"/>
      <c r="H2" s="334"/>
      <c r="I2" s="334"/>
      <c r="J2" s="334"/>
      <c r="K2" s="334"/>
      <c r="L2" s="334"/>
      <c r="M2" s="334"/>
      <c r="N2" s="334"/>
      <c r="O2" s="334"/>
      <c r="P2" s="334"/>
      <c r="Q2" s="334"/>
      <c r="R2" s="334"/>
      <c r="S2" s="334"/>
    </row>
    <row r="3" spans="1:19" ht="16.5" customHeight="1" thickBot="1" x14ac:dyDescent="0.75">
      <c r="A3" s="334"/>
      <c r="B3" s="334"/>
      <c r="C3" s="334"/>
      <c r="D3" s="334"/>
      <c r="E3" s="334"/>
      <c r="F3" s="334"/>
      <c r="G3" s="334"/>
      <c r="H3" s="334"/>
      <c r="I3" s="334"/>
      <c r="J3" s="334"/>
      <c r="K3" s="334"/>
      <c r="L3" s="334"/>
      <c r="M3" s="334"/>
      <c r="N3" s="334"/>
      <c r="O3" s="334"/>
      <c r="P3" s="334"/>
      <c r="Q3" s="334"/>
      <c r="R3" s="334"/>
      <c r="S3" s="334"/>
    </row>
    <row r="4" spans="1:19" ht="17.25" hidden="1" customHeight="1" thickBot="1" x14ac:dyDescent="0.75">
      <c r="A4" s="334"/>
      <c r="B4" s="334"/>
      <c r="C4" s="334"/>
      <c r="D4" s="334"/>
      <c r="E4" s="334"/>
      <c r="F4" s="334"/>
      <c r="G4" s="334"/>
      <c r="H4" s="334"/>
      <c r="I4" s="334"/>
      <c r="J4" s="334"/>
      <c r="K4" s="334"/>
      <c r="L4" s="334"/>
      <c r="M4" s="334"/>
      <c r="N4" s="334"/>
      <c r="O4" s="334"/>
      <c r="P4" s="334"/>
      <c r="Q4" s="334"/>
      <c r="R4" s="334"/>
      <c r="S4" s="334"/>
    </row>
    <row r="5" spans="1:19" ht="27.75" hidden="1" customHeight="1" thickBot="1" x14ac:dyDescent="0.75">
      <c r="A5" s="334"/>
      <c r="B5" s="334"/>
      <c r="C5" s="334"/>
      <c r="D5" s="334"/>
      <c r="E5" s="334"/>
      <c r="F5" s="334"/>
      <c r="G5" s="334"/>
      <c r="H5" s="334"/>
      <c r="I5" s="334"/>
      <c r="J5" s="334"/>
      <c r="K5" s="334"/>
      <c r="L5" s="334"/>
      <c r="M5" s="334"/>
      <c r="N5" s="334"/>
      <c r="O5" s="334"/>
      <c r="P5" s="334"/>
      <c r="Q5" s="334"/>
      <c r="R5" s="334"/>
      <c r="S5" s="334"/>
    </row>
    <row r="6" spans="1:19" ht="31.5" customHeight="1" x14ac:dyDescent="0.7">
      <c r="A6" s="418" t="s">
        <v>350</v>
      </c>
      <c r="B6" s="420" t="s">
        <v>110</v>
      </c>
      <c r="C6" s="420" t="s">
        <v>112</v>
      </c>
      <c r="D6" s="422" t="s">
        <v>513</v>
      </c>
      <c r="E6" s="420" t="s">
        <v>113</v>
      </c>
      <c r="F6" s="420" t="s">
        <v>114</v>
      </c>
      <c r="G6" s="417" t="s">
        <v>351</v>
      </c>
      <c r="H6" s="412" t="s">
        <v>116</v>
      </c>
      <c r="I6" s="425"/>
      <c r="J6" s="425"/>
      <c r="K6" s="425"/>
      <c r="L6" s="425"/>
      <c r="M6" s="413"/>
      <c r="N6" s="412" t="s">
        <v>117</v>
      </c>
      <c r="O6" s="413"/>
      <c r="P6" s="414" t="s">
        <v>118</v>
      </c>
      <c r="Q6" s="416" t="s">
        <v>514</v>
      </c>
      <c r="R6" s="417"/>
      <c r="S6" s="414"/>
    </row>
    <row r="7" spans="1:19" ht="50.1" customHeight="1" x14ac:dyDescent="0.7">
      <c r="A7" s="419"/>
      <c r="B7" s="421"/>
      <c r="C7" s="421"/>
      <c r="D7" s="423"/>
      <c r="E7" s="421"/>
      <c r="F7" s="421"/>
      <c r="G7" s="424"/>
      <c r="H7" s="181" t="s">
        <v>352</v>
      </c>
      <c r="I7" s="181" t="s">
        <v>353</v>
      </c>
      <c r="J7" s="181" t="s">
        <v>354</v>
      </c>
      <c r="K7" s="181" t="s">
        <v>355</v>
      </c>
      <c r="L7" s="181" t="s">
        <v>128</v>
      </c>
      <c r="M7" s="181" t="s">
        <v>129</v>
      </c>
      <c r="N7" s="182" t="s">
        <v>130</v>
      </c>
      <c r="O7" s="182" t="s">
        <v>131</v>
      </c>
      <c r="P7" s="415"/>
      <c r="Q7" s="183" t="s">
        <v>515</v>
      </c>
      <c r="R7" s="184" t="s">
        <v>516</v>
      </c>
      <c r="S7" s="185" t="s">
        <v>517</v>
      </c>
    </row>
    <row r="8" spans="1:19" ht="108.75" customHeight="1" x14ac:dyDescent="0.7">
      <c r="A8" s="400" t="s">
        <v>356</v>
      </c>
      <c r="B8" s="411" t="s">
        <v>357</v>
      </c>
      <c r="C8" s="227">
        <v>1</v>
      </c>
      <c r="D8" s="323" t="s">
        <v>518</v>
      </c>
      <c r="E8" s="230" t="s">
        <v>135</v>
      </c>
      <c r="F8" s="325" t="s">
        <v>358</v>
      </c>
      <c r="G8" s="227" t="s">
        <v>137</v>
      </c>
      <c r="H8" s="231">
        <v>1</v>
      </c>
      <c r="I8" s="231"/>
      <c r="J8" s="138">
        <v>0</v>
      </c>
      <c r="K8" s="138">
        <v>0</v>
      </c>
      <c r="L8" s="138" t="s">
        <v>138</v>
      </c>
      <c r="M8" s="136">
        <f>+SUM(H8:K8)</f>
        <v>1</v>
      </c>
      <c r="N8" s="234">
        <v>44593</v>
      </c>
      <c r="O8" s="234">
        <v>44742</v>
      </c>
      <c r="P8" s="227" t="s">
        <v>359</v>
      </c>
      <c r="Q8" s="134">
        <v>1</v>
      </c>
      <c r="R8" s="318" t="s">
        <v>519</v>
      </c>
      <c r="S8" s="318" t="s">
        <v>520</v>
      </c>
    </row>
    <row r="9" spans="1:19" ht="28.5" customHeight="1" x14ac:dyDescent="0.7">
      <c r="A9" s="400"/>
      <c r="B9" s="411"/>
      <c r="C9" s="227"/>
      <c r="D9" s="323"/>
      <c r="E9" s="230"/>
      <c r="F9" s="325"/>
      <c r="G9" s="227"/>
      <c r="H9" s="141">
        <v>0.6</v>
      </c>
      <c r="I9" s="141">
        <v>1</v>
      </c>
      <c r="J9" s="141">
        <v>1</v>
      </c>
      <c r="K9" s="141">
        <v>1</v>
      </c>
      <c r="L9" s="141"/>
      <c r="M9" s="141">
        <v>1</v>
      </c>
      <c r="N9" s="234"/>
      <c r="O9" s="234"/>
      <c r="P9" s="227"/>
      <c r="Q9" s="141">
        <v>1</v>
      </c>
      <c r="R9" s="318"/>
      <c r="S9" s="318"/>
    </row>
    <row r="10" spans="1:19" ht="81" customHeight="1" x14ac:dyDescent="0.7">
      <c r="A10" s="400"/>
      <c r="B10" s="411" t="s">
        <v>140</v>
      </c>
      <c r="C10" s="241">
        <v>2</v>
      </c>
      <c r="D10" s="228" t="s">
        <v>518</v>
      </c>
      <c r="E10" s="245" t="s">
        <v>521</v>
      </c>
      <c r="F10" s="247" t="s">
        <v>141</v>
      </c>
      <c r="G10" s="227" t="s">
        <v>142</v>
      </c>
      <c r="H10" s="131">
        <v>1</v>
      </c>
      <c r="I10" s="138">
        <v>0</v>
      </c>
      <c r="J10" s="138">
        <v>0</v>
      </c>
      <c r="K10" s="138">
        <v>0</v>
      </c>
      <c r="L10" s="138" t="s">
        <v>138</v>
      </c>
      <c r="M10" s="136">
        <f>+SUM(H10:K10)</f>
        <v>1</v>
      </c>
      <c r="N10" s="220">
        <v>44593</v>
      </c>
      <c r="O10" s="220">
        <v>44620</v>
      </c>
      <c r="P10" s="227" t="s">
        <v>143</v>
      </c>
      <c r="Q10" s="134">
        <v>1</v>
      </c>
      <c r="R10" s="318" t="s">
        <v>522</v>
      </c>
      <c r="S10" s="318" t="s">
        <v>523</v>
      </c>
    </row>
    <row r="11" spans="1:19" ht="31.5" customHeight="1" x14ac:dyDescent="0.7">
      <c r="A11" s="400"/>
      <c r="B11" s="411"/>
      <c r="C11" s="242"/>
      <c r="D11" s="228"/>
      <c r="E11" s="246"/>
      <c r="F11" s="248"/>
      <c r="G11" s="227"/>
      <c r="H11" s="141">
        <v>1</v>
      </c>
      <c r="I11" s="141">
        <v>1</v>
      </c>
      <c r="J11" s="141">
        <v>1</v>
      </c>
      <c r="K11" s="141">
        <v>1</v>
      </c>
      <c r="L11" s="141"/>
      <c r="M11" s="141">
        <v>1</v>
      </c>
      <c r="N11" s="220"/>
      <c r="O11" s="220"/>
      <c r="P11" s="227"/>
      <c r="Q11" s="141">
        <v>1</v>
      </c>
      <c r="R11" s="318"/>
      <c r="S11" s="318"/>
    </row>
    <row r="12" spans="1:19" ht="108.75" customHeight="1" x14ac:dyDescent="0.7">
      <c r="A12" s="400"/>
      <c r="B12" s="411"/>
      <c r="C12" s="241">
        <v>3</v>
      </c>
      <c r="D12" s="228" t="s">
        <v>524</v>
      </c>
      <c r="E12" s="247" t="s">
        <v>144</v>
      </c>
      <c r="F12" s="305" t="s">
        <v>525</v>
      </c>
      <c r="G12" s="227" t="s">
        <v>145</v>
      </c>
      <c r="H12" s="72">
        <v>0.25</v>
      </c>
      <c r="I12" s="71">
        <v>0.5</v>
      </c>
      <c r="J12" s="71">
        <v>0.75</v>
      </c>
      <c r="K12" s="71">
        <v>1</v>
      </c>
      <c r="L12" s="134" t="s">
        <v>138</v>
      </c>
      <c r="M12" s="135">
        <v>1</v>
      </c>
      <c r="N12" s="220">
        <v>44593</v>
      </c>
      <c r="O12" s="220">
        <v>44926</v>
      </c>
      <c r="P12" s="227"/>
      <c r="Q12" s="186">
        <v>0.25</v>
      </c>
      <c r="R12" s="318" t="s">
        <v>526</v>
      </c>
      <c r="S12" s="249" t="s">
        <v>573</v>
      </c>
    </row>
    <row r="13" spans="1:19" ht="30" customHeight="1" x14ac:dyDescent="0.7">
      <c r="A13" s="400"/>
      <c r="B13" s="411"/>
      <c r="C13" s="242"/>
      <c r="D13" s="228"/>
      <c r="E13" s="248"/>
      <c r="F13" s="305"/>
      <c r="G13" s="227"/>
      <c r="H13" s="141">
        <v>0.25</v>
      </c>
      <c r="I13" s="141">
        <v>0.5</v>
      </c>
      <c r="J13" s="141">
        <v>0.75</v>
      </c>
      <c r="K13" s="141">
        <v>1</v>
      </c>
      <c r="L13" s="141"/>
      <c r="M13" s="141">
        <v>1</v>
      </c>
      <c r="N13" s="220"/>
      <c r="O13" s="220"/>
      <c r="P13" s="227"/>
      <c r="Q13" s="141">
        <v>0.25</v>
      </c>
      <c r="R13" s="318"/>
      <c r="S13" s="250"/>
    </row>
    <row r="14" spans="1:19" ht="66.75" customHeight="1" x14ac:dyDescent="0.7">
      <c r="A14" s="400"/>
      <c r="B14" s="229" t="s">
        <v>360</v>
      </c>
      <c r="C14" s="133">
        <v>4</v>
      </c>
      <c r="D14" s="187" t="s">
        <v>527</v>
      </c>
      <c r="E14" s="140" t="s">
        <v>361</v>
      </c>
      <c r="F14" s="140" t="s">
        <v>362</v>
      </c>
      <c r="G14" s="227" t="s">
        <v>363</v>
      </c>
      <c r="H14" s="231">
        <v>1</v>
      </c>
      <c r="I14" s="312">
        <v>0</v>
      </c>
      <c r="J14" s="312">
        <v>0</v>
      </c>
      <c r="K14" s="312">
        <v>0</v>
      </c>
      <c r="L14" s="312" t="s">
        <v>138</v>
      </c>
      <c r="M14" s="314">
        <f>+SUM(H14:K16)</f>
        <v>1</v>
      </c>
      <c r="N14" s="234">
        <v>44593</v>
      </c>
      <c r="O14" s="234">
        <v>44651</v>
      </c>
      <c r="P14" s="227" t="s">
        <v>149</v>
      </c>
      <c r="Q14" s="241">
        <v>1</v>
      </c>
      <c r="R14" s="229" t="s">
        <v>528</v>
      </c>
      <c r="S14" s="404" t="s">
        <v>529</v>
      </c>
    </row>
    <row r="15" spans="1:19" ht="66.75" customHeight="1" x14ac:dyDescent="0.7">
      <c r="A15" s="400"/>
      <c r="B15" s="229"/>
      <c r="C15" s="133">
        <v>5</v>
      </c>
      <c r="D15" s="187" t="s">
        <v>527</v>
      </c>
      <c r="E15" s="137" t="s">
        <v>364</v>
      </c>
      <c r="F15" s="137" t="s">
        <v>365</v>
      </c>
      <c r="G15" s="227"/>
      <c r="H15" s="231"/>
      <c r="I15" s="312"/>
      <c r="J15" s="312"/>
      <c r="K15" s="312"/>
      <c r="L15" s="312"/>
      <c r="M15" s="314"/>
      <c r="N15" s="234"/>
      <c r="O15" s="234"/>
      <c r="P15" s="227"/>
      <c r="Q15" s="397"/>
      <c r="R15" s="229"/>
      <c r="S15" s="260"/>
    </row>
    <row r="16" spans="1:19" ht="66" customHeight="1" x14ac:dyDescent="0.7">
      <c r="A16" s="400"/>
      <c r="B16" s="229"/>
      <c r="C16" s="133">
        <v>6</v>
      </c>
      <c r="D16" s="187" t="s">
        <v>530</v>
      </c>
      <c r="E16" s="140" t="s">
        <v>366</v>
      </c>
      <c r="F16" s="140" t="s">
        <v>367</v>
      </c>
      <c r="G16" s="227"/>
      <c r="H16" s="231"/>
      <c r="I16" s="312"/>
      <c r="J16" s="312"/>
      <c r="K16" s="312"/>
      <c r="L16" s="312"/>
      <c r="M16" s="314"/>
      <c r="N16" s="234"/>
      <c r="O16" s="234"/>
      <c r="P16" s="227"/>
      <c r="Q16" s="397"/>
      <c r="R16" s="229"/>
      <c r="S16" s="260"/>
    </row>
    <row r="17" spans="1:19" ht="45.75" customHeight="1" x14ac:dyDescent="0.7">
      <c r="A17" s="400"/>
      <c r="B17" s="229"/>
      <c r="C17" s="227">
        <v>7</v>
      </c>
      <c r="D17" s="228" t="s">
        <v>531</v>
      </c>
      <c r="E17" s="230" t="s">
        <v>368</v>
      </c>
      <c r="F17" s="230" t="s">
        <v>369</v>
      </c>
      <c r="G17" s="227"/>
      <c r="H17" s="231"/>
      <c r="I17" s="312"/>
      <c r="J17" s="312"/>
      <c r="K17" s="312"/>
      <c r="L17" s="312"/>
      <c r="M17" s="314"/>
      <c r="N17" s="234"/>
      <c r="O17" s="234"/>
      <c r="P17" s="227"/>
      <c r="Q17" s="242"/>
      <c r="R17" s="229"/>
      <c r="S17" s="260"/>
    </row>
    <row r="18" spans="1:19" ht="18.75" customHeight="1" x14ac:dyDescent="0.7">
      <c r="A18" s="400"/>
      <c r="B18" s="229"/>
      <c r="C18" s="227"/>
      <c r="D18" s="228"/>
      <c r="E18" s="230"/>
      <c r="F18" s="230"/>
      <c r="G18" s="227"/>
      <c r="H18" s="141">
        <v>1</v>
      </c>
      <c r="I18" s="141">
        <v>1</v>
      </c>
      <c r="J18" s="141">
        <v>1</v>
      </c>
      <c r="K18" s="141">
        <v>1</v>
      </c>
      <c r="L18" s="141"/>
      <c r="M18" s="141">
        <v>1</v>
      </c>
      <c r="N18" s="234"/>
      <c r="O18" s="234"/>
      <c r="P18" s="227"/>
      <c r="Q18" s="141">
        <v>1</v>
      </c>
      <c r="R18" s="229"/>
      <c r="S18" s="260"/>
    </row>
    <row r="19" spans="1:19" ht="48" customHeight="1" x14ac:dyDescent="0.7">
      <c r="A19" s="400" t="s">
        <v>370</v>
      </c>
      <c r="B19" s="274" t="s">
        <v>371</v>
      </c>
      <c r="C19" s="133">
        <v>8</v>
      </c>
      <c r="D19" s="187" t="s">
        <v>527</v>
      </c>
      <c r="E19" s="140" t="s">
        <v>372</v>
      </c>
      <c r="F19" s="140" t="s">
        <v>373</v>
      </c>
      <c r="G19" s="241" t="s">
        <v>374</v>
      </c>
      <c r="H19" s="401">
        <v>0.25</v>
      </c>
      <c r="I19" s="401">
        <v>0.5</v>
      </c>
      <c r="J19" s="401">
        <v>0.75</v>
      </c>
      <c r="K19" s="401">
        <v>1</v>
      </c>
      <c r="L19" s="405" t="s">
        <v>138</v>
      </c>
      <c r="M19" s="408">
        <v>1</v>
      </c>
      <c r="N19" s="234">
        <v>44593</v>
      </c>
      <c r="O19" s="234">
        <v>44926</v>
      </c>
      <c r="P19" s="227" t="s">
        <v>375</v>
      </c>
      <c r="Q19" s="396">
        <v>0.25</v>
      </c>
      <c r="R19" s="229" t="s">
        <v>532</v>
      </c>
      <c r="S19" s="260"/>
    </row>
    <row r="20" spans="1:19" ht="90.75" customHeight="1" x14ac:dyDescent="0.7">
      <c r="A20" s="400"/>
      <c r="B20" s="274"/>
      <c r="C20" s="133">
        <v>9</v>
      </c>
      <c r="D20" s="187" t="s">
        <v>527</v>
      </c>
      <c r="E20" s="140" t="s">
        <v>376</v>
      </c>
      <c r="F20" s="140" t="s">
        <v>377</v>
      </c>
      <c r="G20" s="397"/>
      <c r="H20" s="402"/>
      <c r="I20" s="402"/>
      <c r="J20" s="402"/>
      <c r="K20" s="402"/>
      <c r="L20" s="406"/>
      <c r="M20" s="409"/>
      <c r="N20" s="234"/>
      <c r="O20" s="234"/>
      <c r="P20" s="227"/>
      <c r="Q20" s="397"/>
      <c r="R20" s="229"/>
      <c r="S20" s="260"/>
    </row>
    <row r="21" spans="1:19" ht="45" customHeight="1" x14ac:dyDescent="0.7">
      <c r="A21" s="400"/>
      <c r="B21" s="274"/>
      <c r="C21" s="264">
        <v>10</v>
      </c>
      <c r="D21" s="398" t="s">
        <v>533</v>
      </c>
      <c r="E21" s="270" t="s">
        <v>378</v>
      </c>
      <c r="F21" s="270" t="s">
        <v>379</v>
      </c>
      <c r="G21" s="397"/>
      <c r="H21" s="403"/>
      <c r="I21" s="403"/>
      <c r="J21" s="403"/>
      <c r="K21" s="403"/>
      <c r="L21" s="407"/>
      <c r="M21" s="410"/>
      <c r="N21" s="234"/>
      <c r="O21" s="234"/>
      <c r="P21" s="227"/>
      <c r="Q21" s="242"/>
      <c r="R21" s="229"/>
      <c r="S21" s="260"/>
    </row>
    <row r="22" spans="1:19" ht="22.5" customHeight="1" x14ac:dyDescent="0.7">
      <c r="A22" s="400"/>
      <c r="B22" s="274"/>
      <c r="C22" s="266"/>
      <c r="D22" s="399"/>
      <c r="E22" s="271"/>
      <c r="F22" s="271"/>
      <c r="G22" s="242"/>
      <c r="H22" s="141">
        <v>0.25</v>
      </c>
      <c r="I22" s="141">
        <v>0.5</v>
      </c>
      <c r="J22" s="141">
        <v>0.75</v>
      </c>
      <c r="K22" s="141">
        <v>1</v>
      </c>
      <c r="L22" s="141"/>
      <c r="M22" s="141">
        <v>1</v>
      </c>
      <c r="N22" s="234"/>
      <c r="O22" s="234"/>
      <c r="P22" s="227"/>
      <c r="Q22" s="141">
        <v>0.25</v>
      </c>
      <c r="R22" s="229"/>
      <c r="S22" s="248"/>
    </row>
    <row r="23" spans="1:19" ht="102.75" customHeight="1" x14ac:dyDescent="0.7">
      <c r="A23" s="400"/>
      <c r="B23" s="307" t="s">
        <v>164</v>
      </c>
      <c r="C23" s="264">
        <v>11</v>
      </c>
      <c r="D23" s="392" t="s">
        <v>534</v>
      </c>
      <c r="E23" s="305" t="s">
        <v>165</v>
      </c>
      <c r="F23" s="305" t="s">
        <v>166</v>
      </c>
      <c r="G23" s="306" t="s">
        <v>167</v>
      </c>
      <c r="H23" s="71">
        <v>0.25</v>
      </c>
      <c r="I23" s="71">
        <v>0.5</v>
      </c>
      <c r="J23" s="71">
        <v>0.75</v>
      </c>
      <c r="K23" s="71">
        <v>1</v>
      </c>
      <c r="L23" s="70" t="s">
        <v>138</v>
      </c>
      <c r="M23" s="135">
        <v>1</v>
      </c>
      <c r="N23" s="393">
        <v>44593</v>
      </c>
      <c r="O23" s="393">
        <v>44926</v>
      </c>
      <c r="P23" s="395" t="s">
        <v>168</v>
      </c>
      <c r="Q23" s="186">
        <v>0.25</v>
      </c>
      <c r="R23" s="272" t="s">
        <v>574</v>
      </c>
      <c r="S23" s="251" t="s">
        <v>535</v>
      </c>
    </row>
    <row r="24" spans="1:19" ht="22.5" customHeight="1" x14ac:dyDescent="0.7">
      <c r="A24" s="400"/>
      <c r="B24" s="307"/>
      <c r="C24" s="266"/>
      <c r="D24" s="392"/>
      <c r="E24" s="305"/>
      <c r="F24" s="305"/>
      <c r="G24" s="306"/>
      <c r="H24" s="141">
        <v>0.25</v>
      </c>
      <c r="I24" s="141">
        <v>0.5</v>
      </c>
      <c r="J24" s="141">
        <v>0.75</v>
      </c>
      <c r="K24" s="141">
        <v>1</v>
      </c>
      <c r="L24" s="141" t="s">
        <v>138</v>
      </c>
      <c r="M24" s="141">
        <v>1</v>
      </c>
      <c r="N24" s="394"/>
      <c r="O24" s="394"/>
      <c r="P24" s="395"/>
      <c r="Q24" s="141">
        <v>0.25</v>
      </c>
      <c r="R24" s="273"/>
      <c r="S24" s="298"/>
    </row>
    <row r="25" spans="1:19" ht="295.5" customHeight="1" x14ac:dyDescent="0.7">
      <c r="A25" s="400"/>
      <c r="B25" s="299" t="s">
        <v>380</v>
      </c>
      <c r="C25" s="264">
        <v>12</v>
      </c>
      <c r="D25" s="243" t="s">
        <v>533</v>
      </c>
      <c r="E25" s="270" t="s">
        <v>170</v>
      </c>
      <c r="F25" s="294" t="s">
        <v>381</v>
      </c>
      <c r="G25" s="296" t="s">
        <v>172</v>
      </c>
      <c r="H25" s="71">
        <v>0.25</v>
      </c>
      <c r="I25" s="71">
        <v>0.5</v>
      </c>
      <c r="J25" s="71">
        <v>0.75</v>
      </c>
      <c r="K25" s="71">
        <v>1</v>
      </c>
      <c r="L25" s="70" t="s">
        <v>138</v>
      </c>
      <c r="M25" s="135">
        <v>1</v>
      </c>
      <c r="N25" s="393">
        <v>44593</v>
      </c>
      <c r="O25" s="393">
        <v>44926</v>
      </c>
      <c r="P25" s="395" t="s">
        <v>168</v>
      </c>
      <c r="Q25" s="186">
        <v>0.25</v>
      </c>
      <c r="R25" s="272" t="s">
        <v>575</v>
      </c>
      <c r="S25" s="249" t="s">
        <v>536</v>
      </c>
    </row>
    <row r="26" spans="1:19" ht="22.5" customHeight="1" x14ac:dyDescent="0.7">
      <c r="A26" s="400"/>
      <c r="B26" s="300"/>
      <c r="C26" s="266"/>
      <c r="D26" s="244"/>
      <c r="E26" s="271"/>
      <c r="F26" s="295"/>
      <c r="G26" s="297"/>
      <c r="H26" s="141">
        <v>0.25</v>
      </c>
      <c r="I26" s="141">
        <v>0.5</v>
      </c>
      <c r="J26" s="141">
        <v>0.75</v>
      </c>
      <c r="K26" s="141">
        <v>1</v>
      </c>
      <c r="L26" s="141" t="s">
        <v>138</v>
      </c>
      <c r="M26" s="141">
        <v>1</v>
      </c>
      <c r="N26" s="394"/>
      <c r="O26" s="394"/>
      <c r="P26" s="395"/>
      <c r="Q26" s="141">
        <v>0.25</v>
      </c>
      <c r="R26" s="273"/>
      <c r="S26" s="250"/>
    </row>
    <row r="27" spans="1:19" ht="110.25" customHeight="1" x14ac:dyDescent="0.7">
      <c r="A27" s="400"/>
      <c r="B27" s="232" t="s">
        <v>181</v>
      </c>
      <c r="C27" s="264">
        <v>13</v>
      </c>
      <c r="D27" s="392" t="s">
        <v>534</v>
      </c>
      <c r="E27" s="229" t="s">
        <v>182</v>
      </c>
      <c r="F27" s="230" t="s">
        <v>183</v>
      </c>
      <c r="G27" s="227" t="s">
        <v>145</v>
      </c>
      <c r="H27" s="71">
        <v>0.25</v>
      </c>
      <c r="I27" s="71">
        <v>0.5</v>
      </c>
      <c r="J27" s="71">
        <v>0.75</v>
      </c>
      <c r="K27" s="71">
        <v>1</v>
      </c>
      <c r="L27" s="70" t="s">
        <v>138</v>
      </c>
      <c r="M27" s="135">
        <v>1</v>
      </c>
      <c r="N27" s="220">
        <v>44593</v>
      </c>
      <c r="O27" s="220">
        <v>44926</v>
      </c>
      <c r="P27" s="306" t="s">
        <v>168</v>
      </c>
      <c r="Q27" s="186">
        <v>0.25</v>
      </c>
      <c r="R27" s="272" t="s">
        <v>537</v>
      </c>
      <c r="S27" s="251" t="s">
        <v>538</v>
      </c>
    </row>
    <row r="28" spans="1:19" ht="22.5" customHeight="1" x14ac:dyDescent="0.7">
      <c r="A28" s="400"/>
      <c r="B28" s="232"/>
      <c r="C28" s="266"/>
      <c r="D28" s="392"/>
      <c r="E28" s="229"/>
      <c r="F28" s="230"/>
      <c r="G28" s="227"/>
      <c r="H28" s="141">
        <v>0.25</v>
      </c>
      <c r="I28" s="141">
        <v>0.5</v>
      </c>
      <c r="J28" s="141">
        <v>0.75</v>
      </c>
      <c r="K28" s="141">
        <v>1</v>
      </c>
      <c r="L28" s="141" t="s">
        <v>138</v>
      </c>
      <c r="M28" s="141">
        <v>1</v>
      </c>
      <c r="N28" s="255"/>
      <c r="O28" s="255"/>
      <c r="P28" s="306"/>
      <c r="Q28" s="141">
        <v>0.25</v>
      </c>
      <c r="R28" s="273"/>
      <c r="S28" s="252"/>
    </row>
    <row r="29" spans="1:19" ht="65.25" hidden="1" customHeight="1" x14ac:dyDescent="0.7">
      <c r="A29" s="400"/>
      <c r="B29" s="232" t="s">
        <v>196</v>
      </c>
      <c r="C29" s="264">
        <v>14</v>
      </c>
      <c r="D29" s="228" t="s">
        <v>539</v>
      </c>
      <c r="E29" s="229" t="s">
        <v>197</v>
      </c>
      <c r="F29" s="230" t="s">
        <v>198</v>
      </c>
      <c r="G29" s="227" t="s">
        <v>137</v>
      </c>
      <c r="H29" s="134">
        <v>0</v>
      </c>
      <c r="I29" s="134">
        <v>0</v>
      </c>
      <c r="J29" s="134">
        <v>0</v>
      </c>
      <c r="K29" s="231">
        <v>1</v>
      </c>
      <c r="L29" s="231"/>
      <c r="M29" s="136">
        <f>+SUM(H29:K29)</f>
        <v>1</v>
      </c>
      <c r="N29" s="234">
        <v>44835</v>
      </c>
      <c r="O29" s="234">
        <v>44941</v>
      </c>
      <c r="P29" s="227" t="s">
        <v>48</v>
      </c>
      <c r="Q29" s="186">
        <v>0</v>
      </c>
      <c r="R29" s="227" t="s">
        <v>540</v>
      </c>
      <c r="S29" s="227" t="s">
        <v>138</v>
      </c>
    </row>
    <row r="30" spans="1:19" ht="22.5" hidden="1" customHeight="1" x14ac:dyDescent="0.7">
      <c r="A30" s="400"/>
      <c r="B30" s="232"/>
      <c r="C30" s="266"/>
      <c r="D30" s="228"/>
      <c r="E30" s="229"/>
      <c r="F30" s="230"/>
      <c r="G30" s="227"/>
      <c r="H30" s="141">
        <v>0</v>
      </c>
      <c r="I30" s="141">
        <v>0</v>
      </c>
      <c r="J30" s="141">
        <v>0</v>
      </c>
      <c r="K30" s="386">
        <v>1</v>
      </c>
      <c r="L30" s="387"/>
      <c r="M30" s="141">
        <v>1</v>
      </c>
      <c r="N30" s="234"/>
      <c r="O30" s="234"/>
      <c r="P30" s="227"/>
      <c r="Q30" s="141">
        <v>0</v>
      </c>
      <c r="R30" s="227"/>
      <c r="S30" s="227"/>
    </row>
    <row r="31" spans="1:19" ht="86.25" hidden="1" customHeight="1" x14ac:dyDescent="0.7">
      <c r="A31" s="400"/>
      <c r="B31" s="388" t="s">
        <v>382</v>
      </c>
      <c r="C31" s="390">
        <v>15</v>
      </c>
      <c r="D31" s="228" t="s">
        <v>541</v>
      </c>
      <c r="E31" s="229" t="s">
        <v>383</v>
      </c>
      <c r="F31" s="230" t="s">
        <v>384</v>
      </c>
      <c r="G31" s="227" t="s">
        <v>137</v>
      </c>
      <c r="H31" s="134">
        <v>0</v>
      </c>
      <c r="I31" s="134">
        <v>0</v>
      </c>
      <c r="J31" s="134">
        <v>0</v>
      </c>
      <c r="K31" s="231">
        <v>1</v>
      </c>
      <c r="L31" s="231"/>
      <c r="M31" s="136">
        <f>+SUM(H31:K31)</f>
        <v>1</v>
      </c>
      <c r="N31" s="234">
        <v>44835</v>
      </c>
      <c r="O31" s="234">
        <v>44941</v>
      </c>
      <c r="P31" s="241" t="s">
        <v>143</v>
      </c>
      <c r="Q31" s="186">
        <v>0</v>
      </c>
      <c r="R31" s="241" t="s">
        <v>540</v>
      </c>
      <c r="S31" s="241" t="s">
        <v>138</v>
      </c>
    </row>
    <row r="32" spans="1:19" ht="22.5" hidden="1" customHeight="1" x14ac:dyDescent="0.7">
      <c r="A32" s="400"/>
      <c r="B32" s="389"/>
      <c r="C32" s="391"/>
      <c r="D32" s="228"/>
      <c r="E32" s="229"/>
      <c r="F32" s="230"/>
      <c r="G32" s="227"/>
      <c r="H32" s="141">
        <v>0</v>
      </c>
      <c r="I32" s="141">
        <v>0</v>
      </c>
      <c r="J32" s="141">
        <v>0</v>
      </c>
      <c r="K32" s="386">
        <v>1</v>
      </c>
      <c r="L32" s="387"/>
      <c r="M32" s="141">
        <v>1</v>
      </c>
      <c r="N32" s="234"/>
      <c r="O32" s="234"/>
      <c r="P32" s="242"/>
      <c r="Q32" s="141">
        <v>0</v>
      </c>
      <c r="R32" s="242"/>
      <c r="S32" s="242"/>
    </row>
    <row r="33" spans="1:17" ht="21.75" customHeight="1" thickBot="1" x14ac:dyDescent="0.75">
      <c r="A33" s="62"/>
      <c r="B33" s="60"/>
      <c r="C33" s="60"/>
      <c r="D33" s="60"/>
      <c r="E33" s="69"/>
      <c r="F33" s="69"/>
      <c r="G33" s="68" t="s">
        <v>201</v>
      </c>
      <c r="H33" s="67">
        <f>+(H9+H11+H13+H18+H22+H24+H26+H28+H30+H32)/10</f>
        <v>0.38500000000000001</v>
      </c>
      <c r="I33" s="67">
        <f t="shared" ref="I33:M33" si="0">+(I9+I11+I13+I18+I22+I24+I26+I28+I30+I32)/10</f>
        <v>0.55000000000000004</v>
      </c>
      <c r="J33" s="67">
        <f t="shared" si="0"/>
        <v>0.67500000000000004</v>
      </c>
      <c r="K33" s="383">
        <f t="shared" si="0"/>
        <v>1</v>
      </c>
      <c r="L33" s="384"/>
      <c r="M33" s="67">
        <f t="shared" si="0"/>
        <v>1</v>
      </c>
      <c r="N33" s="56"/>
      <c r="O33" s="56"/>
      <c r="P33" s="60"/>
      <c r="Q33" s="67">
        <f>+(Q9+Q11+Q13+Q18+Q22+Q24+Q26+Q28+Q30+Q32)/10</f>
        <v>0.42499999999999999</v>
      </c>
    </row>
    <row r="34" spans="1:17" ht="26.25" customHeight="1" x14ac:dyDescent="0.7">
      <c r="A34" s="62"/>
      <c r="B34" s="62"/>
      <c r="C34" s="62"/>
      <c r="D34" s="62"/>
      <c r="E34" s="66"/>
      <c r="F34" s="66"/>
      <c r="G34" s="65"/>
      <c r="H34" s="64"/>
      <c r="I34" s="64"/>
      <c r="J34" s="64"/>
      <c r="K34" s="64"/>
      <c r="L34" s="64"/>
      <c r="M34" s="64"/>
      <c r="N34" s="63"/>
      <c r="O34" s="63"/>
      <c r="P34" s="62"/>
    </row>
    <row r="35" spans="1:17" ht="16.5" customHeight="1" x14ac:dyDescent="0.7">
      <c r="A35" s="61" t="s">
        <v>385</v>
      </c>
      <c r="B35" s="62"/>
      <c r="C35" s="62"/>
      <c r="D35" s="62"/>
      <c r="E35" s="66"/>
      <c r="F35" s="66"/>
      <c r="G35" s="65"/>
      <c r="H35" s="64"/>
      <c r="I35" s="64"/>
      <c r="J35" s="64"/>
      <c r="K35" s="64"/>
      <c r="L35" s="64"/>
      <c r="M35" s="64"/>
      <c r="N35" s="63"/>
      <c r="O35" s="63"/>
      <c r="P35" s="62"/>
    </row>
    <row r="36" spans="1:17" ht="16.5" customHeight="1" x14ac:dyDescent="0.7">
      <c r="A36" s="61" t="s">
        <v>203</v>
      </c>
      <c r="B36" s="62"/>
      <c r="C36" s="62"/>
      <c r="D36" s="62"/>
      <c r="E36" s="66"/>
      <c r="F36" s="66"/>
      <c r="G36" s="65"/>
      <c r="H36" s="64"/>
      <c r="I36" s="64"/>
      <c r="J36" s="64"/>
      <c r="K36" s="64"/>
      <c r="L36" s="64"/>
      <c r="M36" s="64"/>
      <c r="N36" s="63"/>
      <c r="O36" s="63"/>
      <c r="P36" s="62"/>
    </row>
    <row r="37" spans="1:17" ht="16.5" customHeight="1" x14ac:dyDescent="0.7">
      <c r="A37" s="61" t="s">
        <v>204</v>
      </c>
      <c r="B37" s="60"/>
      <c r="C37" s="60"/>
      <c r="D37" s="60"/>
      <c r="E37" s="59"/>
      <c r="F37" s="59"/>
      <c r="G37" s="58"/>
      <c r="H37" s="57"/>
      <c r="I37" s="57"/>
      <c r="J37" s="57"/>
      <c r="K37" s="57"/>
      <c r="L37" s="57"/>
      <c r="M37" s="57"/>
      <c r="N37" s="56"/>
      <c r="O37" s="56"/>
      <c r="P37" s="52"/>
    </row>
    <row r="38" spans="1:17" ht="15" customHeight="1" x14ac:dyDescent="0.7">
      <c r="A38" s="55" t="s">
        <v>542</v>
      </c>
      <c r="B38" s="53"/>
      <c r="C38" s="54"/>
      <c r="D38" s="54"/>
      <c r="E38" s="53"/>
      <c r="F38" s="53"/>
      <c r="G38" s="53"/>
      <c r="H38" s="53"/>
      <c r="I38" s="53"/>
      <c r="J38" s="53"/>
      <c r="K38" s="53"/>
      <c r="L38" s="53"/>
      <c r="M38" s="53"/>
      <c r="N38" s="53"/>
      <c r="O38" s="53"/>
      <c r="P38" s="52"/>
    </row>
    <row r="39" spans="1:17" ht="20.100000000000001" customHeight="1" x14ac:dyDescent="0.7">
      <c r="A39" s="55" t="s">
        <v>543</v>
      </c>
      <c r="B39" s="53"/>
      <c r="C39" s="54"/>
      <c r="D39" s="54"/>
      <c r="E39" s="53"/>
      <c r="F39" s="53"/>
      <c r="G39" s="53"/>
      <c r="H39" s="53"/>
      <c r="I39" s="53"/>
      <c r="J39" s="53"/>
      <c r="K39" s="53"/>
      <c r="L39" s="53"/>
      <c r="M39" s="53"/>
      <c r="N39" s="53"/>
      <c r="O39" s="53"/>
      <c r="P39" s="52"/>
    </row>
    <row r="40" spans="1:17" ht="20.100000000000001" customHeight="1" x14ac:dyDescent="0.7">
      <c r="A40" s="385"/>
      <c r="B40" s="385"/>
      <c r="C40" s="385"/>
      <c r="D40" s="385"/>
      <c r="E40" s="385"/>
      <c r="F40" s="385"/>
      <c r="G40" s="385"/>
      <c r="H40" s="385"/>
      <c r="I40" s="385"/>
      <c r="J40" s="385"/>
      <c r="K40" s="385"/>
      <c r="L40" s="385"/>
      <c r="M40" s="53"/>
      <c r="N40" s="53"/>
      <c r="O40" s="53"/>
      <c r="P40" s="52"/>
    </row>
    <row r="41" spans="1:17" ht="20.100000000000001" customHeight="1" x14ac:dyDescent="0.7">
      <c r="A41" s="53"/>
      <c r="B41" s="53"/>
      <c r="C41" s="54"/>
      <c r="D41" s="54"/>
      <c r="E41" s="53"/>
      <c r="F41" s="53"/>
      <c r="G41" s="53"/>
      <c r="H41" s="53"/>
      <c r="I41" s="53"/>
      <c r="J41" s="53"/>
      <c r="K41" s="53"/>
      <c r="L41" s="53"/>
      <c r="M41" s="53"/>
      <c r="N41" s="53"/>
      <c r="O41" s="53"/>
      <c r="P41" s="52"/>
    </row>
    <row r="42" spans="1:17" ht="20.100000000000001" customHeight="1" x14ac:dyDescent="0.7">
      <c r="A42" s="53"/>
      <c r="B42" s="53"/>
      <c r="C42" s="54"/>
      <c r="D42" s="54"/>
      <c r="E42" s="53"/>
      <c r="F42" s="53"/>
      <c r="G42" s="53"/>
      <c r="H42" s="53"/>
      <c r="I42" s="53"/>
      <c r="J42" s="53"/>
      <c r="K42" s="53"/>
      <c r="L42" s="53"/>
      <c r="M42" s="53"/>
      <c r="N42" s="53"/>
      <c r="O42" s="53"/>
      <c r="P42" s="52"/>
    </row>
    <row r="43" spans="1:17" ht="20.100000000000001" customHeight="1" x14ac:dyDescent="0.7">
      <c r="A43" s="53"/>
      <c r="B43" s="53"/>
      <c r="C43" s="54"/>
      <c r="D43" s="54"/>
      <c r="E43" s="53"/>
      <c r="F43" s="53"/>
      <c r="G43" s="53"/>
      <c r="H43" s="53"/>
      <c r="I43" s="53"/>
      <c r="J43" s="53"/>
      <c r="K43" s="53"/>
      <c r="L43" s="53"/>
      <c r="M43" s="53"/>
      <c r="N43" s="53"/>
      <c r="O43" s="53"/>
      <c r="P43" s="52"/>
    </row>
    <row r="44" spans="1:17" ht="20.100000000000001" customHeight="1" x14ac:dyDescent="0.7">
      <c r="A44" s="53"/>
      <c r="B44" s="53"/>
      <c r="C44" s="54"/>
      <c r="D44" s="54"/>
      <c r="E44" s="53"/>
      <c r="F44" s="53"/>
      <c r="G44" s="53"/>
      <c r="H44" s="53"/>
      <c r="I44" s="53"/>
      <c r="J44" s="53"/>
      <c r="K44" s="53"/>
      <c r="L44" s="53"/>
      <c r="M44" s="53"/>
      <c r="N44" s="53"/>
      <c r="O44" s="53"/>
      <c r="P44" s="52"/>
    </row>
    <row r="45" spans="1:17" ht="20.100000000000001" customHeight="1" x14ac:dyDescent="0.7">
      <c r="A45" s="53"/>
      <c r="B45" s="53"/>
      <c r="C45" s="54"/>
      <c r="D45" s="54"/>
      <c r="E45" s="53"/>
      <c r="F45" s="53"/>
      <c r="G45" s="53"/>
      <c r="H45" s="53"/>
      <c r="I45" s="53"/>
      <c r="J45" s="53"/>
      <c r="K45" s="53"/>
      <c r="L45" s="53"/>
      <c r="M45" s="53"/>
      <c r="N45" s="53"/>
      <c r="O45" s="53"/>
      <c r="P45" s="52"/>
    </row>
    <row r="46" spans="1:17" ht="20.100000000000001" customHeight="1" x14ac:dyDescent="0.7"/>
    <row r="47" spans="1:17" ht="20.100000000000001" customHeight="1" x14ac:dyDescent="0.7"/>
    <row r="48" spans="1:17"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sheetData>
  <autoFilter ref="A7:P33" xr:uid="{AAEAD76E-27A5-4257-8526-FC7A97BDC475}"/>
  <mergeCells count="142">
    <mergeCell ref="A8:A18"/>
    <mergeCell ref="B8:B9"/>
    <mergeCell ref="C8:C9"/>
    <mergeCell ref="D8:D9"/>
    <mergeCell ref="E8:E9"/>
    <mergeCell ref="F8:F9"/>
    <mergeCell ref="G8:G9"/>
    <mergeCell ref="A1:S5"/>
    <mergeCell ref="A6:A7"/>
    <mergeCell ref="B6:B7"/>
    <mergeCell ref="C6:C7"/>
    <mergeCell ref="D6:D7"/>
    <mergeCell ref="E6:E7"/>
    <mergeCell ref="F6:F7"/>
    <mergeCell ref="G6:G7"/>
    <mergeCell ref="H6:M6"/>
    <mergeCell ref="H8:I8"/>
    <mergeCell ref="N8:N9"/>
    <mergeCell ref="O8:O9"/>
    <mergeCell ref="P8:P9"/>
    <mergeCell ref="R8:R9"/>
    <mergeCell ref="S8:S9"/>
    <mergeCell ref="N6:O6"/>
    <mergeCell ref="P6:P7"/>
    <mergeCell ref="Q6:S6"/>
    <mergeCell ref="N10:N11"/>
    <mergeCell ref="O10:O11"/>
    <mergeCell ref="P10:P13"/>
    <mergeCell ref="R10:R11"/>
    <mergeCell ref="S10:S11"/>
    <mergeCell ref="C12:C13"/>
    <mergeCell ref="D12:D13"/>
    <mergeCell ref="E12:E13"/>
    <mergeCell ref="F12:F13"/>
    <mergeCell ref="G12:G13"/>
    <mergeCell ref="C10:C11"/>
    <mergeCell ref="D10:D11"/>
    <mergeCell ref="E10:E11"/>
    <mergeCell ref="F10:F11"/>
    <mergeCell ref="G10:G11"/>
    <mergeCell ref="N12:N13"/>
    <mergeCell ref="O12:O13"/>
    <mergeCell ref="R12:R13"/>
    <mergeCell ref="S12:S13"/>
    <mergeCell ref="B14:B18"/>
    <mergeCell ref="G14:G18"/>
    <mergeCell ref="H14:H17"/>
    <mergeCell ref="I14:I17"/>
    <mergeCell ref="J14:J17"/>
    <mergeCell ref="K14:K17"/>
    <mergeCell ref="B10:B13"/>
    <mergeCell ref="R14:R18"/>
    <mergeCell ref="S14:S22"/>
    <mergeCell ref="C17:C18"/>
    <mergeCell ref="D17:D18"/>
    <mergeCell ref="E17:E18"/>
    <mergeCell ref="F17:F18"/>
    <mergeCell ref="K19:K21"/>
    <mergeCell ref="L19:L21"/>
    <mergeCell ref="M19:M21"/>
    <mergeCell ref="N19:N22"/>
    <mergeCell ref="L14:L17"/>
    <mergeCell ref="M14:M17"/>
    <mergeCell ref="N14:N18"/>
    <mergeCell ref="O14:O18"/>
    <mergeCell ref="P14:P18"/>
    <mergeCell ref="Q14:Q17"/>
    <mergeCell ref="O19:O22"/>
    <mergeCell ref="P19:P22"/>
    <mergeCell ref="Q19:Q21"/>
    <mergeCell ref="R19:R22"/>
    <mergeCell ref="C21:C22"/>
    <mergeCell ref="D21:D22"/>
    <mergeCell ref="E21:E22"/>
    <mergeCell ref="F21:F22"/>
    <mergeCell ref="A19:A32"/>
    <mergeCell ref="B19:B22"/>
    <mergeCell ref="G19:G22"/>
    <mergeCell ref="H19:H21"/>
    <mergeCell ref="I19:I21"/>
    <mergeCell ref="J19:J21"/>
    <mergeCell ref="B23:B24"/>
    <mergeCell ref="C23:C24"/>
    <mergeCell ref="D23:D24"/>
    <mergeCell ref="E23:E24"/>
    <mergeCell ref="S23:S24"/>
    <mergeCell ref="B25:B26"/>
    <mergeCell ref="C25:C26"/>
    <mergeCell ref="D25:D26"/>
    <mergeCell ref="E25:E26"/>
    <mergeCell ref="F25:F26"/>
    <mergeCell ref="G25:G26"/>
    <mergeCell ref="N25:N26"/>
    <mergeCell ref="O25:O26"/>
    <mergeCell ref="P25:P26"/>
    <mergeCell ref="F23:F24"/>
    <mergeCell ref="G23:G24"/>
    <mergeCell ref="N23:N24"/>
    <mergeCell ref="O23:O24"/>
    <mergeCell ref="P23:P24"/>
    <mergeCell ref="R23:R24"/>
    <mergeCell ref="B29:B30"/>
    <mergeCell ref="C29:C30"/>
    <mergeCell ref="D29:D30"/>
    <mergeCell ref="E29:E30"/>
    <mergeCell ref="F29:F30"/>
    <mergeCell ref="G29:G30"/>
    <mergeCell ref="K29:L29"/>
    <mergeCell ref="R25:R26"/>
    <mergeCell ref="S25:S26"/>
    <mergeCell ref="B27:B28"/>
    <mergeCell ref="C27:C28"/>
    <mergeCell ref="D27:D28"/>
    <mergeCell ref="E27:E28"/>
    <mergeCell ref="F27:F28"/>
    <mergeCell ref="G27:G28"/>
    <mergeCell ref="N27:N28"/>
    <mergeCell ref="O27:O28"/>
    <mergeCell ref="N29:N30"/>
    <mergeCell ref="O29:O30"/>
    <mergeCell ref="P29:P30"/>
    <mergeCell ref="R29:R30"/>
    <mergeCell ref="S29:S30"/>
    <mergeCell ref="K30:L30"/>
    <mergeCell ref="P27:P28"/>
    <mergeCell ref="R27:R28"/>
    <mergeCell ref="S27:S28"/>
    <mergeCell ref="K33:L33"/>
    <mergeCell ref="A40:L40"/>
    <mergeCell ref="K31:L31"/>
    <mergeCell ref="N31:N32"/>
    <mergeCell ref="O31:O32"/>
    <mergeCell ref="P31:P32"/>
    <mergeCell ref="R31:R32"/>
    <mergeCell ref="S31:S32"/>
    <mergeCell ref="K32:L32"/>
    <mergeCell ref="B31:B32"/>
    <mergeCell ref="C31:C32"/>
    <mergeCell ref="D31:D32"/>
    <mergeCell ref="E31:E32"/>
    <mergeCell ref="F31:F32"/>
    <mergeCell ref="G31:G32"/>
  </mergeCells>
  <hyperlinks>
    <hyperlink ref="S23" r:id="rId1" display="https://www.mineducacion.gov.co/portal/Participa/" xr:uid="{E9C48C6C-6B18-4DC6-957F-BF23A542438F}"/>
    <hyperlink ref="S27" r:id="rId2" display="https://www.mineducacion.gov.co/portal/salaprensa/Calendario-de-actividades-y-eventos/409014:Plan-Anticorrupcion-y-de-Atencion-al-Ciudadano-2022" xr:uid="{264C5AA2-C221-4134-9723-DAB31B473AAF}"/>
  </hyperlinks>
  <pageMargins left="0.7" right="0.7" top="0.75" bottom="0.75" header="0.3" footer="0.3"/>
  <pageSetup paperSize="5" scale="29" orientation="landscape" horizontalDpi="4294967294" verticalDpi="4294967294" r:id="rId3"/>
  <rowBreaks count="1" manualBreakCount="1">
    <brk id="26" max="18"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134D-2C4D-4F86-93A9-B1E8E458B52B}">
  <sheetPr>
    <tabColor theme="0"/>
  </sheetPr>
  <dimension ref="A1:L32"/>
  <sheetViews>
    <sheetView showGridLines="0" zoomScale="60" zoomScaleNormal="60" zoomScaleSheetLayoutView="80" workbookViewId="0">
      <selection sqref="A1:G2"/>
    </sheetView>
  </sheetViews>
  <sheetFormatPr baseColWidth="10" defaultColWidth="11.42578125" defaultRowHeight="15" x14ac:dyDescent="0.25"/>
  <cols>
    <col min="1" max="1" width="55.28515625" customWidth="1"/>
    <col min="2" max="2" width="44.28515625" customWidth="1"/>
    <col min="3" max="3" width="30.42578125" customWidth="1"/>
    <col min="4" max="4" width="24.7109375" customWidth="1"/>
    <col min="5" max="5" width="23.5703125" customWidth="1"/>
    <col min="6" max="6" width="27.42578125" customWidth="1"/>
    <col min="7" max="7" width="87.28515625" customWidth="1"/>
    <col min="8" max="8" width="33.140625" customWidth="1"/>
  </cols>
  <sheetData>
    <row r="1" spans="1:12" ht="33" customHeight="1" x14ac:dyDescent="0.25">
      <c r="A1" s="426" t="s">
        <v>0</v>
      </c>
      <c r="B1" s="426"/>
      <c r="C1" s="426"/>
      <c r="D1" s="426"/>
      <c r="E1" s="426"/>
      <c r="F1" s="426"/>
      <c r="G1" s="426"/>
      <c r="H1" s="111"/>
      <c r="I1" s="111"/>
      <c r="J1" s="111"/>
      <c r="K1" s="111"/>
      <c r="L1" s="111"/>
    </row>
    <row r="2" spans="1:12" ht="42" customHeight="1" x14ac:dyDescent="0.25">
      <c r="A2" s="426"/>
      <c r="B2" s="426"/>
      <c r="C2" s="426"/>
      <c r="D2" s="426"/>
      <c r="E2" s="426"/>
      <c r="F2" s="426"/>
      <c r="G2" s="426"/>
      <c r="H2" s="111"/>
      <c r="I2" s="111"/>
      <c r="J2" s="111"/>
      <c r="K2" s="111"/>
      <c r="L2" s="111"/>
    </row>
    <row r="3" spans="1:12" ht="15.75" customHeight="1" thickBot="1" x14ac:dyDescent="0.3">
      <c r="A3" s="112"/>
      <c r="B3" s="112"/>
      <c r="C3" s="112"/>
      <c r="D3" s="112"/>
      <c r="E3" s="112"/>
      <c r="F3" s="112"/>
      <c r="G3" s="112"/>
      <c r="H3" s="112"/>
      <c r="I3" s="112"/>
      <c r="J3" s="112"/>
      <c r="K3" s="112"/>
      <c r="L3" s="112"/>
    </row>
    <row r="4" spans="1:12" ht="61.5" customHeight="1" x14ac:dyDescent="0.25">
      <c r="A4" s="427" t="s">
        <v>386</v>
      </c>
      <c r="B4" s="428"/>
      <c r="C4" s="428"/>
      <c r="D4" s="428"/>
      <c r="E4" s="428"/>
      <c r="F4" s="428"/>
      <c r="G4" s="428"/>
      <c r="H4" s="28"/>
      <c r="I4" s="28"/>
      <c r="J4" s="28"/>
      <c r="K4" s="28"/>
      <c r="L4" s="28"/>
    </row>
    <row r="5" spans="1:12" ht="63" customHeight="1" x14ac:dyDescent="0.3">
      <c r="A5" s="429" t="s">
        <v>5</v>
      </c>
      <c r="B5" s="429" t="s">
        <v>6</v>
      </c>
      <c r="C5" s="430" t="s">
        <v>207</v>
      </c>
      <c r="D5" s="431" t="s">
        <v>208</v>
      </c>
      <c r="E5" s="432"/>
      <c r="F5" s="126" t="s">
        <v>2</v>
      </c>
      <c r="G5" s="435" t="s">
        <v>387</v>
      </c>
      <c r="H5" s="22"/>
    </row>
    <row r="6" spans="1:12" ht="36" x14ac:dyDescent="0.3">
      <c r="A6" s="429"/>
      <c r="B6" s="429"/>
      <c r="C6" s="430"/>
      <c r="D6" s="433" t="s">
        <v>210</v>
      </c>
      <c r="E6" s="434"/>
      <c r="F6" s="24" t="s">
        <v>10</v>
      </c>
      <c r="G6" s="436"/>
      <c r="H6" s="22"/>
    </row>
    <row r="7" spans="1:12" ht="88.5" customHeight="1" x14ac:dyDescent="0.25">
      <c r="A7" s="39" t="s">
        <v>510</v>
      </c>
      <c r="B7" s="29" t="s">
        <v>388</v>
      </c>
      <c r="C7" s="29" t="s">
        <v>15</v>
      </c>
      <c r="D7" s="40">
        <v>44622</v>
      </c>
      <c r="E7" s="40">
        <v>44926</v>
      </c>
      <c r="F7" s="29">
        <v>0.25</v>
      </c>
      <c r="G7" s="127" t="s">
        <v>511</v>
      </c>
      <c r="H7" s="23"/>
    </row>
    <row r="8" spans="1:12" ht="82.5" customHeight="1" x14ac:dyDescent="0.25">
      <c r="A8" s="39" t="s">
        <v>389</v>
      </c>
      <c r="B8" s="29" t="s">
        <v>390</v>
      </c>
      <c r="C8" s="29" t="s">
        <v>15</v>
      </c>
      <c r="D8" s="40">
        <v>44622</v>
      </c>
      <c r="E8" s="40">
        <v>44926</v>
      </c>
      <c r="F8" s="29">
        <v>0.05</v>
      </c>
      <c r="G8" s="127" t="s">
        <v>512</v>
      </c>
      <c r="H8" s="23"/>
    </row>
    <row r="9" spans="1:12" ht="180.75" customHeight="1" x14ac:dyDescent="0.25">
      <c r="A9" s="39" t="s">
        <v>391</v>
      </c>
      <c r="B9" s="82" t="s">
        <v>392</v>
      </c>
      <c r="C9" s="82" t="s">
        <v>15</v>
      </c>
      <c r="D9" s="83">
        <v>44594</v>
      </c>
      <c r="E9" s="83">
        <v>44926</v>
      </c>
      <c r="F9" s="82">
        <v>0.5</v>
      </c>
      <c r="G9" s="127" t="s">
        <v>393</v>
      </c>
      <c r="H9" s="81"/>
    </row>
    <row r="10" spans="1:12" ht="201.75" customHeight="1" x14ac:dyDescent="0.25">
      <c r="A10" s="41" t="s">
        <v>503</v>
      </c>
      <c r="B10" s="42" t="s">
        <v>394</v>
      </c>
      <c r="C10" s="29" t="s">
        <v>15</v>
      </c>
      <c r="D10" s="40">
        <v>44594</v>
      </c>
      <c r="E10" s="40">
        <v>44926</v>
      </c>
      <c r="F10" s="29">
        <v>0.25</v>
      </c>
      <c r="G10" s="127" t="s">
        <v>395</v>
      </c>
      <c r="H10" s="23"/>
    </row>
    <row r="11" spans="1:12" ht="195.75" customHeight="1" x14ac:dyDescent="0.25">
      <c r="A11" s="41" t="s">
        <v>504</v>
      </c>
      <c r="B11" s="42" t="s">
        <v>396</v>
      </c>
      <c r="C11" s="29" t="s">
        <v>15</v>
      </c>
      <c r="D11" s="40">
        <v>44594</v>
      </c>
      <c r="E11" s="40">
        <v>44926</v>
      </c>
      <c r="F11" s="29">
        <v>0.25</v>
      </c>
      <c r="G11" s="127" t="s">
        <v>397</v>
      </c>
      <c r="H11" s="23"/>
    </row>
    <row r="12" spans="1:12" ht="90" x14ac:dyDescent="0.25">
      <c r="A12" s="41" t="s">
        <v>398</v>
      </c>
      <c r="B12" s="42" t="s">
        <v>505</v>
      </c>
      <c r="C12" s="29" t="s">
        <v>399</v>
      </c>
      <c r="D12" s="40">
        <v>44594</v>
      </c>
      <c r="E12" s="40">
        <v>44926</v>
      </c>
      <c r="F12" s="29">
        <v>0.25</v>
      </c>
      <c r="G12" s="180" t="s">
        <v>506</v>
      </c>
      <c r="H12" s="23"/>
    </row>
    <row r="13" spans="1:12" ht="133.5" customHeight="1" x14ac:dyDescent="0.25">
      <c r="A13" s="41" t="s">
        <v>507</v>
      </c>
      <c r="B13" s="42" t="s">
        <v>508</v>
      </c>
      <c r="C13" s="29" t="s">
        <v>400</v>
      </c>
      <c r="D13" s="40">
        <v>44594</v>
      </c>
      <c r="E13" s="40">
        <v>44926</v>
      </c>
      <c r="F13" s="29">
        <v>0.1</v>
      </c>
      <c r="G13" s="180" t="s">
        <v>458</v>
      </c>
      <c r="H13" s="23"/>
    </row>
    <row r="14" spans="1:12" ht="129.75" customHeight="1" x14ac:dyDescent="0.25">
      <c r="A14" s="41" t="s">
        <v>401</v>
      </c>
      <c r="B14" s="42" t="s">
        <v>509</v>
      </c>
      <c r="C14" s="29" t="s">
        <v>400</v>
      </c>
      <c r="D14" s="40">
        <v>44594</v>
      </c>
      <c r="E14" s="40">
        <v>44926</v>
      </c>
      <c r="F14" s="29">
        <v>0.1</v>
      </c>
      <c r="G14" s="180" t="s">
        <v>459</v>
      </c>
      <c r="H14" s="23"/>
    </row>
    <row r="15" spans="1:12" ht="75" x14ac:dyDescent="0.25">
      <c r="A15" s="41" t="s">
        <v>402</v>
      </c>
      <c r="B15" s="42" t="s">
        <v>508</v>
      </c>
      <c r="C15" s="29" t="s">
        <v>332</v>
      </c>
      <c r="D15" s="40">
        <v>44594</v>
      </c>
      <c r="E15" s="40">
        <v>44926</v>
      </c>
      <c r="F15" s="29">
        <v>0.1</v>
      </c>
      <c r="G15" s="180" t="s">
        <v>460</v>
      </c>
      <c r="H15" s="23"/>
    </row>
    <row r="16" spans="1:12" ht="96.75" customHeight="1" x14ac:dyDescent="0.25">
      <c r="A16" s="41" t="s">
        <v>403</v>
      </c>
      <c r="B16" s="42" t="s">
        <v>509</v>
      </c>
      <c r="C16" s="29" t="s">
        <v>404</v>
      </c>
      <c r="D16" s="40">
        <v>44594</v>
      </c>
      <c r="E16" s="40">
        <v>44926</v>
      </c>
      <c r="F16" s="29">
        <v>0.1</v>
      </c>
      <c r="G16" s="180" t="s">
        <v>461</v>
      </c>
      <c r="H16" s="23"/>
    </row>
    <row r="17" spans="1:8" ht="195.75" customHeight="1" x14ac:dyDescent="0.25">
      <c r="A17" s="41" t="s">
        <v>405</v>
      </c>
      <c r="B17" s="42" t="s">
        <v>508</v>
      </c>
      <c r="C17" s="29" t="s">
        <v>404</v>
      </c>
      <c r="D17" s="40">
        <v>44594</v>
      </c>
      <c r="E17" s="40">
        <v>44926</v>
      </c>
      <c r="F17" s="29">
        <v>0.1</v>
      </c>
      <c r="G17" s="180" t="s">
        <v>462</v>
      </c>
      <c r="H17" s="23"/>
    </row>
    <row r="18" spans="1:8" x14ac:dyDescent="0.25">
      <c r="A18" s="23"/>
      <c r="B18" s="23"/>
      <c r="C18" s="23"/>
      <c r="D18" s="23"/>
      <c r="E18" s="23"/>
      <c r="F18" s="23"/>
      <c r="G18" s="23"/>
      <c r="H18" s="23"/>
    </row>
    <row r="19" spans="1:8" x14ac:dyDescent="0.25">
      <c r="A19" s="23"/>
      <c r="B19" s="23"/>
      <c r="C19" s="23"/>
      <c r="D19" s="23"/>
      <c r="E19" s="23"/>
      <c r="F19" s="23"/>
      <c r="G19" s="23"/>
      <c r="H19" s="23"/>
    </row>
    <row r="20" spans="1:8" x14ac:dyDescent="0.25">
      <c r="A20" s="23"/>
      <c r="B20" s="23"/>
      <c r="C20" s="23"/>
      <c r="D20" s="23"/>
      <c r="E20" s="23"/>
      <c r="F20" s="23"/>
      <c r="G20" s="23"/>
      <c r="H20" s="23"/>
    </row>
    <row r="21" spans="1:8" x14ac:dyDescent="0.25">
      <c r="A21" s="23"/>
      <c r="B21" s="23"/>
      <c r="C21" s="23"/>
      <c r="D21" s="23"/>
      <c r="E21" s="23"/>
      <c r="F21" s="23"/>
      <c r="G21" s="23"/>
      <c r="H21" s="23"/>
    </row>
    <row r="22" spans="1:8" x14ac:dyDescent="0.25">
      <c r="A22" s="23"/>
      <c r="B22" s="23"/>
      <c r="C22" s="23"/>
      <c r="D22" s="23"/>
      <c r="E22" s="23"/>
      <c r="F22" s="23"/>
      <c r="G22" s="23"/>
      <c r="H22" s="23"/>
    </row>
    <row r="23" spans="1:8" x14ac:dyDescent="0.25">
      <c r="A23" s="23"/>
      <c r="B23" s="23"/>
      <c r="C23" s="23"/>
      <c r="D23" s="23"/>
      <c r="E23" s="23"/>
      <c r="F23" s="23"/>
      <c r="G23" s="23"/>
      <c r="H23" s="23"/>
    </row>
    <row r="24" spans="1:8" x14ac:dyDescent="0.25">
      <c r="A24" s="23"/>
      <c r="B24" s="23"/>
      <c r="C24" s="23"/>
      <c r="D24" s="23"/>
      <c r="E24" s="23"/>
      <c r="F24" s="23"/>
      <c r="G24" s="23"/>
      <c r="H24" s="23"/>
    </row>
    <row r="25" spans="1:8" x14ac:dyDescent="0.25">
      <c r="A25" s="23"/>
      <c r="B25" s="23"/>
      <c r="C25" s="23"/>
      <c r="D25" s="23"/>
      <c r="E25" s="23"/>
      <c r="F25" s="23"/>
      <c r="G25" s="23"/>
      <c r="H25" s="23"/>
    </row>
    <row r="26" spans="1:8" x14ac:dyDescent="0.25">
      <c r="A26" s="23"/>
      <c r="B26" s="23"/>
      <c r="C26" s="23"/>
      <c r="D26" s="23"/>
      <c r="E26" s="23"/>
      <c r="F26" s="23"/>
      <c r="G26" s="23"/>
      <c r="H26" s="23"/>
    </row>
    <row r="27" spans="1:8" x14ac:dyDescent="0.25">
      <c r="A27" s="23"/>
      <c r="B27" s="23"/>
      <c r="C27" s="23"/>
      <c r="D27" s="23"/>
      <c r="E27" s="23"/>
      <c r="F27" s="23"/>
      <c r="G27" s="23"/>
      <c r="H27" s="23"/>
    </row>
    <row r="28" spans="1:8" x14ac:dyDescent="0.25">
      <c r="A28" s="23"/>
      <c r="B28" s="23"/>
      <c r="C28" s="23"/>
      <c r="D28" s="23"/>
      <c r="E28" s="23"/>
      <c r="F28" s="23"/>
      <c r="G28" s="23"/>
      <c r="H28" s="23"/>
    </row>
    <row r="29" spans="1:8" x14ac:dyDescent="0.25">
      <c r="A29" s="23"/>
      <c r="B29" s="23"/>
      <c r="C29" s="23"/>
      <c r="D29" s="23"/>
      <c r="E29" s="23"/>
      <c r="F29" s="23"/>
      <c r="G29" s="23"/>
      <c r="H29" s="23"/>
    </row>
    <row r="30" spans="1:8" x14ac:dyDescent="0.25">
      <c r="A30" s="23"/>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sheetData>
  <mergeCells count="8">
    <mergeCell ref="A1:G2"/>
    <mergeCell ref="A4:G4"/>
    <mergeCell ref="A5:A6"/>
    <mergeCell ref="B5:B6"/>
    <mergeCell ref="C5:C6"/>
    <mergeCell ref="D5:E5"/>
    <mergeCell ref="D6:E6"/>
    <mergeCell ref="G5:G6"/>
  </mergeCells>
  <pageMargins left="0.7" right="0.7" top="0.75" bottom="0.75" header="0.3" footer="0.3"/>
  <pageSetup orientation="portrait" horizontalDpi="300" verticalDpi="300" r:id="rId1"/>
  <colBreaks count="2" manualBreakCount="2">
    <brk id="2" max="11" man="1"/>
    <brk id="8" max="1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showGridLines="0" topLeftCell="A3" workbookViewId="0">
      <selection activeCell="A6" sqref="A6"/>
    </sheetView>
  </sheetViews>
  <sheetFormatPr baseColWidth="10" defaultColWidth="11.42578125" defaultRowHeight="15" x14ac:dyDescent="0.25"/>
  <cols>
    <col min="2" max="2" width="19.7109375" customWidth="1"/>
    <col min="3" max="3" width="68.42578125" customWidth="1"/>
  </cols>
  <sheetData>
    <row r="1" spans="1:3" x14ac:dyDescent="0.25">
      <c r="A1" s="437" t="s">
        <v>406</v>
      </c>
      <c r="B1" s="437"/>
      <c r="C1" s="437"/>
    </row>
    <row r="2" spans="1:3" x14ac:dyDescent="0.25">
      <c r="A2" s="26" t="s">
        <v>407</v>
      </c>
      <c r="B2" s="26" t="s">
        <v>408</v>
      </c>
      <c r="C2" s="26" t="s">
        <v>409</v>
      </c>
    </row>
    <row r="3" spans="1:3" ht="43.15" customHeight="1" x14ac:dyDescent="0.25">
      <c r="A3" s="438" t="s">
        <v>410</v>
      </c>
      <c r="B3" s="40">
        <v>44587</v>
      </c>
      <c r="C3" s="27" t="s">
        <v>411</v>
      </c>
    </row>
    <row r="4" spans="1:3" ht="54" customHeight="1" x14ac:dyDescent="0.25">
      <c r="A4" s="438"/>
      <c r="B4" s="125">
        <v>44589</v>
      </c>
      <c r="C4" s="27" t="s">
        <v>412</v>
      </c>
    </row>
    <row r="5" spans="1:3" ht="42.75" x14ac:dyDescent="0.25">
      <c r="A5" s="197">
        <v>2</v>
      </c>
      <c r="B5" s="125">
        <v>44615</v>
      </c>
      <c r="C5" s="27" t="s">
        <v>413</v>
      </c>
    </row>
    <row r="6" spans="1:3" ht="97.5" customHeight="1" x14ac:dyDescent="0.25">
      <c r="A6" s="197">
        <v>3</v>
      </c>
      <c r="B6" s="125">
        <v>44615</v>
      </c>
      <c r="C6" s="27" t="s">
        <v>567</v>
      </c>
    </row>
  </sheetData>
  <mergeCells count="2">
    <mergeCell ref="A1:C1"/>
    <mergeCell ref="A3:A4"/>
  </mergeCells>
  <phoneticPr fontId="3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4485921FB4A541850EFD059A44B264" ma:contentTypeVersion="5" ma:contentTypeDescription="Crear nuevo documento." ma:contentTypeScope="" ma:versionID="8cf7414d408a20460b5c5ed58eea79f7">
  <xsd:schema xmlns:xsd="http://www.w3.org/2001/XMLSchema" xmlns:xs="http://www.w3.org/2001/XMLSchema" xmlns:p="http://schemas.microsoft.com/office/2006/metadata/properties" xmlns:ns2="f49ec20f-31b7-4c6f-86b1-d7b4a57c89f4" targetNamespace="http://schemas.microsoft.com/office/2006/metadata/properties" ma:root="true" ma:fieldsID="c9c3239d1c4e578bece4f638de378ffc" ns2:_="">
    <xsd:import namespace="f49ec20f-31b7-4c6f-86b1-d7b4a57c89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9ec20f-31b7-4c6f-86b1-d7b4a57c89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3.xml><?xml version="1.0" encoding="utf-8"?>
<ds:datastoreItem xmlns:ds="http://schemas.openxmlformats.org/officeDocument/2006/customXml" ds:itemID="{98B08443-2520-4D06-AF79-9857F1006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9ec20f-31b7-4c6f-86b1-d7b4a57c89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1. Mapa de Riesgos Corrupción</vt:lpstr>
      <vt:lpstr>2 Racionalización de Trámites.</vt:lpstr>
      <vt:lpstr>3. Rendición de Cuentas</vt:lpstr>
      <vt:lpstr>4. Atención al Ciudadano</vt:lpstr>
      <vt:lpstr>2 Racionalización de Trámites</vt:lpstr>
      <vt:lpstr>5. Transparencia y Acceso I.</vt:lpstr>
      <vt:lpstr>6. Participación Ciudadana </vt:lpstr>
      <vt:lpstr>7.Iniciativas Adicionales</vt:lpstr>
      <vt:lpstr>VERSIONAMIENTO</vt:lpstr>
      <vt:lpstr>'2 Racionalización de Trámites'!Área_de_impresión</vt:lpstr>
      <vt:lpstr>'2 Racionalización de Trámites.'!Área_de_impresión</vt:lpstr>
      <vt:lpstr>'3. Rendición de Cuentas'!Área_de_impresión</vt:lpstr>
      <vt:lpstr>'5. Transparencia y Acceso I.'!Área_de_impresión</vt:lpstr>
      <vt:lpstr>'6. Participación Ciudadana '!Área_de_impresión</vt:lpstr>
      <vt:lpstr>'3. Rendición de Cuentas'!Títulos_a_imprimir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Ruth Toro Garcia</cp:lastModifiedBy>
  <cp:revision/>
  <dcterms:created xsi:type="dcterms:W3CDTF">2020-01-28T16:17:28Z</dcterms:created>
  <dcterms:modified xsi:type="dcterms:W3CDTF">2022-04-28T20:54:44Z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0x010100F64485921FB4A541850EFD059A44B264</vt:lpwstr>
  </property>
</Properties>
</file>