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66925"/>
  <mc:AlternateContent xmlns:mc="http://schemas.openxmlformats.org/markup-compatibility/2006">
    <mc:Choice Requires="x15">
      <x15ac:absPath xmlns:x15ac="http://schemas.microsoft.com/office/spreadsheetml/2010/11/ac" url="C:\DIsco C\Plan Aticorrupción y de Atención al Ciudadano\2022\Seguimiento a Diciembre de 2022\"/>
    </mc:Choice>
  </mc:AlternateContent>
  <xr:revisionPtr revIDLastSave="0" documentId="13_ncr:1_{4E939679-2ED5-4D5F-9F48-87578554027D}" xr6:coauthVersionLast="47" xr6:coauthVersionMax="47" xr10:uidLastSave="{00000000-0000-0000-0000-000000000000}"/>
  <bookViews>
    <workbookView xWindow="-120" yWindow="-120" windowWidth="29040" windowHeight="15840" tabRatio="781" activeTab="7" xr2:uid="{00000000-000D-0000-FFFF-FFFF00000000}"/>
  </bookViews>
  <sheets>
    <sheet name="1. Mapa de Riesgos Corrupción" sheetId="3" r:id="rId1"/>
    <sheet name="2 Racionalización de Trámit " sheetId="24" r:id="rId2"/>
    <sheet name="3.Rendición de cuentas" sheetId="30" r:id="rId3"/>
    <sheet name="4. Atención al Ciudadano" sheetId="27" r:id="rId4"/>
    <sheet name="5. Transparencia y Acceso I." sheetId="25" r:id="rId5"/>
    <sheet name="2 Racionalización de Trámites" sheetId="10" state="hidden" r:id="rId6"/>
    <sheet name="6. Participación Ciudadana  " sheetId="22" r:id="rId7"/>
    <sheet name="7.Iniciativas Adicionales" sheetId="28" r:id="rId8"/>
    <sheet name="VERSIONAMIENTO" sheetId="20" r:id="rId9"/>
  </sheets>
  <externalReferences>
    <externalReference r:id="rId10"/>
  </externalReferences>
  <definedNames>
    <definedName name="_xlnm._FilterDatabase" localSheetId="0" hidden="1">'1. Mapa de Riesgos Corrupción'!$A$6:$G$6</definedName>
    <definedName name="_xlnm._FilterDatabase" localSheetId="1" hidden="1">'2 Racionalización de Trámit '!$A$7:$L$24</definedName>
    <definedName name="_xlnm._FilterDatabase" localSheetId="5" hidden="1">'2 Racionalización de Trámites'!$A$5:$WUY$5</definedName>
    <definedName name="_xlnm._FilterDatabase" localSheetId="4" hidden="1">'5. Transparencia y Acceso I.'!$A$7:$L$28</definedName>
    <definedName name="_xlnm._FilterDatabase" localSheetId="6" hidden="1">'6. Participación Ciudadana  '!$A$7:$Q$34</definedName>
    <definedName name="_xlnm._FilterDatabase" localSheetId="7" hidden="1">'7.Iniciativas Adicionales'!$A$6:$N$17</definedName>
    <definedName name="aaa" localSheetId="1">#REF!</definedName>
    <definedName name="aaa" localSheetId="5">#REF!</definedName>
    <definedName name="aaa" localSheetId="4">#REF!</definedName>
    <definedName name="aaa" localSheetId="6">#REF!</definedName>
    <definedName name="aaa" localSheetId="7">#REF!</definedName>
    <definedName name="aaa">#REF!</definedName>
    <definedName name="Acción_1" localSheetId="1">#REF!</definedName>
    <definedName name="Acción_1" localSheetId="5">#REF!</definedName>
    <definedName name="Acción_1" localSheetId="4">#REF!</definedName>
    <definedName name="Acción_1" localSheetId="6">#REF!</definedName>
    <definedName name="Acción_1" localSheetId="7">#REF!</definedName>
    <definedName name="Acción_1">#REF!</definedName>
    <definedName name="Acción_10" localSheetId="1">#REF!</definedName>
    <definedName name="Acción_10" localSheetId="5">#REF!</definedName>
    <definedName name="Acción_10" localSheetId="4">#REF!</definedName>
    <definedName name="Acción_10" localSheetId="6">#REF!</definedName>
    <definedName name="Acción_10" localSheetId="7">#REF!</definedName>
    <definedName name="Acción_10">#REF!</definedName>
    <definedName name="Acción_11" localSheetId="1">#REF!</definedName>
    <definedName name="Acción_11" localSheetId="5">#REF!</definedName>
    <definedName name="Acción_11" localSheetId="4">#REF!</definedName>
    <definedName name="Acción_11" localSheetId="6">#REF!</definedName>
    <definedName name="Acción_11" localSheetId="7">#REF!</definedName>
    <definedName name="Acción_11">#REF!</definedName>
    <definedName name="Acción_12" localSheetId="1">#REF!</definedName>
    <definedName name="Acción_12" localSheetId="5">#REF!</definedName>
    <definedName name="Acción_12" localSheetId="4">#REF!</definedName>
    <definedName name="Acción_12" localSheetId="6">#REF!</definedName>
    <definedName name="Acción_12" localSheetId="7">#REF!</definedName>
    <definedName name="Acción_12">#REF!</definedName>
    <definedName name="Acción_13" localSheetId="1">#REF!</definedName>
    <definedName name="Acción_13" localSheetId="5">#REF!</definedName>
    <definedName name="Acción_13" localSheetId="4">#REF!</definedName>
    <definedName name="Acción_13" localSheetId="6">#REF!</definedName>
    <definedName name="Acción_13" localSheetId="7">#REF!</definedName>
    <definedName name="Acción_13">#REF!</definedName>
    <definedName name="Acción_14" localSheetId="1">#REF!</definedName>
    <definedName name="Acción_14" localSheetId="5">#REF!</definedName>
    <definedName name="Acción_14" localSheetId="4">#REF!</definedName>
    <definedName name="Acción_14" localSheetId="6">#REF!</definedName>
    <definedName name="Acción_14" localSheetId="7">#REF!</definedName>
    <definedName name="Acción_14">#REF!</definedName>
    <definedName name="Acción_15" localSheetId="1">#REF!</definedName>
    <definedName name="Acción_15" localSheetId="5">#REF!</definedName>
    <definedName name="Acción_15" localSheetId="4">#REF!</definedName>
    <definedName name="Acción_15" localSheetId="6">#REF!</definedName>
    <definedName name="Acción_15" localSheetId="7">#REF!</definedName>
    <definedName name="Acción_15">#REF!</definedName>
    <definedName name="Acción_16" localSheetId="1">#REF!</definedName>
    <definedName name="Acción_16" localSheetId="5">#REF!</definedName>
    <definedName name="Acción_16" localSheetId="4">#REF!</definedName>
    <definedName name="Acción_16" localSheetId="6">#REF!</definedName>
    <definedName name="Acción_16" localSheetId="7">#REF!</definedName>
    <definedName name="Acción_16">#REF!</definedName>
    <definedName name="Acción_17" localSheetId="1">#REF!</definedName>
    <definedName name="Acción_17" localSheetId="5">#REF!</definedName>
    <definedName name="Acción_17" localSheetId="4">#REF!</definedName>
    <definedName name="Acción_17" localSheetId="6">#REF!</definedName>
    <definedName name="Acción_17" localSheetId="7">#REF!</definedName>
    <definedName name="Acción_17">#REF!</definedName>
    <definedName name="Acción_18" localSheetId="1">#REF!</definedName>
    <definedName name="Acción_18" localSheetId="5">#REF!</definedName>
    <definedName name="Acción_18" localSheetId="4">#REF!</definedName>
    <definedName name="Acción_18" localSheetId="6">#REF!</definedName>
    <definedName name="Acción_18" localSheetId="7">#REF!</definedName>
    <definedName name="Acción_18">#REF!</definedName>
    <definedName name="Acción_19" localSheetId="1">#REF!</definedName>
    <definedName name="Acción_19" localSheetId="5">#REF!</definedName>
    <definedName name="Acción_19" localSheetId="4">#REF!</definedName>
    <definedName name="Acción_19" localSheetId="6">#REF!</definedName>
    <definedName name="Acción_19" localSheetId="7">#REF!</definedName>
    <definedName name="Acción_19">#REF!</definedName>
    <definedName name="Acción_2" localSheetId="1">#REF!</definedName>
    <definedName name="Acción_2" localSheetId="5">#REF!</definedName>
    <definedName name="Acción_2" localSheetId="4">#REF!</definedName>
    <definedName name="Acción_2" localSheetId="6">#REF!</definedName>
    <definedName name="Acción_2" localSheetId="7">#REF!</definedName>
    <definedName name="Acción_2">#REF!</definedName>
    <definedName name="Acción_20" localSheetId="1">#REF!</definedName>
    <definedName name="Acción_20" localSheetId="5">#REF!</definedName>
    <definedName name="Acción_20" localSheetId="4">#REF!</definedName>
    <definedName name="Acción_20" localSheetId="6">#REF!</definedName>
    <definedName name="Acción_20" localSheetId="7">#REF!</definedName>
    <definedName name="Acción_20">#REF!</definedName>
    <definedName name="Acción_21" localSheetId="1">#REF!</definedName>
    <definedName name="Acción_21" localSheetId="5">#REF!</definedName>
    <definedName name="Acción_21" localSheetId="4">#REF!</definedName>
    <definedName name="Acción_21" localSheetId="6">#REF!</definedName>
    <definedName name="Acción_21" localSheetId="7">#REF!</definedName>
    <definedName name="Acción_21">#REF!</definedName>
    <definedName name="Acción_22" localSheetId="1">#REF!</definedName>
    <definedName name="Acción_22" localSheetId="5">#REF!</definedName>
    <definedName name="Acción_22" localSheetId="4">#REF!</definedName>
    <definedName name="Acción_22" localSheetId="6">#REF!</definedName>
    <definedName name="Acción_22" localSheetId="7">#REF!</definedName>
    <definedName name="Acción_22">#REF!</definedName>
    <definedName name="Acción_23" localSheetId="1">#REF!</definedName>
    <definedName name="Acción_23" localSheetId="5">#REF!</definedName>
    <definedName name="Acción_23" localSheetId="4">#REF!</definedName>
    <definedName name="Acción_23" localSheetId="6">#REF!</definedName>
    <definedName name="Acción_23" localSheetId="7">#REF!</definedName>
    <definedName name="Acción_23">#REF!</definedName>
    <definedName name="Acción_24" localSheetId="1">#REF!</definedName>
    <definedName name="Acción_24" localSheetId="5">#REF!</definedName>
    <definedName name="Acción_24" localSheetId="4">#REF!</definedName>
    <definedName name="Acción_24" localSheetId="6">#REF!</definedName>
    <definedName name="Acción_24" localSheetId="7">#REF!</definedName>
    <definedName name="Acción_24">#REF!</definedName>
    <definedName name="Acción_25" localSheetId="1">#REF!</definedName>
    <definedName name="Acción_25" localSheetId="5">#REF!</definedName>
    <definedName name="Acción_25" localSheetId="4">#REF!</definedName>
    <definedName name="Acción_25" localSheetId="6">#REF!</definedName>
    <definedName name="Acción_25" localSheetId="7">#REF!</definedName>
    <definedName name="Acción_25">#REF!</definedName>
    <definedName name="Acción_26" localSheetId="1">#REF!</definedName>
    <definedName name="Acción_26" localSheetId="5">#REF!</definedName>
    <definedName name="Acción_26" localSheetId="4">#REF!</definedName>
    <definedName name="Acción_26" localSheetId="6">#REF!</definedName>
    <definedName name="Acción_26" localSheetId="7">#REF!</definedName>
    <definedName name="Acción_26">#REF!</definedName>
    <definedName name="Acción_27" localSheetId="1">#REF!</definedName>
    <definedName name="Acción_27" localSheetId="5">#REF!</definedName>
    <definedName name="Acción_27" localSheetId="4">#REF!</definedName>
    <definedName name="Acción_27" localSheetId="6">#REF!</definedName>
    <definedName name="Acción_27" localSheetId="7">#REF!</definedName>
    <definedName name="Acción_27">#REF!</definedName>
    <definedName name="Acción_28" localSheetId="1">#REF!</definedName>
    <definedName name="Acción_28" localSheetId="5">#REF!</definedName>
    <definedName name="Acción_28" localSheetId="4">#REF!</definedName>
    <definedName name="Acción_28" localSheetId="6">#REF!</definedName>
    <definedName name="Acción_28" localSheetId="7">#REF!</definedName>
    <definedName name="Acción_28">#REF!</definedName>
    <definedName name="Acción_29" localSheetId="1">#REF!</definedName>
    <definedName name="Acción_29" localSheetId="5">#REF!</definedName>
    <definedName name="Acción_29" localSheetId="4">#REF!</definedName>
    <definedName name="Acción_29" localSheetId="6">#REF!</definedName>
    <definedName name="Acción_29" localSheetId="7">#REF!</definedName>
    <definedName name="Acción_29">#REF!</definedName>
    <definedName name="Acción_3" localSheetId="1">#REF!</definedName>
    <definedName name="Acción_3" localSheetId="5">#REF!</definedName>
    <definedName name="Acción_3" localSheetId="4">#REF!</definedName>
    <definedName name="Acción_3" localSheetId="6">#REF!</definedName>
    <definedName name="Acción_3" localSheetId="7">#REF!</definedName>
    <definedName name="Acción_3">#REF!</definedName>
    <definedName name="Acción_30" localSheetId="1">#REF!</definedName>
    <definedName name="Acción_30" localSheetId="5">#REF!</definedName>
    <definedName name="Acción_30" localSheetId="4">#REF!</definedName>
    <definedName name="Acción_30" localSheetId="6">#REF!</definedName>
    <definedName name="Acción_30" localSheetId="7">#REF!</definedName>
    <definedName name="Acción_30">#REF!</definedName>
    <definedName name="Acción_31" localSheetId="1">#REF!</definedName>
    <definedName name="Acción_31" localSheetId="5">#REF!</definedName>
    <definedName name="Acción_31" localSheetId="4">#REF!</definedName>
    <definedName name="Acción_31" localSheetId="6">#REF!</definedName>
    <definedName name="Acción_31" localSheetId="7">#REF!</definedName>
    <definedName name="Acción_31">#REF!</definedName>
    <definedName name="Acción_32" localSheetId="1">#REF!</definedName>
    <definedName name="Acción_32" localSheetId="5">#REF!</definedName>
    <definedName name="Acción_32" localSheetId="4">#REF!</definedName>
    <definedName name="Acción_32" localSheetId="6">#REF!</definedName>
    <definedName name="Acción_32" localSheetId="7">#REF!</definedName>
    <definedName name="Acción_32">#REF!</definedName>
    <definedName name="Acción_33" localSheetId="1">#REF!</definedName>
    <definedName name="Acción_33" localSheetId="5">#REF!</definedName>
    <definedName name="Acción_33" localSheetId="4">#REF!</definedName>
    <definedName name="Acción_33" localSheetId="6">#REF!</definedName>
    <definedName name="Acción_33" localSheetId="7">#REF!</definedName>
    <definedName name="Acción_33">#REF!</definedName>
    <definedName name="Acción_34" localSheetId="1">#REF!</definedName>
    <definedName name="Acción_34" localSheetId="5">#REF!</definedName>
    <definedName name="Acción_34" localSheetId="4">#REF!</definedName>
    <definedName name="Acción_34" localSheetId="6">#REF!</definedName>
    <definedName name="Acción_34" localSheetId="7">#REF!</definedName>
    <definedName name="Acción_34">#REF!</definedName>
    <definedName name="Acción_35" localSheetId="1">#REF!</definedName>
    <definedName name="Acción_35" localSheetId="5">#REF!</definedName>
    <definedName name="Acción_35" localSheetId="4">#REF!</definedName>
    <definedName name="Acción_35" localSheetId="6">#REF!</definedName>
    <definedName name="Acción_35" localSheetId="7">#REF!</definedName>
    <definedName name="Acción_35">#REF!</definedName>
    <definedName name="Acción_36" localSheetId="1">#REF!</definedName>
    <definedName name="Acción_36" localSheetId="5">#REF!</definedName>
    <definedName name="Acción_36" localSheetId="4">#REF!</definedName>
    <definedName name="Acción_36" localSheetId="6">#REF!</definedName>
    <definedName name="Acción_36" localSheetId="7">#REF!</definedName>
    <definedName name="Acción_36">#REF!</definedName>
    <definedName name="Acción_37" localSheetId="1">#REF!</definedName>
    <definedName name="Acción_37" localSheetId="5">#REF!</definedName>
    <definedName name="Acción_37" localSheetId="4">#REF!</definedName>
    <definedName name="Acción_37" localSheetId="6">#REF!</definedName>
    <definedName name="Acción_37" localSheetId="7">#REF!</definedName>
    <definedName name="Acción_37">#REF!</definedName>
    <definedName name="Acción_38" localSheetId="1">#REF!</definedName>
    <definedName name="Acción_38" localSheetId="5">#REF!</definedName>
    <definedName name="Acción_38" localSheetId="4">#REF!</definedName>
    <definedName name="Acción_38" localSheetId="6">#REF!</definedName>
    <definedName name="Acción_38" localSheetId="7">#REF!</definedName>
    <definedName name="Acción_38">#REF!</definedName>
    <definedName name="Acción_39" localSheetId="1">#REF!</definedName>
    <definedName name="Acción_39" localSheetId="5">#REF!</definedName>
    <definedName name="Acción_39" localSheetId="4">#REF!</definedName>
    <definedName name="Acción_39" localSheetId="6">#REF!</definedName>
    <definedName name="Acción_39" localSheetId="7">#REF!</definedName>
    <definedName name="Acción_39">#REF!</definedName>
    <definedName name="Acción_4" localSheetId="1">#REF!</definedName>
    <definedName name="Acción_4" localSheetId="5">#REF!</definedName>
    <definedName name="Acción_4" localSheetId="4">#REF!</definedName>
    <definedName name="Acción_4" localSheetId="6">#REF!</definedName>
    <definedName name="Acción_4" localSheetId="7">#REF!</definedName>
    <definedName name="Acción_4">#REF!</definedName>
    <definedName name="Acción_40" localSheetId="1">#REF!</definedName>
    <definedName name="Acción_40" localSheetId="5">#REF!</definedName>
    <definedName name="Acción_40" localSheetId="4">#REF!</definedName>
    <definedName name="Acción_40" localSheetId="6">#REF!</definedName>
    <definedName name="Acción_40" localSheetId="7">#REF!</definedName>
    <definedName name="Acción_40">#REF!</definedName>
    <definedName name="Acción_41" localSheetId="1">#REF!</definedName>
    <definedName name="Acción_41" localSheetId="5">#REF!</definedName>
    <definedName name="Acción_41" localSheetId="4">#REF!</definedName>
    <definedName name="Acción_41" localSheetId="6">#REF!</definedName>
    <definedName name="Acción_41" localSheetId="7">#REF!</definedName>
    <definedName name="Acción_41">#REF!</definedName>
    <definedName name="Acción_42" localSheetId="1">#REF!</definedName>
    <definedName name="Acción_42" localSheetId="5">#REF!</definedName>
    <definedName name="Acción_42" localSheetId="4">#REF!</definedName>
    <definedName name="Acción_42" localSheetId="6">#REF!</definedName>
    <definedName name="Acción_42" localSheetId="7">#REF!</definedName>
    <definedName name="Acción_42">#REF!</definedName>
    <definedName name="Acción_43" localSheetId="1">#REF!</definedName>
    <definedName name="Acción_43" localSheetId="5">#REF!</definedName>
    <definedName name="Acción_43" localSheetId="4">#REF!</definedName>
    <definedName name="Acción_43" localSheetId="6">#REF!</definedName>
    <definedName name="Acción_43" localSheetId="7">#REF!</definedName>
    <definedName name="Acción_43">#REF!</definedName>
    <definedName name="Acción_5" localSheetId="1">#REF!</definedName>
    <definedName name="Acción_5" localSheetId="5">#REF!</definedName>
    <definedName name="Acción_5" localSheetId="4">#REF!</definedName>
    <definedName name="Acción_5" localSheetId="6">#REF!</definedName>
    <definedName name="Acción_5" localSheetId="7">#REF!</definedName>
    <definedName name="Acción_5">#REF!</definedName>
    <definedName name="Acción_6" localSheetId="1">#REF!</definedName>
    <definedName name="Acción_6" localSheetId="5">#REF!</definedName>
    <definedName name="Acción_6" localSheetId="4">#REF!</definedName>
    <definedName name="Acción_6" localSheetId="6">#REF!</definedName>
    <definedName name="Acción_6" localSheetId="7">#REF!</definedName>
    <definedName name="Acción_6">#REF!</definedName>
    <definedName name="Acción_7" localSheetId="1">#REF!</definedName>
    <definedName name="Acción_7" localSheetId="5">#REF!</definedName>
    <definedName name="Acción_7" localSheetId="4">#REF!</definedName>
    <definedName name="Acción_7" localSheetId="6">#REF!</definedName>
    <definedName name="Acción_7" localSheetId="7">#REF!</definedName>
    <definedName name="Acción_7">#REF!</definedName>
    <definedName name="Acción_8" localSheetId="1">#REF!</definedName>
    <definedName name="Acción_8" localSheetId="5">#REF!</definedName>
    <definedName name="Acción_8" localSheetId="4">#REF!</definedName>
    <definedName name="Acción_8" localSheetId="6">#REF!</definedName>
    <definedName name="Acción_8" localSheetId="7">#REF!</definedName>
    <definedName name="Acción_8">#REF!</definedName>
    <definedName name="Acción_9" localSheetId="1">#REF!</definedName>
    <definedName name="Acción_9" localSheetId="5">#REF!</definedName>
    <definedName name="Acción_9" localSheetId="4">#REF!</definedName>
    <definedName name="Acción_9" localSheetId="6">#REF!</definedName>
    <definedName name="Acción_9" localSheetId="7">#REF!</definedName>
    <definedName name="Acción_9">#REF!</definedName>
    <definedName name="_xlnm.Print_Area" localSheetId="1">'2 Racionalización de Trámit '!$A$2:$L$14</definedName>
    <definedName name="_xlnm.Print_Area" localSheetId="5">'2 Racionalización de Trámites'!$A$1:$M$5</definedName>
    <definedName name="_xlnm.Print_Area" localSheetId="4">'5. Transparencia y Acceso I.'!$A$1:$H$28</definedName>
    <definedName name="DH_1" localSheetId="1">#REF!</definedName>
    <definedName name="DH_1" localSheetId="5">#REF!</definedName>
    <definedName name="DH_1" localSheetId="4">#REF!</definedName>
    <definedName name="DH_1" localSheetId="6">#REF!</definedName>
    <definedName name="DH_1" localSheetId="7">#REF!</definedName>
    <definedName name="DH_1">#REF!</definedName>
    <definedName name="PC" localSheetId="1">#REF!</definedName>
    <definedName name="PC" localSheetId="5">#REF!</definedName>
    <definedName name="PC" localSheetId="4">#REF!</definedName>
    <definedName name="PC" localSheetId="6">#REF!</definedName>
    <definedName name="PC" localSheetId="7">#REF!</definedName>
    <definedName name="PC">#REF!</definedName>
    <definedName name="Rendicion" localSheetId="1">#REF!</definedName>
    <definedName name="Rendicion" localSheetId="5">#REF!</definedName>
    <definedName name="Rendicion" localSheetId="4">#REF!</definedName>
    <definedName name="Rendicion" localSheetId="6">#REF!</definedName>
    <definedName name="Rendicion" localSheetId="7">#REF!</definedName>
    <definedName name="Rendicion">#REF!</definedName>
    <definedName name="vgvvj" localSheetId="1">#REF!</definedName>
    <definedName name="vgvvj" localSheetId="5">#REF!</definedName>
    <definedName name="vgvvj" localSheetId="4">#REF!</definedName>
    <definedName name="vgvvj" localSheetId="6">#REF!</definedName>
    <definedName name="vgvvj" localSheetId="7">#REF!</definedName>
    <definedName name="vgvvj">#REF!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15" i="24" l="1"/>
  <c r="Q45" i="30"/>
  <c r="Q43" i="30"/>
  <c r="Q35" i="30"/>
  <c r="Q27" i="30"/>
  <c r="Q14" i="30"/>
  <c r="Q10" i="30"/>
  <c r="Q8" i="30"/>
  <c r="O6" i="22" l="1"/>
  <c r="P6" i="22"/>
  <c r="P7" i="22"/>
  <c r="Q7" i="22"/>
  <c r="L8" i="22" l="1"/>
  <c r="L10" i="22"/>
  <c r="L14" i="22"/>
  <c r="L34" i="22"/>
  <c r="J34" i="22"/>
  <c r="I34" i="22"/>
  <c r="H34" i="22"/>
  <c r="G34" i="22"/>
  <c r="L32" i="22"/>
  <c r="L30" i="22"/>
</calcChain>
</file>

<file path=xl/sharedStrings.xml><?xml version="1.0" encoding="utf-8"?>
<sst xmlns="http://schemas.openxmlformats.org/spreadsheetml/2006/main" count="1074" uniqueCount="651">
  <si>
    <t xml:space="preserve">        PLAN ANTICORRUPCIÓN Y DE ATENCIÓN AL CIUDADANO - PAAC 2022
MINISTERIO DE EDUCACIÓN NACIONAL MEN</t>
  </si>
  <si>
    <t>Componente 1: Gestión del Riesgo de Corrupción - Mapa de Riesgos de Corrupción</t>
  </si>
  <si>
    <t>Programación de metas</t>
  </si>
  <si>
    <t>Subcomponente</t>
  </si>
  <si>
    <t>No</t>
  </si>
  <si>
    <t>Actividades</t>
  </si>
  <si>
    <t>Meta o producto</t>
  </si>
  <si>
    <t>Responsable</t>
  </si>
  <si>
    <t xml:space="preserve">Fecha de inicio </t>
  </si>
  <si>
    <t>Fecha final</t>
  </si>
  <si>
    <t>I 
TRIMESTRE</t>
  </si>
  <si>
    <t>II
TRIMESTRE</t>
  </si>
  <si>
    <t>III
TRIMESTRE</t>
  </si>
  <si>
    <t>IV
TRIMESTRE</t>
  </si>
  <si>
    <t>Subcomponente/Proceso 1
Política de Administración del riesgo</t>
  </si>
  <si>
    <t>1.1</t>
  </si>
  <si>
    <t>Actualizar la resolución de políticas de gestión y operación conforme a la nueva política de administración del riesgo.</t>
  </si>
  <si>
    <t>Guía Administración del Riesgo actualizada</t>
  </si>
  <si>
    <t>Subdirección de Desarrollo Organizacional</t>
  </si>
  <si>
    <t>Subcomponente/Proceso 2
Construcción del mapa de riesgos de corrupción</t>
  </si>
  <si>
    <t>2.1</t>
  </si>
  <si>
    <t>Actualizar de ser necesario los riesgos de corrupción y soborno de la Entidad de manera conjunta con las dependencias responsables.</t>
  </si>
  <si>
    <t>Mapa de riesgos de corrupción revisado, ajustado</t>
  </si>
  <si>
    <t>Responsables/Líderes de Proceso con riesgos de corrupción identificados
Subdirección de Desarrollo Organizacional</t>
  </si>
  <si>
    <t>2.2</t>
  </si>
  <si>
    <t>Versionar y Publicar el mapa de riesgos de corrupción y soborno de acuerdo con los ajustes realizados</t>
  </si>
  <si>
    <t>Mapa de riesgos de corrupción publicado</t>
  </si>
  <si>
    <t>Subcomponente/Proceso 3
Consulta y Divulgación</t>
  </si>
  <si>
    <t>3.1</t>
  </si>
  <si>
    <t>Divulgar la metodología de gestión del riesgo y el mapa de riesgos de corrupción y soborno al interior de la Entidad, mediante el desarrollo de espacios de capacitación y otros mecanismos de socialización.</t>
  </si>
  <si>
    <t>Socialización de la metodología y el Mapa de Riesgos de Corrupción</t>
  </si>
  <si>
    <t>Subdirección de Desarrollo Organizacional
Responsables/Líderes de Proceso con riesgos de corrupción identificados</t>
  </si>
  <si>
    <t>31/06/2022</t>
  </si>
  <si>
    <t>3.2</t>
  </si>
  <si>
    <t xml:space="preserve">Acompañar a los procesos en el ajuste de los riesgos de corrupción y soborno producto del proceso de consulta y divulgación y de acuerdo con las solicitudes recibidas por los líderes del  proceso </t>
  </si>
  <si>
    <t>Mapa de riesgo de Corrupción ajustado y publicado en página web</t>
  </si>
  <si>
    <t>Subcomponente/Proceso 4
Monitoreo y Revisión</t>
  </si>
  <si>
    <t>4.1</t>
  </si>
  <si>
    <t>Realizar monitoreo periódico al mapa de riesgo de corrupción y soborno, identificar los ajustes que se requieran en caso de: posibles cambios en el contexto externo e interno, identificación de riesgos emergentes, la ineficacia de los controles, incumplimiento en el avance de las acciones del plan de manejo o la materialización de los riesgos.</t>
  </si>
  <si>
    <t>Monitoreo a los  riesgos de corrupción y reporte en la herramienta dispuesta por la SDO</t>
  </si>
  <si>
    <t>4.2</t>
  </si>
  <si>
    <t>Implementar las acciones propuestas en el plan de manejo para  gestionar los riesgos de corrupción</t>
  </si>
  <si>
    <t>Reportes de avance en acciones para mitigar el riesgo de corrupción</t>
  </si>
  <si>
    <t>Responsables/Líderes de Proceso con riesgos de corrupción identificados</t>
  </si>
  <si>
    <t>4.3</t>
  </si>
  <si>
    <t>Elaborar informe  trimestral de gestión de riesgos del MEN, tomando como insumo los reportes del monitoreo realizado por las dependencias.</t>
  </si>
  <si>
    <t>Informe trimestre de gestión de riesgos del MEN.</t>
  </si>
  <si>
    <t>Subcomponente/Proceso 5
Seguimiento</t>
  </si>
  <si>
    <t>5.1</t>
  </si>
  <si>
    <t>Realizar seguimiento al mapa de riesgo de corrupción, verificar el funcionamiento y la efectividad de los controles; así como, el cumplimiento de las acciones.</t>
  </si>
  <si>
    <t>Informe de seguimiento a riesgos de corrupción con los siguientes cortes: 30 de abril, 31 agosto, 31 de diciembre</t>
  </si>
  <si>
    <t>Oficina de Control Interno</t>
  </si>
  <si>
    <t>Los 10 primeros días hábiles de los meses de mayo y septiembre de 2021 y enero de 2022</t>
  </si>
  <si>
    <t>5.2</t>
  </si>
  <si>
    <t xml:space="preserve">
 Publicar el seguimiento al mapa de riesgos de corrupción en el link de transparencia</t>
  </si>
  <si>
    <t>Seguimiento al mapa de riesgos de corrupción publicado en página web</t>
  </si>
  <si>
    <t>5.3</t>
  </si>
  <si>
    <t>Publicar el informe trimestral de la gestión de riesgos presentado al comité institucional de gestión y desempeño y al comité institucional de control interno</t>
  </si>
  <si>
    <t>informe trimestral de la gestión de riesgos publicado en el link de transparencia</t>
  </si>
  <si>
    <t>Componente 2: Racionalización de Trámites</t>
  </si>
  <si>
    <t>DATOS TRÁMITES A RACIONALIZAR</t>
  </si>
  <si>
    <t>ACCIONES DE RACIONALIZACIÓN A DESARROLLAR</t>
  </si>
  <si>
    <t>PLAN DE EJECUCIÓN</t>
  </si>
  <si>
    <t>Tipo</t>
  </si>
  <si>
    <t>Número</t>
  </si>
  <si>
    <t>Nombre</t>
  </si>
  <si>
    <t>Estado</t>
  </si>
  <si>
    <t>Situación actual</t>
  </si>
  <si>
    <t>Mejora por implementar</t>
  </si>
  <si>
    <t>Beneficio al ciudadano o entidad</t>
  </si>
  <si>
    <t>Tipo racionalización</t>
  </si>
  <si>
    <t>Acciones racionalización</t>
  </si>
  <si>
    <t>Fecha
inicio</t>
  </si>
  <si>
    <t>Fecha final racionalización</t>
  </si>
  <si>
    <t>Único</t>
  </si>
  <si>
    <t>Inscrito</t>
  </si>
  <si>
    <t>Administrativa</t>
  </si>
  <si>
    <t>Reducir el número de errores a partir de la implementación de las mejoras identificadas en las auditorías</t>
  </si>
  <si>
    <t>Legalización de Documentos de Educación Superior</t>
  </si>
  <si>
    <t>El certificado final en ocasiones tiene errores como la falta de la firma haciendo que este no sea válido, generando retrocesos</t>
  </si>
  <si>
    <t>Tecnológica</t>
  </si>
  <si>
    <t>Optimización del aplicativo</t>
  </si>
  <si>
    <t>Convalidaciones de Estudios de Preescolar, Básica y Media</t>
  </si>
  <si>
    <t xml:space="preserve">Apropiación de recursos para la mejora de las herramientas </t>
  </si>
  <si>
    <t>Dirección de Calidad para la Educación Preescolar, Básica y media Subdirección de Desarrollo Organizacional</t>
  </si>
  <si>
    <t>Registro Calificado</t>
  </si>
  <si>
    <t>Contar con un procedimiento actualizado que ayude agilizar el proceso del trámite</t>
  </si>
  <si>
    <t>Mejora u optimización del proceso o procedimiento asociado al trámite</t>
  </si>
  <si>
    <t>Convalidación de títulos de estudios de pregrado otorgados en el exterior</t>
  </si>
  <si>
    <t>La tarifa actual del trámite se encuentra establecida en pesos colombianos por lo que la resolución 24509 de 2021 realiza el cambio de los valores a Unidades de Valor Tributario - UVT</t>
  </si>
  <si>
    <t>Disminuir la tarifa actual del trámite, en virtud de lo establecido en la resolución 24509 de 2021</t>
  </si>
  <si>
    <t>Generación de ahorro en el costo del trámite</t>
  </si>
  <si>
    <t>Normativa</t>
  </si>
  <si>
    <t>Disminución de costos</t>
  </si>
  <si>
    <t>Convalidación de títulos de estudios de posgrado obtenidos en el exterior</t>
  </si>
  <si>
    <t xml:space="preserve">Subdirección de Aseguramiento de la Calidad de Educación Superior </t>
  </si>
  <si>
    <t>Registro calificado</t>
  </si>
  <si>
    <t>Subdirección de Aseguramiento de la Calidad de Educación Superior</t>
  </si>
  <si>
    <t>Certificación de existencia y representación legal de instituciones de educación superior</t>
  </si>
  <si>
    <t>Subdirección de Inspección y Vigilancia</t>
  </si>
  <si>
    <t>Certificación de programa académico de instituciones de educación superior</t>
  </si>
  <si>
    <t>Certificado de idoneidad del título de postgrado para ascender al grado 14 del escalafón</t>
  </si>
  <si>
    <t>Aprobación del estudio de factibilidad socioeconómica en la creación de instituciones de educación superior estatales u oficiales e indígenas propias</t>
  </si>
  <si>
    <t>Autorización de creación de seccionales de instituciones de educación superior</t>
  </si>
  <si>
    <t>Cambio de carácter académico de las instituciones técnicas profesionales y tecnológicas</t>
  </si>
  <si>
    <t>Reconocimiento como Universidad de una institución universitaria o escuela tecnológica privada u oficial</t>
  </si>
  <si>
    <t>Reconocimiento de Personería Jurídica de las instituciones de educación superior privadas</t>
  </si>
  <si>
    <t>Redefinición para el Ofrecimiento de Programas por Ciclos Propedéuticos</t>
  </si>
  <si>
    <t>Se cuenta con la nueva resolución 24302 de 2021 que actualiza el trámite, sin embargo, al interior de la entidad se deben apropiar las mejoras</t>
  </si>
  <si>
    <t>Estandarización de las actividades</t>
  </si>
  <si>
    <t>1/122022</t>
  </si>
  <si>
    <t>Dirección de Calidad para la Educación Preescolar, Básica y media</t>
  </si>
  <si>
    <t>META/PRODUCTO</t>
  </si>
  <si>
    <t>ETAPAS</t>
  </si>
  <si>
    <t>#</t>
  </si>
  <si>
    <t>ACTIVIDADES</t>
  </si>
  <si>
    <t>DESCRIPCIÓN/ ALCANCE</t>
  </si>
  <si>
    <t>UNIDAD MEDIDA</t>
  </si>
  <si>
    <t>META</t>
  </si>
  <si>
    <t>FECHA</t>
  </si>
  <si>
    <t>DEPENDENCIA RESPONSABLE</t>
  </si>
  <si>
    <t>Alistamiento</t>
  </si>
  <si>
    <t>Diseño</t>
  </si>
  <si>
    <t>Preparación</t>
  </si>
  <si>
    <t>Ejecución</t>
  </si>
  <si>
    <t>Seguimiento y Evaluación</t>
  </si>
  <si>
    <t>CIERRE
(Al corte 15/01/2023)</t>
  </si>
  <si>
    <t>TOTAL VIG</t>
  </si>
  <si>
    <t>Inicio</t>
  </si>
  <si>
    <t>Fin</t>
  </si>
  <si>
    <t>INFORMACIÓN</t>
  </si>
  <si>
    <t>Caracterización de la rendición de cuentas elaborada*</t>
  </si>
  <si>
    <t>X</t>
  </si>
  <si>
    <t>Documentar las características de los grupos de valor del MEN identificando demandas, necesidades o preferencias de información en el marco de la gestión institucional, así como los canales de publicación y difusión consultadas por estos grupos</t>
  </si>
  <si>
    <t xml:space="preserve">Documento actualizado que permita determinar características asociadas a los grupos de valor del MEN en materia de RdC que contenga:
a) El mapa de actores públicos según su participación en la toma de decisiones de la Entidad.
b) Las principales demandas, necesidades o preferencias de información por parte de los grupos de valor en el marco de la gestión institucional y de los elementos de la RdC.
c) Los canales para la publicación y difusión de información consultadas por los grupos de valor y/o necesidades de implementación de canales de publicación y/o difusión
d) Canales de comunicación preferidos y consultados por los grupos de valor para el desarrollo de los espacios de diálogo.   </t>
  </si>
  <si>
    <t>Documento</t>
  </si>
  <si>
    <t>N/A</t>
  </si>
  <si>
    <t xml:space="preserve">Subdirección de Desarrollo Organizacional/ Oficina Asesora de Planeación y Finanzas </t>
  </si>
  <si>
    <t>Equipo de trabajo institucional líder del proceso de Participación ciudadana y Rendición de Cuentas actualizado y capacitado*</t>
  </si>
  <si>
    <t>Conformar el equipo de trabajo MEN 2022 que lidere el proceso de planeación e implementación de los ejercicios de participación ciudadana y rendición de cuentas</t>
  </si>
  <si>
    <t>Actualización del equipo de trabajo institucional del proceso de participación ciudadana y rendición de cuentas</t>
  </si>
  <si>
    <t>Equipo de trabajo conformado</t>
  </si>
  <si>
    <t>Oficina Asesora de Planeación y Finanzas</t>
  </si>
  <si>
    <t>Cualificar al equipo de trabajo institucional  del proceso de Participación ciudadana y Rendición de Cuentas en temas relacionados con participación ciudadana y rendición de cuentas</t>
  </si>
  <si>
    <t>Diseño e implementación de una estrategia de sensibilización y cualificación dirigida al equipo de trabajo institucional en temas relacionados con participación ciudadana y rendición de cuentas. 
La estrategia contempla acciones de sensibilización y socialización del Plan de Participación Ciudadana de la vigencia, así como la promoción de los cursos propios institucionales y oferta libre sobre mecanismos de participación ciudadana, rendición de cuentas, control social, garantía de derechos, entre otros.</t>
  </si>
  <si>
    <t>Porcentaje de implementación de la estrategia de sensibilización y cualificación en PC y RdC</t>
  </si>
  <si>
    <t>Esquema  de publicación de información definido y publicado</t>
  </si>
  <si>
    <t>Definir e informar a la ciudadanía el esquema de publicación de información del MEN</t>
  </si>
  <si>
    <t>Listado de información publicada y que publicará la Entidad durante la vigencia, conforme al principio de divulgación proactiva de la información previsto en la Ley 1712 de 2014, y sobre los medios a través de los cuales se puede acceder a la misma.</t>
  </si>
  <si>
    <t>Equipo de trabajo institucional líder del proceso de Participación ciudadana y Rendición de Cuentas</t>
  </si>
  <si>
    <t>Información sobre avances y resultados institucionales, producida y publicada</t>
  </si>
  <si>
    <t>Presentar a la ciudadanía la información sobre la gestión general del MEN, resultados y avances en la garantía de derechos, avances en el acuerdo de paz, requerimientos de información de organismos de control y los resultados de los espacios de diálogo y participación generados, de manera permanente.</t>
  </si>
  <si>
    <t>Porcentaje de avance en la producción y divulgación de información en los canales institucionales definidos</t>
  </si>
  <si>
    <t>DIÁLOGO</t>
  </si>
  <si>
    <t>Calendario de espacios de diálogo en el marco de la Rendición de cuentas implementado y monitoreado</t>
  </si>
  <si>
    <t>Identificar los espacios de diálogo que se emplearán para rendir cuentas en el MEN</t>
  </si>
  <si>
    <t>Identificación de los espacios de diálogo institucionales presenciales (mesas de trabajo, foros, reuniones, etc.) y  virtuales (chat, videoconferencias, etc.), permanentes u ocasionales que se emplean para rendir cuentas sobre la gestión general de la Entidad y los temas de interés priorizados (incluye Acuerdo de Paz)</t>
  </si>
  <si>
    <t>Porcentaje de avance del desarrollo del calendario de espacios de diálogo</t>
  </si>
  <si>
    <t>Establecer el calendario de implementación de los espacios de diálogo en el marco de la Rendición de Cuentas, aprobarlo y publicarlo</t>
  </si>
  <si>
    <t>Generación, validación y publicación del calendario de los espacios de diálogo que se implementarán en la vigencia, definiendo las características de cada espacio.</t>
  </si>
  <si>
    <t>Implementar los espacios de diálogo en el marco de la rendición de cuentas</t>
  </si>
  <si>
    <t>Desarrollo de los espacios de diálogo, conforme al calendario establecido y el protocolo definido para tal fin y generación del informe de resultados de implementación de cada espacio</t>
  </si>
  <si>
    <t>Hacer monitoreo al desarrollo de los espacios de diálogo, conforme al cronograma definido</t>
  </si>
  <si>
    <t>Monitoreo al desarrollo de los espacios de diálogo de acuerdo con el instrumento definido para tal fin</t>
  </si>
  <si>
    <t>Canales y mecanismos institucionales de participación ciudadana y rendición de cuentas promovidos*</t>
  </si>
  <si>
    <t>Promover los canales y mecanismos institucionales de Participación ciudadana y Rendición de Cuentas, a través del uso de Tecnologías de la Información del MEN</t>
  </si>
  <si>
    <t>Diseño e implementación de una estrategia de comunicación que permita impulsar y promover los canales y mecanismos de Participación Ciudadana y Rendición de Cuentas del MEN, involucrando el uso de las tecnologías de información</t>
  </si>
  <si>
    <t xml:space="preserve">Porcentaje de implementación de la estrategia de comunicación </t>
  </si>
  <si>
    <t>Oficina Asesora de Planeación y Finanzas/ Subdirección de Desarrollo Organizacional/ Oficina Asesora de comunicaciones</t>
  </si>
  <si>
    <t>Mecanismos de interacción con la ciudadanía para fortalecer la estrategia de RdC implementados*</t>
  </si>
  <si>
    <t>Identificar las necesidades de los grupos de valor en materia de información, canales y mecanismos de participación ciudadana y rendición de cuentas</t>
  </si>
  <si>
    <t>Porcentaje de implementación de mecanismos de interacción con la ciudadanía y grupos de valor del MEN</t>
  </si>
  <si>
    <t>Audiencia pública de rendición de cuentas institucional realizada</t>
  </si>
  <si>
    <t>Preparación, realización y evaluación del ejercicio de audiencia pública de rendición de cuentas institucional</t>
  </si>
  <si>
    <t>Evento y documento</t>
  </si>
  <si>
    <t>RESPONSABILIDAD</t>
  </si>
  <si>
    <t>Nodo sectorial de rendición de cuentas del sector Educación creado y conformado</t>
  </si>
  <si>
    <t>Conformar el Nodo Sectorial de rendición de cuentas del Sector Educación, y promover su funcionamiento</t>
  </si>
  <si>
    <t>Acciones de sensibilización a los grupos de valor del MEN realizadas*</t>
  </si>
  <si>
    <t>Preparar y llevar a cabo acciones de sensibilización sobre rendición de cuentas dirigidos a los grupos de valor del MEN</t>
  </si>
  <si>
    <t>Diseño e implementación de una estrategia de sensibilización y cualificación dirigida al equipo de trabajo institucional y grupos de valor del MEN, en temas relacionados con participación ciudadana y rendición de cuentas. 
La estrategia contempla acciones de sensibilización y promoción de los cursos propios institucionales y oferta libre sobre mecanismos de participación ciudadana, rendición de cuentas, mecanismos control social, garantía de derechos, entre otros.
Así mismo, esta estrategia incluye la definición y puesta en marcha de un tablero de resultados que permita presentar a la ciudadanía en general, los avances en materia de implementación de la estrategia de participación ciudadana y rendición de cuentas.</t>
  </si>
  <si>
    <t>Ejercicio de control social del sector educación fortalecido</t>
  </si>
  <si>
    <t>Promover la vinculación de las veedurías ciudadanas asociadas a los temas educativos, para el fortalecimiento del control social</t>
  </si>
  <si>
    <t>Diseño e implementación una estrategia que permita la vinculación de veedurías ciudadanas en la ejecución de ejercicios de seguimiento y evaluación de planes, programas y/o estrategias priorizadas</t>
  </si>
  <si>
    <t>Porcentaje de implementación de la estrategia de fortalecimiento del control social</t>
  </si>
  <si>
    <t>Informes de Ley publicados y divulgados</t>
  </si>
  <si>
    <t>Elaborar y publicar el Informe de rendición de cuentas de los compromisos adquiridos por el sector en el marco del Acuerdo de Paz</t>
  </si>
  <si>
    <t>Preparación, consolidación y publicación a través de los canales definidos para tal fin, del informe de rendición de cuentas que de cuenta de los avances de la vigencia anterior, en la implementación de los compromisos adquiridos por el sector en el marco del Acuerdo de Paz, bajo los lineamientos del Sistema de Rendición de Cuentas de la DAFP</t>
  </si>
  <si>
    <t>Elaborar y publicar el Informe de gestión MEN al Congreso de la República</t>
  </si>
  <si>
    <t>Preparación, consolidación y publicación a través de los canales definidos para tal fin, del Informe de gestión institucional al Congreso de la República.</t>
  </si>
  <si>
    <t xml:space="preserve">NA </t>
  </si>
  <si>
    <t>Elaborar y publicar el informe anual de cierre de gestión</t>
  </si>
  <si>
    <t>Preparación, consolidación y publicación a través de los canales definidos para tal fin, del Informe anual de cierre de gestión 2022</t>
  </si>
  <si>
    <t>Informe de evaluación del Plan de Participación Ciudadana y Rendición de Cuentas realizado*</t>
  </si>
  <si>
    <t>Evaluar y verificar el cumplimiento del Plan Anual de Participación Ciudadana y Rendición de Cuentas</t>
  </si>
  <si>
    <t>Realización de la auditoría especial al Plan de participación ciudadana y rendición de cuentas de la vigencia y presentación del informe de resultados</t>
  </si>
  <si>
    <t xml:space="preserve">Analizar la implementación de la estrategia de rendición de cuentas, y el resultado de los espacios desarrollados durante la vigencia
</t>
  </si>
  <si>
    <t>Analizar los resultados, evaluar y generar un informe de los resultados de implementación de la estrategia de rendición de cuentas de la Entidad.
Esta actividad incluye la documentación de buenas prácticas realizadas por la Entidad en materia de rendición de cuentas</t>
  </si>
  <si>
    <t>CUMPLIMIENTO PROYECTADO</t>
  </si>
  <si>
    <t>Nota (2): (*) Metas compartidas entre las estrategias de participación ciudadana y la estrategia de rendición de cuentas.</t>
  </si>
  <si>
    <t>Elaborado por: MEN- Oficina Asesora de Planeación y Finanzas. Equipo líder Proceso participación ciudadana y rendición de cuentas</t>
  </si>
  <si>
    <t>Versión: 0- (14/01/2022)</t>
  </si>
  <si>
    <t xml:space="preserve">        PLAN ANTICORRUPCIÓN Y DE ATENCIÓN AL CIUDADANO - PAAC 2021
MINISTERIO DE EDUCACIÓN NACIONAL MEN</t>
  </si>
  <si>
    <t xml:space="preserve">Responsable </t>
  </si>
  <si>
    <t>Fecha de ejecución</t>
  </si>
  <si>
    <t>Inicio
DD/MM/AAAA</t>
  </si>
  <si>
    <t>II 
TRIMESTRE</t>
  </si>
  <si>
    <t>III 
TRIMESTRE</t>
  </si>
  <si>
    <t xml:space="preserve">  Subcomponente 1                           Estructura administrativa y Direccionamiento estratégico </t>
  </si>
  <si>
    <t>Informe Mensual de Gestión de oportunidad  de las PQRSD</t>
  </si>
  <si>
    <t>Subcomponente 2
Fortalecimiento de los canales de atención</t>
  </si>
  <si>
    <t>Fortalecimiento de canales de atención e implementación de nuevas estrategias para mejorar la experiencia de usuario</t>
  </si>
  <si>
    <t>Grupo de  Atención  al Ciudadano</t>
  </si>
  <si>
    <t>35% de los servidores de planta con certificación del curso de poblaciones diversas</t>
  </si>
  <si>
    <t xml:space="preserve">
Subdirección de Desarrollo Organizacional</t>
  </si>
  <si>
    <t xml:space="preserve">Diseñar  y difundir mensajes internos  para fortalecer  la atención del servicio con enfoque incluyente y accesible </t>
  </si>
  <si>
    <t xml:space="preserve">1 pieza comunicativa por mes  </t>
  </si>
  <si>
    <t>2.3</t>
  </si>
  <si>
    <t>Actualización de la  carta de digno  y el protocolo de atención (agregando el nuevo canal)</t>
  </si>
  <si>
    <t xml:space="preserve">1 documento actualizado </t>
  </si>
  <si>
    <t>2.4</t>
  </si>
  <si>
    <t>1 curso diseñado y producido</t>
  </si>
  <si>
    <t>2.5</t>
  </si>
  <si>
    <t>1 curso diseñado</t>
  </si>
  <si>
    <t>Subcomponente 3 Talento
Humano</t>
  </si>
  <si>
    <t xml:space="preserve">Realizar  procesos de
cualificación a
servidores(as), que permitan
potencializar  las
competencias en temas
relacionados con Atención al Ciudadano </t>
  </si>
  <si>
    <t>3.3</t>
  </si>
  <si>
    <t>Aplicar y analizar la encuesta de satisfacción para el cliente de procesos y servicios internos</t>
  </si>
  <si>
    <t>Encuesta de satisfacción aplicada y analizada</t>
  </si>
  <si>
    <t>Subcomponente 4
Normativo y procedimental</t>
  </si>
  <si>
    <t>Publicar en la página web el informe trimestral de PQRSD</t>
  </si>
  <si>
    <t>Informes de PQRSD publicados trimestralmente</t>
  </si>
  <si>
    <t>Grupo de Atención al ciudadano</t>
  </si>
  <si>
    <t xml:space="preserve">1 estrategia implementada </t>
  </si>
  <si>
    <t>Grupo de Atención al ciudadano y Subdirección de Desarrollo Organizacional</t>
  </si>
  <si>
    <t>1 estrategia implementada</t>
  </si>
  <si>
    <t>4.4.</t>
  </si>
  <si>
    <t>Documentar y socializar procedimiento de atención de PQRSD para medios de comunicación</t>
  </si>
  <si>
    <t>Procedimiento documentado</t>
  </si>
  <si>
    <t>4.5</t>
  </si>
  <si>
    <t>Proceso mejorado</t>
  </si>
  <si>
    <t>4.6</t>
  </si>
  <si>
    <t>Implementar una  estrategia integral de servicio de la entidad, apoyada en herramientas como el CRM, para fortalecer el acceso el acceso a información, oportuna, clara, completa y con trazabilidad</t>
  </si>
  <si>
    <t>Subcomponente 5
Relacionamiento con el ciudadano</t>
  </si>
  <si>
    <t xml:space="preserve">Medir la satisfacción de las respuestas a las  PQRSD </t>
  </si>
  <si>
    <t xml:space="preserve"> Informe trimestral  de resultados publicado </t>
  </si>
  <si>
    <t xml:space="preserve">Grupo de  Atención al Ciudadano 
</t>
  </si>
  <si>
    <t>Medir la satisfacción de los ciudadanos, clientes y partes interesadas.</t>
  </si>
  <si>
    <t xml:space="preserve">1 Informe de resultados publicado en el IV trimestre </t>
  </si>
  <si>
    <t xml:space="preserve">Grupo de  Atención al Ciudadano
</t>
  </si>
  <si>
    <t>1 Documento elaborado y normalizado</t>
  </si>
  <si>
    <t>Asistir al 100 % de  las ferias de atención al ciudadano programadas por el DNP</t>
  </si>
  <si>
    <t>1384</t>
  </si>
  <si>
    <t>Actualmente el aplicativo no cuenta con las reglas de negocio suficientes para realizar las gestiones de trámite dispuestas en el nuevo Decreto 1330 de 2019</t>
  </si>
  <si>
    <t>Implementación de requerimientos de ajuste al sistema de información SACES incluyendo la posibilidad de hacer seguimiento mas en detalle</t>
  </si>
  <si>
    <t>Seguimiento en tiempo real de como se encuentra  la solicitud en la etapa de pre-radicación (Evaluación de Condiciones de calidad) y radicación (evaluación de condiciones de programa).</t>
  </si>
  <si>
    <t>Tecnologica</t>
  </si>
  <si>
    <t>Dirección de Calidad para la  Educación Superior-Subdirección de Aseguramiento de la Calidad de ES</t>
  </si>
  <si>
    <t>Actualmente el sistema sólo posibilita el pago a través de PSE con una cuenta de ahorros nacional de bancos inscritos para ese servicio</t>
  </si>
  <si>
    <t>Posibilitar que los ciudadanos puedan pagar el trámite a través de otros medios.</t>
  </si>
  <si>
    <t xml:space="preserve">La posibilidad de generar otros medios de pago del trámite, permite que los ciudadanos tengan la oportunidad de realizar el pago de manera diferente a la electrónica habilitando otros canales y opciones que les facilite la realización del trámite.  </t>
  </si>
  <si>
    <t>Aumento de medios de pago</t>
  </si>
  <si>
    <t>1853</t>
  </si>
  <si>
    <t>Convalidación de estudios de preescolar, básica y media realizados en el exterior</t>
  </si>
  <si>
    <t>El proceso del trámite se tiene establecido a través del sistema de gestión de calidad, no hay celeridad en los tiempos de respuesta, ni en los procedimientos que se deben seguir</t>
  </si>
  <si>
    <t>Generar celeridad en el trámite definiendo y optimizando el procedimiento del mismo, estableciendo requisitos, tiempos  y resultados.</t>
  </si>
  <si>
    <t>Claridad en el proceso tanto interno como para el ciudadano,  mejorando los tiempos de respuestas del trámite</t>
  </si>
  <si>
    <t>Dirección de Calidad EPBM</t>
  </si>
  <si>
    <t>Componente 5: Transparencia y Acceso a la Información Pública</t>
  </si>
  <si>
    <t xml:space="preserve">SUBCOMPONENTE </t>
  </si>
  <si>
    <t>ITEM</t>
  </si>
  <si>
    <t>ACTIVIDAD</t>
  </si>
  <si>
    <t xml:space="preserve">RESPONSABLES </t>
  </si>
  <si>
    <t>FECHA DE EJECUCIÓN</t>
  </si>
  <si>
    <t>PROGRAMACIÓN DE METAS</t>
  </si>
  <si>
    <t>Subcomponente 1
Lineamientos de transparencia activa</t>
  </si>
  <si>
    <t>Actualizar los conjuntos de datos publicados en el portal de datos abiertos</t>
  </si>
  <si>
    <t>100% en la actualización de información del año 2021 de los conjuntos de datos publicados en el portal de datos abiertos</t>
  </si>
  <si>
    <t>Oficina Asesora de Planeación y Finanzas
Oficina de Tecnología y Sistemas de Información</t>
  </si>
  <si>
    <t>1.2</t>
  </si>
  <si>
    <t>Mantener actualizada la información institucional obligatoria, en el marco de la Ley 1712 de 2014  y la Resolución 1519 de 2020.</t>
  </si>
  <si>
    <t>Información actualizada en el botón de   transparencia del MEN</t>
  </si>
  <si>
    <t>Todas las dependencias responsables de la información
Oficina Asesora de Comunicaciones
Subdirección de Desarrollo Organizacional</t>
  </si>
  <si>
    <t>1.3</t>
  </si>
  <si>
    <t xml:space="preserve">Formular y ejecutar el plan de trabajo para la actualización de los contenidos de la página web que  regule el derecho de acceso a la información pública </t>
  </si>
  <si>
    <t>Plan de trabajo elaborado e implementado</t>
  </si>
  <si>
    <t>Todas las dependencias responsables de la información
Oficina Asesora de Comunicaciones
Unidad de Atención al Ciudadano
Subdirección de Desarrollo Organizacional</t>
  </si>
  <si>
    <t>1.4</t>
  </si>
  <si>
    <t>Publicar el 100% de la información relacionada con la contratación en el SECOP II conforme a las directrices de Colombia Compra Eficiente.</t>
  </si>
  <si>
    <t>Información publicada en página web y en SECOP II mensualmente</t>
  </si>
  <si>
    <t>Subdirección de Contratación</t>
  </si>
  <si>
    <t>1.5</t>
  </si>
  <si>
    <t xml:space="preserve">Publicar el 100% de las consultas ciudadanas a los  proyectos normativos del MEN en la plataforma SUCOP conforme a las directrices del Departamento Nacional de Planeación </t>
  </si>
  <si>
    <t xml:space="preserve">Proyectos normativos publicados en SUCOP </t>
  </si>
  <si>
    <t>Dependencias misionales
Oficina Asesora Jurídica
Oficina Asesora de Comunicaciones</t>
  </si>
  <si>
    <t>1.6</t>
  </si>
  <si>
    <t>Mantener actualizada la información acerca de trámites, otros procedimientos administrativos y consulta de acceso a la información  del Ministerio en el Sistema Único de Información de trámites - SUIT</t>
  </si>
  <si>
    <t>Trámites, otros procedimientos registrados y consulta de acceso a la información  actualizados en el SUIT según la gestión del inventario y novedades presentadas en el periodo</t>
  </si>
  <si>
    <t>Todas las dependencias 
Subdirección de Desarrollo Organizacional</t>
  </si>
  <si>
    <t>1.7</t>
  </si>
  <si>
    <t>Hacer seguimiento a la actualización de las hojas de vida en el en el Sistema de Gestión de Empleo Público - SIGEP II contratistas del MEN</t>
  </si>
  <si>
    <t>Seguimientos sobre la actualización de las hojas de vida en el SIGEP II de funcionarios y contratistas del MEN</t>
  </si>
  <si>
    <t>1.8</t>
  </si>
  <si>
    <t>Hacer seguimiento a la actualización de las hojas de vida en el Sistema de Gestión de Empleo Público - SIGEP II de los servidores  del MEN</t>
  </si>
  <si>
    <t>Seguimientos sobre la actualización de las hojas de vida en el SIGEP II de servidores del MEN</t>
  </si>
  <si>
    <t xml:space="preserve">Subdirección de Talento Humano
</t>
  </si>
  <si>
    <t>1.9</t>
  </si>
  <si>
    <t>Actualización y publicación  de las guías de Políticas del Modelo Integrado de Planeación y Gestión con base en resultados IDI 2021</t>
  </si>
  <si>
    <t>Guía actualizada y publicada
Publicación en la web</t>
  </si>
  <si>
    <t>Áreas líderes de implementación de las políticas de gestión y desempeño</t>
  </si>
  <si>
    <t>1.10</t>
  </si>
  <si>
    <t>Seguimiento a  la manifestación de conflicto de intereses de los servidores del Ministerio</t>
  </si>
  <si>
    <t xml:space="preserve">Informe de seguimiento sobre los conflictos de intereses reportados </t>
  </si>
  <si>
    <t>Subdirección de Talento Humano 
Subdirección de Contratación</t>
  </si>
  <si>
    <t>1.11</t>
  </si>
  <si>
    <t>Implementación del Sistema de Gestión Antisoborno bajo la norma ISO 37001:2017</t>
  </si>
  <si>
    <t xml:space="preserve">
1 Sistema Antisoborno implementado</t>
  </si>
  <si>
    <t>1.12</t>
  </si>
  <si>
    <t>Realizar socialización del Manual  Red Interinstitucional de Transparencia y Anticorrupción - RITA del MEN</t>
  </si>
  <si>
    <t>1  Manual socializado</t>
  </si>
  <si>
    <t>Subcomponente 2
Lineamientos de Transparencia
Pasiva</t>
  </si>
  <si>
    <t>Actualizar y publicar el registro de las bases de datos en el Registro Nacional de Bases de Datos de la SIC y  en el botón de transparencia.</t>
  </si>
  <si>
    <t xml:space="preserve">Publicación del registro de base de datos actualizado en la SIC y en el botón de transparencia </t>
  </si>
  <si>
    <t xml:space="preserve">Implementar el Observatorio de PQRS para el fortalecimiento de la toma de decisiones de la alta dirección basada en el análisis de quejas y reclamos y sugerencias y de las tendencias generadas en las entidades públicas como una manera de incorporar experiencias ciudadanas que permitan crear valor en la entidad. </t>
  </si>
  <si>
    <t xml:space="preserve"> 1  Observatorio de PQRS implementado</t>
  </si>
  <si>
    <t>Unidad de Atención al Ciudadano
Subdirección de Desarrollo Organizacional</t>
  </si>
  <si>
    <t>Subcomponente 3
Elaboración de instrumentos de gestión de la información</t>
  </si>
  <si>
    <t>Realizar la entrega de información de manera oportuna a las entidades públicas conforme a lo definido en los acuerdos de intercambio de información firmados por el Ministerio como mecanismos de apoyo a la gestión pública</t>
  </si>
  <si>
    <t>100% en el cumplimiento de los niveles de servicio definidos en los acuerdos de intercambio</t>
  </si>
  <si>
    <t>Continuar con la implementación de la fase II de la estrategia REPORTATE para la incorporación de indicadores de diversas agendas (ODS, PND, Acuerdo Marco de Implementación, PNDE 2016-26), divulgación de cifras estratégicas y generación de productos de analítica</t>
  </si>
  <si>
    <t>Indicadores incorporados, actualizados y divulgados en REPORTATE</t>
  </si>
  <si>
    <t>Actualizar y publicar la matriz de activos de información del MEN</t>
  </si>
  <si>
    <t>Matriz de activo de información actualizada y  publicada en el botón de transparencia</t>
  </si>
  <si>
    <t xml:space="preserve">Oficina de Tecnología y Sistemas de Información </t>
  </si>
  <si>
    <t>Subcomponente 4
Criterio diferencial de accesibilidad</t>
  </si>
  <si>
    <t>Establecer y ejecutar un plan de trabajo para fortalecer en el portal institucional los criterios de conformidad de nivel AAA de acuerdo a la Guía de Accesibilidad de Contenidos Web (Web Content Accesibillity Guidelines - WCAG) en la versión 2.1, expedida por el World Web Consortium (W3C)</t>
  </si>
  <si>
    <t xml:space="preserve">Plan de trabajo elaborado e implementado </t>
  </si>
  <si>
    <t xml:space="preserve">Oficina Asesora de Comunicaciones </t>
  </si>
  <si>
    <t>Realizar capacitación  en accesibilidad web a los servidores y contratistas del Ministerio de Educación</t>
  </si>
  <si>
    <t xml:space="preserve">1 Capacitación realizada </t>
  </si>
  <si>
    <t>Subcomponente 5
Monitoreo</t>
  </si>
  <si>
    <t>Realizar y ejecutar plan de seguimiento accesibilidad web dando cumplimiento a la  Ley 2052 de 2020 y las  Resoluciones 1519 y 2893 de 2020.</t>
  </si>
  <si>
    <t>1 informe  mensual publicado</t>
  </si>
  <si>
    <t>Unidad de Atención al Ciudadano</t>
  </si>
  <si>
    <t>COMPONENTE</t>
  </si>
  <si>
    <t>UNIDAD DE MEDIDA</t>
  </si>
  <si>
    <t>T1
(Corte 31/03/2022)</t>
  </si>
  <si>
    <t>T2
(Corte 30/06/2022)</t>
  </si>
  <si>
    <t>T3
(Corte 30/09/2022)</t>
  </si>
  <si>
    <t>T4
(Corte 31/12/2022)</t>
  </si>
  <si>
    <t>Condiciones institucionales idóneas para la promoción de la participación ciudadana</t>
  </si>
  <si>
    <t>Caracterización de los grupos de valor en la participación ciudadana actualizada*</t>
  </si>
  <si>
    <t>Documento actualizado que permita determinar características asociadas a los grupos de valor del MEN en materia de RdC que contenga:
a) El mapa de actores públicos según su participación en la toma de decisiones de la Entidad.
b) Las principales demandas, necesidades o preferencias de información por parte de los grupos de valor en el marco de la gestión institucional y de los elementos de la RdC.
c) Los canales para la publicación y difusión de información consultadas por los grupos de valor y/o necesidades de implementación de canales de publicación y/o difusión
d) Canales de comunicación preferidos y consultados por los grupos de valor para el desarrollo de los espacios de participación ciudadana</t>
  </si>
  <si>
    <t>Oficina Asesora de Planeación y Finanzas/ Subdirección de Desarrollo Organizacional</t>
  </si>
  <si>
    <t>Espacios de participación ciudadana del MEN identificados</t>
  </si>
  <si>
    <t>Identificar las instancias de participación establecidas y vigentes, bajo el liderazgo de la Entidad, así como aquellas en las que participa como asistente.</t>
  </si>
  <si>
    <t>Identificación de Instancias de participación, fuente legal y alcance de la participación de la instancia en la gestión institucional (decisoria o de incidencia)</t>
  </si>
  <si>
    <t>Matriz identificación de instancias de participación ciudadana del MEN</t>
  </si>
  <si>
    <t>Definir y programar las actividades en materia de participación ciudadana que serán realizadas por las instancias de participación bajo el liderazgo de la Entidad.</t>
  </si>
  <si>
    <t>Programación de las acciones a realizarse durante la vigencia para cada uno de los espacios de participación ciudadana identificados, estableciendo cronogramas de trabajo</t>
  </si>
  <si>
    <t>Identificar los recursos, alianzas, convenios y presupuesto asociado a las actividades que se implementarán en la entidad para promover la participación ciudadana.</t>
  </si>
  <si>
    <t>Identificación de recursos, alianzas, convenios, programación de presupuesto asociado al desarrollo de actividades que se implementarán para la promoción de la participación ciudadana.
Esta actividad incluye la focalización de recursos de inversión en el trazador de la política transversal de Participación Ciudadana.</t>
  </si>
  <si>
    <t>Establecer el calendario de programación de espacios de participación ciudadana durante la vigencia, aprobarlo y publicarlo</t>
  </si>
  <si>
    <t xml:space="preserve">Generación, validación y publicación del calendario de espacios de participación ciudadana que se implementarán durante la vigencia, definiendo las características de cada espacio. </t>
  </si>
  <si>
    <t>Promoción efectiva de la participación ciudadana</t>
  </si>
  <si>
    <t>Espacios de participación ciudadana del MEN implementados y monitoreados</t>
  </si>
  <si>
    <t>Ejecutar los espacios de participación según la programación establecida</t>
  </si>
  <si>
    <t>Desarrollo de los espacios de participación ciudadana por parte de las dependencias misionales y de apoyo responsables de su ejecución</t>
  </si>
  <si>
    <t>Porcentaje de implementación del monitoreo al desarrollo de espacios de participación ciudadana</t>
  </si>
  <si>
    <t>Equipo de trabajo institucional líder del proceso de Participación ciudadana y Rendición de Cuentas / Oficina Asesora de Planeación y Finanzas</t>
  </si>
  <si>
    <t xml:space="preserve">Hacer monitoreo al desarrollo de los espacios de participación ciudadana, conforme a la programación establecida
</t>
  </si>
  <si>
    <t>Informar a la ciudadanía los avances de los compromisos adquiridos por la Entidad en los espacios de participación ciudadana</t>
  </si>
  <si>
    <t>Diseño e implementación de una estrategia para presentar a los grupos de valor del MEN los avances de los compromisos adquiridos en los espacios de participación ciudadana</t>
  </si>
  <si>
    <t>Mecanismos de interacción con la ciudadanía para fortalecer la estrategia de participación ciudadana, implementados*</t>
  </si>
  <si>
    <t>Diseño e implementación de mecanismos permanentes de interacción con la ciudadanía, a través de los canales institucionales, incluido el menú Participa y el Portal Educación Rinde Cuentas, que permitan fortalecer la estrategia de participación ciudadana, en: 
a) identificación de las necesidades de los grupos de valor en materia de información disponible, canales de publicación y difusión, 
b) Recepción de propuestas, aportes y/o observaciones de la ciudadanía para fortalecer la política educativa y en la construcción y mejoramiento de los planes, programas y estrategias educativas; 
c) Conocer la percepción sobre los mecanismos existentes
Esta actividad contempla el desarrollo de los mecanismos, reporte y análisis de resultados del proceso, así como la socialización de estos resultados con las áreas implementadoras para su análisis, viabilidad e incorporación en el desarrollo de planes, programas y estrategias educativas, según sea el caso.
Esta actividad incluye los mecanismos de interacción con la ciudadanía en general y grupos de valor del MEN, a través de la página web y el Portal Educación Rinde cuentas.</t>
  </si>
  <si>
    <t>Informe de resultados de implementación del Plan de Participación Ciudadana y Rendición de Cuentas generado y publicado*</t>
  </si>
  <si>
    <t xml:space="preserve">Analizar la implementación de la estrategia de participación ciudadana, y el resultado de los espacios desarrollados durante la vigencia
</t>
  </si>
  <si>
    <t>Analizar los resultados, evaluar y generar un informe de los resultados de implementación de la estrategia de participación ciudadana de la Entidad.
Esta actividad incluye la documentación de buenas prácticas realizadas por la Entidad en materia de participación ciudadana</t>
  </si>
  <si>
    <t>Nota (1): Este documento atiende los lineamientos definidos por el Manual Operativo del Modelo Integrado de Planeación y Gestión y anexo Criterios diferenciales(versión 4- Mar 2021). Formato adaptado para el Ministerio de Educación Nacional</t>
  </si>
  <si>
    <t>Componente 7: Iniciativas adicionales que permitan fortalecer su estrategia de lucha contra la corrupción -Participación Ciudadana en la Gestión Pública</t>
  </si>
  <si>
    <t>Consolidación de una agenda de trabajo con la secretaria de transparencia</t>
  </si>
  <si>
    <t>Realizar el segundo Encuentro Naranja del Sector para crear valor simbólico alrededor de los valores del Código de Integridad del Servidor Púbico</t>
  </si>
  <si>
    <t>Memoria del Segundo Encuentro Naranja</t>
  </si>
  <si>
    <t>75%%</t>
  </si>
  <si>
    <t>Desarrollar cinco Cafés para Conversar e Inspirar, en los que toda la entidad se emocione, se informe, se conecte, reflexione y proponga nuevas y mejores maneras de trabajar, informar, cumplir y aportar.</t>
  </si>
  <si>
    <t>5 cafés al año</t>
  </si>
  <si>
    <t>NO APLICA</t>
  </si>
  <si>
    <t>4 Informes</t>
  </si>
  <si>
    <t>6 Retos</t>
  </si>
  <si>
    <t>Implementación del Decreto 088 de 2022</t>
  </si>
  <si>
    <t>Historial de Cambios </t>
  </si>
  <si>
    <t>Versión </t>
  </si>
  <si>
    <t>Fecha </t>
  </si>
  <si>
    <t>Observaciones </t>
  </si>
  <si>
    <t>1 </t>
  </si>
  <si>
    <t>Se crea el documento de conformidad con los lineamientos institucionales establecidos y la normatividad vigente. </t>
  </si>
  <si>
    <t>Versión aprobada por el Comité Institucional de Gestión y Desempeño.</t>
  </si>
  <si>
    <r>
      <t>Incrementar las visitas al portal </t>
    </r>
    <r>
      <rPr>
        <b/>
        <sz val="12"/>
        <color rgb="FF000000"/>
        <rFont val="Arial"/>
        <family val="2"/>
      </rPr>
      <t>educacionrindecuentas.mineducacion.gov.co</t>
    </r>
    <r>
      <rPr>
        <sz val="12"/>
        <color rgb="FF000000"/>
        <rFont val="Arial"/>
        <family val="2"/>
      </rPr>
      <t> como una estrategia para abordar de manera integral, permanente y participativa los procesos de información, diálogo y responsabilidad del Ministerio de Educación y de sus entidades adscritas y vinculadas, de acuerdo con las necesidades y expectativas de los grupos de interés</t>
    </r>
  </si>
  <si>
    <t>No de visitas</t>
  </si>
  <si>
    <t>Diseñar un Programa de Aprendizaje Virtual en la Escuela Corporativa dedicado al Sistema de Gestión Antisoborno como complemento del Curso de Gestión de la Transparencia, para facilitar la comprensión de los procesos y herramientas para el control de los riesgos de corrupción y de soborno, disponible para los servidores de la entidad y del sector</t>
  </si>
  <si>
    <t>Sistematizar la experiencia del Ministerio de Educación Nacional en el relacionamiento con diferentes poblaciones a través de un nuevo Programa de Aprendizaje Virtual en la Escuela Corporativa, que facilite la cualificación del personal de contacto del Ministerio de Educación Nacional y de las entidades adscritas y vinculadas el enfoque de inclusión y diversidad en la prestación del servicio</t>
  </si>
  <si>
    <t>Plasmar la estrategia integral de servicio de la entidad en un nuevo Programa de Aprendizaje Virtual en la Escuela Corporativa, para la promoción del acceso a información, oportuna, clara, completa y con trazabilidad, consistente en los diferentes canales y/o medios de interacción y fortaleciendo el diseño y la mejora de servicios a través de metodologías participativas y de herramientas de análisis de datos de visión 360° que permitan articular y evidenciar las interacciones de la entidad con el ciudadano por cualquier canal de servicio</t>
  </si>
  <si>
    <t>Diseñar y ejecutar un plan de trabajo para el desarrollo de las actividades que permiten la optimización de la herramienta tecnológica que soporta el trámite</t>
  </si>
  <si>
    <t>Eventualmente, cuando se presentan errores en la expedición del acto administrativo el ciudadano debe solicitar la corrección interponiendo un recurso, lo cual prolonga el tiempo que debe esperar para obtener su convalidación</t>
  </si>
  <si>
    <t>Ajustar el procedimiento del trámite, una vez se obtenga el resultado de la auditoría interna realizada</t>
  </si>
  <si>
    <t>Subdirección de Aseguramiento de la Calidad
Subdirección de Desarrollo Organizacional</t>
  </si>
  <si>
    <t>Diseñar una estrategia integral para fortalecer el conocimiento de los distintos sistemas académicos entre los estudiantes de último grado de educación media y superior para el trámite de Convalidación de títulos de estudios de pregrado otorgados en el exterior</t>
  </si>
  <si>
    <t>Implementar rutinas de inducción, reinducción, entrenamiento y refuerzo para el personal que interviene en el trámite  con el fin de mitigar el riesgo de errores por falta de conocimiento para el trámite de Legalización de Documentos de Educación Superior</t>
  </si>
  <si>
    <t>Diseñar una estrategia integral para fortalecer el conocimiento sobre el trámite de Convalidaciones de Estudios de Preescolar, Básica y Media</t>
  </si>
  <si>
    <t>Dirección de Calidad de Preescolar, Básica y Media
Subdirección de Desarrollo Organizacional</t>
  </si>
  <si>
    <t>Implementar rutinas de inducción, reinducción, entrenamiento y refuerzo para el personal que interviene en el trámite  con el fin de mitigar el riesgo de errores por falta de conocimiento para el trámite de Convalidaciones de Estudios de Preescolar, Básica y Media</t>
  </si>
  <si>
    <t>Se ajustan las actividades de las estregias de racionalización de trámites e Iniciativas adicionales, de acuerdo a los lineamientos del DAFP</t>
  </si>
  <si>
    <t>Ajustar el procedimiento del trámite, de acuerdo a la resolución No 24302 de 2021 que actualiza el trámite teniendo en cuenta los resultados de la auditoria interna.</t>
  </si>
  <si>
    <t>SEGUIMIENTO</t>
  </si>
  <si>
    <t>Actividades Realizadas</t>
  </si>
  <si>
    <t>Observaciones</t>
  </si>
  <si>
    <t>OBJETIVO GENERAL</t>
  </si>
  <si>
    <t>OBJETIVOS ESPECIFICOS</t>
  </si>
  <si>
    <t>1. Efectuar el seguimiento a la implementación y avances de las actividades consignadas en el Plan Anticorrupción y de Atención al Ciudadano, y establecer el nivel de cumplimiento.
2. Comunicar a los responsables alertas tempranas que eviten atrasos e incumplimientos en la ejecución del plan.</t>
  </si>
  <si>
    <t xml:space="preserve">         
Componente 4:  Servicio al Ciudadano</t>
  </si>
  <si>
    <t xml:space="preserve">
Componente 6: Iniciativas adicionales que permitan fortalecer su estrategia de lucha contra la corrupción -Participación Ciudadana en la Gestión Pública</t>
  </si>
  <si>
    <t xml:space="preserve">Los líderes de proceso registran el avance en los controles y las acciones de manejo directamente en el SIG. El monitoreo y seguimiento lo realizan la SDO y la OCI en el mismo módulo. </t>
  </si>
  <si>
    <t>Monitoreo al desarrollo de los espacios de participación ciudadana de acuerdo con el instrumento definido para tal fin.
Esta actividad incluye el seguimiento+E20:E22 a la ejecución de recursos de inversión focalizados en la política transversal de participación ciudadana.</t>
  </si>
  <si>
    <t xml:space="preserve">Se publicaron los procesos de contratación a través de la Plataforma Electrónica SECOP , cumpliendo con el 100% de la meta propuesta. Por otro lado, en la página web del MEN, se encuentra el detalle de los contratos suscritos en el trimestre.
</t>
  </si>
  <si>
    <t>Se observó el  avance en el cumplimiento de las actividades propuestas:
https://www.mineducacion.gov.co/portal/</t>
  </si>
  <si>
    <t>Subdirección de Aseguramiento de la Calidad de Educación Superior y  Subdirección Desarrollo Organizacional</t>
  </si>
  <si>
    <t>Debilidad en las herramientas para el seguimiento a la gestión oportuna de las solicitudes que se atienden</t>
  </si>
  <si>
    <t>Realizar  un Informe Mensual de Gestión de oportunidad  PQRSD</t>
  </si>
  <si>
    <t xml:space="preserve">
Grupo de Atención al Ciudadano</t>
  </si>
  <si>
    <t>Implementación de un nuevo canal de atención (WhatsApp)</t>
  </si>
  <si>
    <t xml:space="preserve"> Fomentar la aplicación de los criterios de accesibilidad a través de un nuevo Programa de Aprendizaje Virtual en la Escuela Corporativa, para que todos los servidores del Ministerio de Educación Nacional y de las entidades adscritas o vinculadas cuentes con criterios y herramientas para dar a conocer información a poblaciones específicas de acuerdo con sus particularidades, necesidades o intereses.</t>
  </si>
  <si>
    <t xml:space="preserve">Realizar 1 Cualificación semestral  al   personal de planta , contratistas, y tercerizados   de Servicio al Ciudadano </t>
  </si>
  <si>
    <t xml:space="preserve">Realizar e implementar una estrategia  integral que permita fortalecer la cultura del servicio  al ciudadano. </t>
  </si>
  <si>
    <t xml:space="preserve">Realizar e implementar una estrategia para la traducción de documentos técnicos a lenguaje claro. </t>
  </si>
  <si>
    <t>Implementar las decisiones de la alta dirección con relación a las propuestas de mejora presentadas a partir del análisis de las PQRS, mejorando un proceso a través de metodologías de análisis integral del servicio</t>
  </si>
  <si>
    <t>Estandarizar el procedimiento para el diseño, aplicación, y análisis de encuestas de satisfacción para orientar a las distintas áreas en la materia</t>
  </si>
  <si>
    <t xml:space="preserve">Oficina de Tecnología y Sistemas de Información
</t>
  </si>
  <si>
    <t>Diseñar, ejecutar y evaluar seis retos de innovación para impulsar iniciativas que contribuyan a resolver problemáticas asociadas a la prestación de un servicio volcado al ciudadano y  de una gestión apalancada en el modelo de estado abierto</t>
  </si>
  <si>
    <t>Formular e implementar la ruta para el cumplimiento del decreto 088 de 2022 que reglamenta la Ley 2052 de 2020 priorizando los trámites de Convalidaciones de títulos de Educación Superior y Convalidaciones de Estudios de Preescolar, básica y media</t>
  </si>
  <si>
    <t>Oficina de Tecnología y Sistemas de Información 
Subdirección de Desarrollo Organizacional</t>
  </si>
  <si>
    <t>Implementar rutinas de inducción, reinducción, entrenamiento y refuerzo para el personal que interviene en el trámite  de Convalidación de títulos de estudios de pregrado otorgados en el exterior con el fin de mitigar el riesgo de errores por falta de conocimiento.</t>
  </si>
  <si>
    <t>Informe de las estrategias de inducción para los servidores que intervienen en el trámite</t>
  </si>
  <si>
    <t>Informe de la estrategia</t>
  </si>
  <si>
    <t>Presentar a la Secretaría de la Transparencia, las estrategias implementadas por el Ministerio para la promoción de la transparencia, la integridad y la prevención de la corrupción en cumplimiento del Pacto por la transparencia</t>
  </si>
  <si>
    <t xml:space="preserve">En el periodo, se desarrollaron los laboratorios de simplicidad con los miembros de las salas de CONACES con el objetivo de Conocer las principales pautas para traducir a lenguaje claro documentos técnicos de alta complejidad, a través del laboratorio de simplicidad en el que se implementa la metodología propuesta por el Departamento Nacional de Planeación – DNP.  
Resultado del ejercicio
Producto de la sesión con la sala de Artes y Humanidades, se identificó el documento Cartografía sobre sobre el proceso de registro calificado en buena forma (nuevos y renovación) y Convalidación de Títulos de Educación Superior para implementar los pasos las pautas para traducirlo a un lenguaje claro. </t>
  </si>
  <si>
    <t>Se dio cumplimiento a la actividad requerida.</t>
  </si>
  <si>
    <t>Se adjunta evidencia de las acciones 
https://mineducaciongovco.sharepoint.com/:f:/s/PLANANTICORRUPCINYDEATENCINALCIUDADANO-PAAC/EmPcsh2TT3pOhyOZ35swuysBvvMRZ__hSheqZD1cXnuy2A?e=TzshGB</t>
  </si>
  <si>
    <t>Se verificó el cumplimiento de la actividad prevista:
Se adjunta como evidencia las presentaciones y los  listados de asistencia</t>
  </si>
  <si>
    <t xml:space="preserve">Se verificó el cumplimiento de la actividad prevista. Se adjunta evidencias de los talleres realizados
https://mineducaciongovco.sharepoint.com/:f:/s/PLANANTICORRUPCINYDEATENCINALCIUDADANO-PAAC/EmPcsh2TT3pOhyOZ35swuysBvvMRZ__hSheqZD1cXnuy2A?e=TzshGB
</t>
  </si>
  <si>
    <t>Se verificó el cumplimiento de la actividad prevista:, se observaron las evidencias de los literales enunciados en
https://mineducaciongovco.sharepoint.com/:f:/s/PLANANTICORRUPCINYDEATENCINALCIUDADANO-PAAC/EmPcsh2TT3pOhyOZ35swuysBvvMRZ__hSheqZD1cXnuy2A?e=TzshGB</t>
  </si>
  <si>
    <t>Se verificó el cumplimiento de la actividad prevista:; se evidencia el procedimiento señalado.
https://mineducaciongovco.sharepoint.com/:f:/s/PLANANTICORRUPCINYDEATENCINALCIUDADANO-PAAC/EmPcsh2TT3pOhyOZ35swuysBvvMRZ__hSheqZD1cXnuy2A?e=TzshGB</t>
  </si>
  <si>
    <t>Se cumplió con la actividad. SECOP II
https://community.secop.gov.co/Public/Tendering/ContractNoticeManagement/Index?currentLanguage=es-CO&amp;Page=login&amp;Country=CO&amp;SkinName=CCE
TVEC
https://www.colombiacompra.gov.co/tienda-virtual-del-estado-colombiano/ordenes-compra
SECOP I
https://www.contratos.gov.co/consultas/inicioConsulta.do
PAGINA WEB MEN
https://www.mineducacion.gov.co/portal/micrositios-institucionales/Contratacion/Historico-de-procesos/409963:Contratos-suscritos-2022</t>
  </si>
  <si>
    <t xml:space="preserve">Oficina de Tecnología Sistemas de Información </t>
  </si>
  <si>
    <t>El Ministerio de Educación Nacional presentó  a primera versión de lo que será la ruta de implementación del Decreto 088 de 2022 por el cual reglamenta los artículos 3, 5 y 6 de 2020 para los trámites de Convalidaciones de títulos de Educación Superior y Convalidaciones de Estudios de Preescolar, básica y media, esto en el marco de las mesas de trabajo que tienen como fin la implementación de la Ley 2052 de 2020.</t>
  </si>
  <si>
    <t>Para el año 2022 disminuyó la tarifa del trámite de Registro calificado teniendo en cuenta que el cálculo realizado se llevó a cabo a la equivalencia en UVT, los años anteriores dicho calculo se realizaba en SMMLV, tal y como lo menciona la Resolución 24509 de 2021 “ Por la cual se calcula la equivalencia en UVT de cobros, sanciones, multas, tasas, tarifas y estampillas, relacionados con el sector educación y que actualmente están denominados y establecidos con base en el salario mínimo mensual legal vigente (smmlv)”, para la vigencia 2022
De acuerdo con lo anterior, el costo del trámite pasó de $792.003 a $696.993.
El nuevo valor de las tarifas de los trámites fue publicado en el Sistema Único de Información de Trámites - SUIT, al igual que en el link de transparencia - Capítulo 5.1. Trámites, Otros Procedimientos Administrativos y consultas de acceso a información pública https://www.mineducacion.gov.co/portal/micrositios-institucionales/Modelo-Integrado-de-Planeacion-y-Gestion/Tramites-y-servicios/366280:Tramites-y-Otros-Procedimientos-Administrativos que puede ser consultado por toda la ciudadanía en general</t>
  </si>
  <si>
    <t>La acción de racionalización no requiere plan de trabajo ya que se realiza con base en lo establecido en la Resolución 24509 de 2021. La mejora fue implementada con la disminución de las tarifas. EL trámite se encuentra actualizado con la mejora efectuada y el usuario recibe los beneficios dado que las nuevas tarifas se encuentran vigentes.</t>
  </si>
  <si>
    <t>Se verificó el cumplimiento de la acción programada.</t>
  </si>
  <si>
    <t>Movilizar entre todas las dependencias los componentes clave de la cultura de integridad pública  a través del concurso anual que fomenta la adaptación al cambio (Concurso 2022: Oportunidades)</t>
  </si>
  <si>
    <t xml:space="preserve">Se observó el cumplimiento de la actividad programada. Se verificaron las actas de reunión de cada mesa y la presentación del decreto 088 </t>
  </si>
  <si>
    <t>Se observó el cumplimiento de la actividad programada. Se verificó soporte de capacitación adelantada,</t>
  </si>
  <si>
    <t>Se verificó el cumplimiento de la actividad prevista:  se adjuntan soportes que dan cuenta de las reuniones  y mesas de trabajo para la elaboración y validación del plan de trabajo, así como las diferentes versión del mismo.</t>
  </si>
  <si>
    <t xml:space="preserve">II SEGUIMIENTO OFICINA DE CONTROL INTERNO -  PERIODO DEL  1º DE SEPTIEMBRE AL 31 DE DICIEMBRE DE 2022 </t>
  </si>
  <si>
    <t>Dar a conocer a los órganos de control, veedurías ciudadanas, organizaciones, ciudadanía y demás partes interesadas del Ministerio de Educación Nacional, el seguimiento al Plan Anticorrupción y de Atención al Ciudadano para el año 2022, correspondiente al periodo comprendido entre el  1º de septiembre al 31 de diciembre de 2022, publicado  en la pagina Web del Ministerio de Educación Nacional en el Link de Transparencia.</t>
  </si>
  <si>
    <t xml:space="preserve">II SEGUIMIENTO OFICINA DE CONTROL INTERNO -  PERIODO DEL 1º DE SEPTIEMBRE AL 31 DE DICIEMBRE DE 2022 </t>
  </si>
  <si>
    <t>II SEGUIMIENTO OFICINA DE CONTROL INTERNO -  PERIODO DEL  1º DE SEPTIEMBRE AL 31 DE DICIEMBRE</t>
  </si>
  <si>
    <t>II SEGUIMIENTO OFICINA DE CONTROL INTERNO -  PERIODO DEL  1º DE SEPTIEMBRE AL 31 DE DICIEMBRE DE 2022</t>
  </si>
  <si>
    <t>Dar a conocer a los órganos de control, veedurías ciudadanas, organizaciones, ciudadanía y demás partes interesadas del Ministerio de Educación Nacional, el seguimiento al Plan Anticorrupción y de Atención al Ciudadano para el año 2022, correspondiente al periodo comprendido entre el   1º de septiembre al 31 de diciembre de 2022, publicado  en la pagina Web del Ministerio de Educación Nacional en el Link de Transparencia.</t>
  </si>
  <si>
    <t>Conformación y oficialización del Nodo sectorial de Rendición de Cuentas del sector Educación que articule las estrategias de rendición de cuentas del MEN y entidades adscritas y vinculadas, en el marco de las disposiciones del SNRdC y la DAFP.
Esta actividad incluye la estructuración de un plan de trabajo sectorial, definición y aplicación de instrumentos de seguimiento a este plan</t>
  </si>
  <si>
    <t>Informe de resultados de implementación del Plan de Participación Ciudadadana y Rendición de Cuentas generado y publicado*</t>
  </si>
  <si>
    <t>Componente 3: Rendición de cuentas</t>
  </si>
  <si>
    <t>Se verificó el cumplimiento de la actividad prevista con  la revisión y  actualización del mapa de riesgos  vigencia 2022.
https://www.mineducacion.gov.co/portal/micrositios-institucionales/Modelo-Integrado-de-Planeacion-y-Gestion/Planeacion/362787:Plan-Anticorrupcion-y-de-Atencion-al-Ciudadano</t>
  </si>
  <si>
    <t>Se verificó el cumplimiento de la actividad prevista, se observa la publicación del mapa de riesgos actualizado en el link:
https://sig.mineducacion.gov.co/portal/</t>
  </si>
  <si>
    <t xml:space="preserve">Durante el cuarto trimestre se avanzó con la empresa G&amp;D GERENCIA Y DIRECCIÓN DE PROYECTOS S.A.S cuyo objeto es Diseñar y producir productos de aprendizaje organizacional virtual que permitan la gestión del conocimiento crítico de la Entidad en el marco del Modelo Integrado de Planeación y Gestión, en el diseño instruccional y recursos del Programa de Aprendizaje Organizacional de accesibilidad, el cual hará parte de la oferta educativa 2023.  </t>
  </si>
  <si>
    <t xml:space="preserve">Para el último trimestre la Subdirección de Desarrollo Organizacional midió el nivel de satisfacción a los servicios prestados a los grupos de valor,  es así que para este periodo aplicaron 73 encuestas de satisfacción, a través del medio virtual establecido, se midieron los atributos de servicio, oportunidad y calidad lo cual arrojó un resultado de nota promedio de satisfacción de 4,7. </t>
  </si>
  <si>
    <t xml:space="preserve">Durante el trimestre se finalizó la propuesta de procedimiento para el diseño, aplicación, y análisis de encuestas de satisfacción para orientar a las distintas áreas en la materia; la cual fue remitida al Subdirector encargado para su respectiva aprobación y posterior publicación. Para el despliegue del mismo, se propuso que, en el año 2023, se generará una estrategia desde la Subdirección de Desarrollo Organizacional para su implementación por lo menos en las dependencias que prestan de los trámites institucionales. </t>
  </si>
  <si>
    <t>En el marco de la implementación del sistema Antisoborno, durante el cuarto trimestre El Ministerio de Educación Nacional ha implementado un sistema de gestión antisoborno cumpliendo los requisitos de la ISO 37001:2016, integrándolo a su Sistema Integrado de Gestión y todo esto conservando el marco de referencia del Modelo Integrado de Planeación y Gestión MIPG. Este ejercicio de verificación busca determinar el porcentaje de cumplimiento de los requisitos del sistema de acuerdo a cada uno de los numerales de la norma.</t>
  </si>
  <si>
    <t>En el III trimestre se presentó la propuesta para aprobación de Secretaria General, no obstante, desde la Subdirección de Desarrollo Organizacional se tiene previsto en el Plan de Eventos 2023, la Feria del Conocimiento como estrategia para abordar buenas prácticas sobre la implementación de estrategias para generar y sostener la cultura de compartir y difundir saberes, así como el conocimiento de nuevas herramientas tecnológicas que fortalezcan la producción de datos e información.</t>
  </si>
  <si>
    <t>Durante el IV trimestre 2022 se realizó una sesión de socialización a los servidores de la Unidad de Atención al Ciudadano en relación a las mejoras y actualizaciones realizadas en la plataforma de Legalización de Documentos de Educación Superior.</t>
  </si>
  <si>
    <t>Se realizó socialización en relación a las mejoras y actualizaciones efectuadas en la plataforma de Legalizaciones de Documentos de Educación Superior.</t>
  </si>
  <si>
    <t>Se realizó el Seminario – Taller de Integración Educativa con Énfasis en la Aplicación de la Tabla de Equivalencias del Convenio Andrés Bello (CAB), se observan memorias del evento y lista de asistencia.</t>
  </si>
  <si>
    <t xml:space="preserve">La Guía de Administración de Riesgos del Ministerio se encuentra actualizada en el SIG de acuerdo a los lineamientos del DAFP Versión 6 con fecha 23/11/2022.  Se ajustó en los siguientes aspectos:
1. Actualización normativa en la introducción.
2. Se ajustó la definición de apetito del riesgo.
3. Se ajustaron las figuras y las fuentes de estas.
4. Se incorporaron algunas responsabilidades de las líneas de defensa establecida en la guía V5 del DAFP.
5. Se ajustó el numeral 10.2. Identificación de riesgos de gestión.  
</t>
  </si>
  <si>
    <t>El Mapa de riesgos de corrupción fue actualizado y publicado en el link de transparencia del MEN el 31 de enero de 2022</t>
  </si>
  <si>
    <t>El Mapa de riesgos del MEN, está actualizado  a 31 de diciembre 2022, en su versión No.4</t>
  </si>
  <si>
    <t>Se realizó capacitación a los enlaces de reporte el día 15 de diciembre de 2022, sobre la metodología del riesgo.</t>
  </si>
  <si>
    <t>Se realizó la actividad prevista; la Subdirección de Desarrollo Organizacional realizó capacitación dirigida a los enlaces de reporte, se observa presentación y lista de asistencia del 15 de diciembre de 2022.</t>
  </si>
  <si>
    <t>Se acompañó a las dependencias  en el proceso  para actualizar los riesgos;  para ello se revisaron los riesgos, sus controles en los procedimientos asociados.</t>
  </si>
  <si>
    <t>La dependencia responsable llevó a cabo la actividad correspondiente; se verificó la actualización de los riesgos de gestión y de corrupción en el Sistema Integrado de Gestión (SIG), con fecha 30/12/2022 Versión 4.</t>
  </si>
  <si>
    <t>El monitoreo del tercer trimestre de 2022 fue realizado por las dependencias en el SIG conforme a la circular de Secretaría General. El monitoreo del cuarto trimestre lo realizarán las dependencias con un plazo máximo del 20 de enero de 2023.</t>
  </si>
  <si>
    <t>Se observó el cumplimiento de la actividad prevista para el tercer trimestre de 202; verificado Archivo Excel - reporte monitoreo.</t>
  </si>
  <si>
    <t>Se observó el cumplimiento de la acción de racionalización. Se evidencia el plan de trabajo elaborado por la dependencia responsable para la racionalización del tramite.</t>
  </si>
  <si>
    <t>Se observó el cumplimiento de la acción de racionalización. Se evidencia actualización del procedimiento del trámite de registro calificado.</t>
  </si>
  <si>
    <t xml:space="preserve"> La mejora fue implementada con las disminución de las tarifas para el tramite,  con base en lo establecido en la Resolución 24509 de 2021;
https://www.mineducacion.gov.co/portal/micrositios-institucionales/Modelo-Integrado-de-Planeacion-y-Gestion/Tramites-y-servicios/366280:Tramites-y-Otros-Procedimientos-Administrativos que puede ser consultado por toda la ciudadanía en general</t>
  </si>
  <si>
    <t xml:space="preserve">Se realizó el ajuste al aplicativo de CONVALIDA relacionada con la automatización de la Evaluación por criterio de Precedente Administrativo, conforme a lo estipulado en el procedimiento del trámite. 
</t>
  </si>
  <si>
    <t>Se realizó ajuste al aplicativo que soporta el trámite de Legalización de Documentos de Educación Superior optimizando el paso a paso de la plataforma para que el proceso sea más ágil.</t>
  </si>
  <si>
    <t>Se observó el cumplimiento de la acción de racionalización. Se evidencia optimización del proceso asociado al trámite</t>
  </si>
  <si>
    <t>Se verificó el cumplimiento de la actividad prevista, se observa la  Guía de Administración de Riesgos (PM-GU-01) publicada en el Sistema Integrado de Gestión (SIG), fue actualizada el 23/11/2022 en su versión 6. 
Link Sistema Integrado de Gestión (SIG) https://sig.mineducacion.gov.co/portal/</t>
  </si>
  <si>
    <t>Se verifico el cumplimiento de la actividad requerida. El Plan de Manejo lo reportaron las dependencias en el aplicativo SIG, en cuanto  el monitoreo y seguimiento lo realizan la Subdirección de Desarrollo Organizacional y la Oficina de Control Interno en el módulo de Planes de Mejora. : 4.1. Reporte - monitoreo riesgos corrupción 28082022</t>
  </si>
  <si>
    <t xml:space="preserve">En el cuarto trimestre 2022, desde la Oficina Asesora de Comunicaciones, se publicaron seis proyectos normativos para observaciones ciudadanas, los cuales enlazan directamente al sitio participación ciudadana en la expedición de normas a través el SUCOP. </t>
  </si>
  <si>
    <t>En el cuarto trimestre desde la página web del Ministerio de Educación Nacional, mantuvo habilitado en el menú principal en el sitio Participa, donde los usuario o grupos de interés encontraron información sobre participación en la formulación de política, planeación o presupuesto participativo, mecanismos de participación ciudadana, plan de participación ciudadana, proyectos normativos para observaciones ciudadanas, control ciudadano y la estrategia de rendición de cuentas entre otros temas de interés para la ciudadanía.
Así mismo, en el Portal Educación Rinde Cuentas, se encuentran las acciones desarrolladas por el ministerio para fortalecer el sector educación y se complementa con los comunicados divulgados en el sitio de Sala de Prensa.</t>
  </si>
  <si>
    <t xml:space="preserve">Durante último trimestre se actualizó de manera permanente el Portal Educación Rinde Cuentas donde se encuentra las acciones desarrolladas por el ministerio para fortalecer el sector educación. 
Durante este período se recibieron en el portal 57.635 visitas.
</t>
  </si>
  <si>
    <t>Se realizaron las siguientes actividades en relación con el seguimiento SIGEP:
1. Seguimiento a la actualización de hojas de vida de servidores y exservidores, para el cuarto trimestre se obtiene el resultado de 102 actualizaciones.</t>
  </si>
  <si>
    <t xml:space="preserve">Durante el cuarto trimestre se llevaron a cabo las siguientes actividades: 
1. Se orientó a los servidores obligados en el diligenciamiento de la declaración de conflicto de interés ley 2013 de 2019.
2. Se logró que, el 70% de los servidores obligados presentaran su declaración para ingresos y rentas de la vigencia 2021.
</t>
  </si>
  <si>
    <t>Publicación del listado de activos de información actualizado, en el link de transparencia del Ministerio de Educación Nacional y en el sitio de datos.gov.co</t>
  </si>
  <si>
    <t>Enlace activos de información, link de transparencia:
https://www.mineducacion.gov.co/portal/atencion-al-ciudadano/Transparencia-y-acceso-a-informacion-publica/349495:Transparencia-y-acceso-a-informacion-publica 
Enlace activos de información, datos abiertos (datos.gov.co):
https://www.datos.gov.co/Educaci-n/Inventario-de-activos-de-informaci-n-del-MEN/u8du-s7mh</t>
  </si>
  <si>
    <t>Se realizó seguimiento al Mapa de riesgos de corrupción solicitando la información y correspondientes evidencias a las dependencias que tienen actividades a su cargo.</t>
  </si>
  <si>
    <t>El seguimiento al Mapa de riesgos de corrupción  fue consolidado  en Informe publicado en la Pagina web del Ministerio, Link de transparencia.</t>
  </si>
  <si>
    <t>Se realizó la publicación del seguimiento al Mapa de riesgos de corrupción.</t>
  </si>
  <si>
    <t xml:space="preserve">Se publicó el seguimiento trimestral de los planes de mejoramiento que incluyen todas las fuentes de evaluación incluyendo riesgos institucionales con corte a diciembre de 2022 </t>
  </si>
  <si>
    <t>El informe semestral de la gestión institucional de riesgos fue elaborado y publicado.</t>
  </si>
  <si>
    <t xml:space="preserve">Se avanzó en la elaboración de un plan de trabajo integral que compone 5 líneas de trabajo: 1) Optimización de herramienta tecnológica; 2) Fortalecimiento técnico; 3) Mejoramiento de los mecanismos de atención al ciudadano; 4) Desarrollo de la estrategia de comunicación; y 5) Desarrollo plan de contingencia y recuperación. 
Se realizó socialización de la mejora al trámite, mediante capacitaciones a los usuarios de los cambios realizados a la plataforma en términos de reducción de tiempos y pasos.  
</t>
  </si>
  <si>
    <t>Actualizar el equipo de trabajo MEN 2022 que lidere el proceso de planeación e implementación de los ejercicios de participación ciudadana y rendición de cuentas</t>
  </si>
  <si>
    <t>Equipo de trabajo actualizado para 2022</t>
  </si>
  <si>
    <t xml:space="preserve">Durante el tercer cuatrimestre se mantuvo la actualización de los contactos del equipo de trabajo institucional de participación ciudadana y rendición de cuentas para la vigencia 2022. Dado el cambio de Gobierno, se actualizó la matriz del equipo de trabajo, especialmente en el nivel directivo. </t>
  </si>
  <si>
    <t>Diseño e implementación de una estrategia de comunicación que permita impulsar y promover los canales y mecanismos de Participación Ciudadana y Rendición de Cuentas del MEN, involucrando el uso de las tecnologías de información.</t>
  </si>
  <si>
    <t>Llevar a cabo la audiencia pública de Rendición de Cuentas para presentar la gestión, resultados y avances institucionales (Cierre parcial del Plan Nacional de Desarrollo)</t>
  </si>
  <si>
    <t>Nodo sectorial de RdC del Sector Educacón conformado</t>
  </si>
  <si>
    <t xml:space="preserve">Producción y divulgación permanente a través de los canales institucionales definidos, de la información sobre la gestión general del MEN,  avances y resultados de los planes, programas y estrategias del sector educativo para la garantía de derechos,  avances en el acuerdo de paz, requerimientos de información de organismos de control, así como resultados de los espacios de diálogo y participación generados. 
Esta actividad incluye la actualización de contenidos sobre los avances de la gestión institucional en el Portal Educación Rinde Cuentas, en procura de la promoción de la transparencia activa.
</t>
  </si>
  <si>
    <t>Diseño e implementación de mecanismos permanentes de interacción con la ciudadanía, a través de los canales institucionales, incluido el Portal Educación Rinde Cuentas, que permitan fortalecer la estrategia de rendicion de cuentas, en: 
a) identificación de las necesidades de los grupos de valor en materia de información disponible, canales de publicación y difusión, 
b) Recepción de propuestas, aportes y/o observaciones de la ciudadanía para fortalecer la política educativa y en la construcción y mejoramiento de los planes, programas y estrategias educativas; 
c) Conocer la percepción sobre los mecanismos existentes
Esta actividad contempla el desarrollo de los mecanismos, reporte y análisis de resultados del proceso, así como la socialización de estos resultados con las áreas implementadoras para su análisis, viabilidad e incorporació en el desarrollo de planes, programas y estrategias educativas, según sea el caso.
Esta actividad contempla los mecanismos de interacción con la ciudadanía en general y grupos de valor del MEN, a través de la página web y el Portal Educación Rinde cuentas.</t>
  </si>
  <si>
    <t>Elaborar y publicar el Informe de empalme de Gobierno</t>
  </si>
  <si>
    <t>Preparación, consolidación, entrega y publicación a través de los canales definidos para tal fin, del Informe de empalme del Gobierno al cierre del cuatrienio</t>
  </si>
  <si>
    <r>
      <rPr>
        <b/>
        <sz val="10"/>
        <color theme="1"/>
        <rFont val="Arial"/>
        <family val="2"/>
      </rPr>
      <t>T1</t>
    </r>
    <r>
      <rPr>
        <b/>
        <sz val="9"/>
        <color theme="1"/>
        <rFont val="Arial"/>
        <family val="2"/>
      </rPr>
      <t xml:space="preserve">
(Corte 31/03/2022)</t>
    </r>
  </si>
  <si>
    <r>
      <rPr>
        <b/>
        <sz val="10"/>
        <color theme="1"/>
        <rFont val="Arial"/>
        <family val="2"/>
      </rPr>
      <t>T2</t>
    </r>
    <r>
      <rPr>
        <b/>
        <sz val="9"/>
        <color theme="1"/>
        <rFont val="Arial"/>
        <family val="2"/>
      </rPr>
      <t xml:space="preserve">
(Corte 30/06/2022)</t>
    </r>
  </si>
  <si>
    <r>
      <rPr>
        <b/>
        <sz val="10"/>
        <color theme="1"/>
        <rFont val="Arial"/>
        <family val="2"/>
      </rPr>
      <t>T3</t>
    </r>
    <r>
      <rPr>
        <b/>
        <sz val="9"/>
        <color theme="1"/>
        <rFont val="Arial"/>
        <family val="2"/>
      </rPr>
      <t xml:space="preserve">
(Corte 30/09/2022)</t>
    </r>
  </si>
  <si>
    <r>
      <rPr>
        <b/>
        <sz val="10"/>
        <color theme="1"/>
        <rFont val="Arial"/>
        <family val="2"/>
      </rPr>
      <t>T4</t>
    </r>
    <r>
      <rPr>
        <b/>
        <sz val="9"/>
        <color theme="1"/>
        <rFont val="Arial"/>
        <family val="2"/>
      </rPr>
      <t xml:space="preserve">
(Corte 31/12/2022)</t>
    </r>
  </si>
  <si>
    <t xml:space="preserve">Durante el tercer cuatrimestre, se mantuvo la identificación y programación de los espacios de diálogo desarrollados durante la vigencia 2022. Dichos espacios son ejecutados por las dependencias del MEN, de conformidad con el cronograma establecido para tal fin. Para estos espacios, la Oficina Asesora de Comunicaciones -OAC apoya a las diferentes dependencias de la Entidad en la divulgación de la información relacionada con los espacios de diálogo que realiza el Ministerio de Educación Nacional para dar a conocer los avances y retos del sector de educación.
Respecto al seguimiento, desde la OAPF se remitió a las dependencias del MEN un formulario en Office 365 Forms para que reportaran avances con respecto a los espacio de dialogo e instancias de participación realizados durante los meses de septiembre, octubre, noviembre y diciembre. Con base en dicho reporte, se adelanta la consolidación y publicación de la matriz del seguimiento del tercer cuatrimestre. </t>
  </si>
  <si>
    <t xml:space="preserve">Se llevó a cabo el evento de Audiencia Pública de Rendición de cuentas, que tuvo lugar los días 16 y 17 de junio de 2022, de manera presencial con una participación de aproximadamente 250 personas y virtual con más de 4.500 participaciones en vivo, cuya finalidad fue la presentación de los resultados de las estrategias educativas del Sector en el cuatrienio. El evento contó con una puesta en escena conformada por foros y conversatorios presenciales y virtuales, en los que participaron representantes de la Alta dirección de la Entidad y de las Entidades Adscritas y Vinculadas al Sector, así como Expertos nacionales e internacionales en Educación. Cabe resaltar la participación activa de representantes de los grupos de valor, entre estudiantes, docentes, directivos, secretarios, organismos de control, entre otros, quienes fueron validadores de las estrategias desarrolladas y tuvieron la oportunidad de expresarse y manteer la participación activa. El informe de la Audiencia Pública de Rendición de Cuentas está en proceso de publicación en la página web del MEN. 
Es de anotar que el alcance de esta Audiencia fue presentar la gestión adelantada durante el cuatrienio 2018-2022. Durante el evento se socializó el libro "Educación en Colombia - un sistema con más oportunidades y mayor equidad", que cuenta con un análisis de los avances y legados sectoriales, entre otros documentos. </t>
  </si>
  <si>
    <t xml:space="preserve">En trabajo coordinado con la Subdirección de Desarrollo Organizacional se logró la conformación del “Nodo Sectorial de Educación” mediante la propuesta firmada por el Secretario General del MEN el 5/08/2022, la cual fue remitida al Departamento Administrativo de la Función Pública -DAFP el 23/08/2022. Por su parte, el DAFP aprobó la creación del nodo y durante el tercer trimestre se trabajó en la estructuración del plan de trabajo sectorial para la ejecución las acciones de implementación del Nodo, teniendo en cuenta las directrices que emanen de la alta dirección del nuevo gobierno. </t>
  </si>
  <si>
    <t xml:space="preserve">En desarrollo de la estrategia para promover la vinculación de la veedurías ciudadanas se atendieron requerimientos de dos veedurias relacionados con los planes de participación ciudadana 2020 y 2021 y los recursos destinados para su implementación. Así mismo, en el Menú Participa, en la sección de Control Social, se mantuvo la estrategia comunicativa con los pasos para constituir una veeduría. Igualmente, se encuentra a disposición el enlace al Registro Único Empresarial y Social (RUES), en donde se pueden conocer las veedurías ciudadanas informadas por las Personerías, Cabildos indígenas y Cámaras de Comercio en cumplimiento de lo especificado en la circular 002 expedida por la Superintendencia de Industria y Comercio. 
Adicionalmente, se dispuso para consulta el Plan Nacional de Formación para el Control Social a la Gestión Pública, que es la herramienta dispuesta por el Departamento Administrativo de la Función Pública (DAFP), para preparar a la ciudadanía en el ejercicio del control social a la gestión pública. 
Por último, se encuentra publicado el "Informe de veedurías ciudadanas y control social", con información sobre la veeduría ciudadana del Programa de Alimentación Escolar, cuyo fin es ejercer vigilancia sobre la gestión pública, específicamente en la ejecución del programa, contratos asociados y servicios prestados en materia de alimentación escolar. </t>
  </si>
  <si>
    <t>Se realizó el informe anual de Rendición de Cuentas de Construcción de Paz, y se publicó en la página web institucional del MEN de conformidad con las orientaciones emitidas por la Consejería Presidencial para la Estabilización y Consolidación</t>
  </si>
  <si>
    <t xml:space="preserve">Desde el tercer trimestre de 2022 se consolidó el documento de Informe de Gestión institucional al Congreso de la República. Es de anotar que el contenido del informe abarca la gestión realizada por el MEN durante el cuatrienio. El informe se remitió al Senado de la República y a la Cámara de Representantes en el mes de julio y se encuentra publicado en la página web institucional, en el menú de Transparencia y Acceso a la información pública. 
</t>
  </si>
  <si>
    <t xml:space="preserve">Se consolidó el documento Informe de empalme con base en los lineamientos de Presidencia de la República. Este documento fue remitido a DNP a mediados del mes de junio para la entrega a la comisión de empalme y con base en dicho documento se adelantaron las sesiones técnicas entre las comisiones entrante y saliente. Adicionalmente, se consolidó una presentación del informe de empalme. Ambos documentos se encuentran publicado en la página web de la entidad. </t>
  </si>
  <si>
    <t>Se cuenta con el documento Informe de Gestión consolidado para el ejercicio de la audiencia de rendición de cuentas realizada el 16 y 17 de junio de 2022, cuya alcance fue presentar los resultados de las estrategias educativas del Sector en el cuatrienio. Así mismo, con la participación de las dependencias del MEN, está en elaboración el documento que recoge la gestión de la entidad durante 2022, y que contiene los avances y propuestas del buevo gobierno según las bases del próximo plan nacional de desarrollo "Colombia potencia mundial de la vida 2022 – 2026" del PND. Este documento es objeto de actualización y nueva publicación dentro de los términos establecidos.</t>
  </si>
  <si>
    <t>Se realizó el cargue de información estadística definitiva de la vigencia 2021 de matrícula, indicadores, sedes y establecimientos, y docentes y directivos docentes del sector oficial y de educación superior, en el portal de datos abiertos y en el micrositio de información de educación preescolar, básica y media desde le mes de octubre. 
De acuerdo con el calendario de publicación de la información estadística, se actualizaron los conjuntos de datos publicados en el portal de datos abiertos. La información fue avalada en los Comités de información realizado de manera asincrónica; en junio se avalaron, autorizaron y publicaron cifras e indicadores preliminares 2021 de educación preescolar, básica y media (EPBM) y definitivos 2021 de educación superior; en septiembre se avaló la información estadística definitiva 2021 de EPBM.</t>
  </si>
  <si>
    <t>En el tercer cuatrimestre del año se firmó un protocolo de intercambio de información con el Ministerio de Transporte y se encuentra en proceso con el Ministerio de ciencias y con computadores para educar.
Así mismo, se ha dado cabal cumplimiento a lo definido en los niveles de servicio de los Acuerdos o Convenios o Protocolos de Intercambio suscrito con el MEN con entidades públicas y privadas.</t>
  </si>
  <si>
    <t>En el tercer cuatrimestre del año se realizaron las actualizaciones de los indicadores pendiente, quedando actualizada la información definitiva de 2021 de matrícula, sedes y establecimientos y docentes y directivos docentes del sector oficial.</t>
  </si>
  <si>
    <t xml:space="preserve">Durante el tercer cuatrimestre se mantuvo la actualización de los contactos del equipo de trabajo institucional de participación ciudadana y rendición de cuentas para la vigencia 2022. Dado el cambio de gobierno, se actualizó la matriz del equipo de trabajo, especialmente en el nivel directivo. </t>
  </si>
  <si>
    <t>Desde el primer trimestre el Ministerio de Educación Nacional identificó, programó y publicó el listado de espacios de diálogo e instancias de participación a realizar en 2022 a través de las instancias de participación ciudadana, que incluyen las instancias de autoridad y de incidencia. En el marco de esta identificación, se caracterizaron algunos aspectos relevantes de la instancia, como su categoría, frecuencia de realización, objeto y costos asociados, entre otros aspectos, que se encuentran relacionados en la Matriz de identificación.</t>
  </si>
  <si>
    <t xml:space="preserve">Para el seguimiento, desde la OAPF se remitió a las dependencias del MEN un formulario en Office 365 Forms para que reportaran avances con respecto a los espacio de dialogo e instancias de participación realizados durante los meses de octubre a diciembre. Con base en dicho reporte, se adelanta la consolidación y publicación de la matriz del seguimiento del con corte al 31 de diciembre. </t>
  </si>
  <si>
    <t xml:space="preserve">Durante el IV Trimestre  de 2022 se realizaron 147 informes mensuales para las dependencias y grupos de trabajo del Ministerio  consolidados  de la siguiente manera:
Octubre 49
Noviembre  49
Diciembre 49
</t>
  </si>
  <si>
    <t>Durante el IV trimestre sale a producción el nuevo canal  llamadas virtuales el cual es publicado en los canales de atención de la página web del Ministerio.</t>
  </si>
  <si>
    <t xml:space="preserve">Durante el IV trimestre de 2022 se elaboró y publico el informe trimestral de PQRSD en el micrositio de atención al ciudadano y en el link de transparencia del MEN, 
</t>
  </si>
  <si>
    <t xml:space="preserve">Durante el IV trimestre   de 2022, se realizaron tres  informes correspondientes a octubre, noviembre, diciembre ,  sobre la medición de la satisfacción de las respuestas a las  PQRSD.
</t>
  </si>
  <si>
    <t>Durante el IV  trimestre del 2022 no se realizó Feria Nacional de Servicio</t>
  </si>
  <si>
    <t xml:space="preserve">Para el tercer cuatrimestres se mantiene la versión 10 del documento de caracterización de grupos de interés y de valor, publicado en la página web. Adicionalmente se elaboró un documento técnico que explica cómo se utiliza la caracterización para la toma de decisiones, el cual se aportó como evidencia en FURAG. </t>
  </si>
  <si>
    <t xml:space="preserve">Se observó el cumplimiento de la actividad. se evidecia documento de caracterización de partes interesadas (grupos de valor y de interés) 2022 Adicionalmente publicado en: https://www.mineducacion.gov.co/1780/articles-387447_recurso_19.pdf 
1b. Anexo caracterización de partes interesadas v3.
</t>
  </si>
  <si>
    <t>Diseño e implementación de una estrategia de sensibilización y cualificación dirigida al equipo de trabajo institucional en temas relacionados con participación ciudadana y rendición de cuentas. 
La estrategia contempla acciones de sensibilización y socialización del Plan de Participación Ciudadana de la vigencia, así como la promoción de los cursos propios institucionales y oferta libre sobre mecanismos de participación ciudadana, rendición de cuentas, control social, garantía de derechos, entre otros.
Específicamente para la vigencia 2022 se plantea la promoción y seguimiento a la cualificación del equipo de PC y RdC del MEN, en los cursos de la Escuela Corporativa sobre Transparencia y acceso a la información pública y Veedurías Ciudadanas</t>
  </si>
  <si>
    <t xml:space="preserve">En el tercer cuatrimestre se brindó orientación específica según los requerimientos de los enlaces, como acción adicional a las capacitaciones realizadas. Se recomienda continuar con esta actividad en la estrategia para 2023 para la cualificación de los nuevos enlaces y directivos que conformen el equipo de trabajo 2023 que lidera la implementación de la política de Participación Ciudadana y Rendición de Cuentas. Se envió correo dirigido a los enlaces para el reporte del monitoreo de espacios de diálogo e intancias de participación ejecutados en el IV trimestre.
Articulado con la política de Gestión del conocimiento, se ha promocionado como parte del plan de capacitación a través de la Escuela Corporativa, el curso Atención a Poblaciones Diversas, el cual presenta aspectos generales sobre los diferentes grupos poblacionales en Colombia y los mecanismos de participación que se ejercen con estas poblaciones. </t>
  </si>
  <si>
    <t>Se observó el cumplimiento de la actividad. se evidencia conformación y actualización de equipo, Identificación espacios e instancias.</t>
  </si>
  <si>
    <t>Se observó el cumplimiento de la actividad. se evidencia presentacion de buenas Practicas PPC 2022 v26052022 y listado de asistencia.</t>
  </si>
  <si>
    <t>Se observó el cumplimiento de la actividad. se evidencia Matriz de esquema de publicación de información 2022. 
Adicionalmente publicado en la página web institucional en el enlace: https://www.mineducacion.gov.co/portal/micrositios-institucionales/Modelo-Integrado-de-Planeacion-y-Gestion/Gestion-archivistica/387565:Esquema-de-Publicacion-de-la-Informacion.</t>
  </si>
  <si>
    <t>En el marco de lo dispuesto por la Ley 1712 de 2014, el Ministerio cuenta con el inventario de información mínima requerida a publicar (Artículos 9, 10 y 11 de la Ley 1712 de 2014) denominado Esquema de Publicación de Información, aprobado como Instrumento de la gestión pública del MEN mediante la Resolución No. 09216 de 2019.</t>
  </si>
  <si>
    <t xml:space="preserve">Se observó el cumplimiento de la actividad. se evidencian piezas de comunicación generadas, estas reposan en la página web institucional y la intranet del MEN y pueden ser consultadas a través de los enlaces:
 https://www.mineducacion.gov.co/portal/#menu_principal https://www.mineducacion.gov.co/portal/salaprensa/ https://intranetmen.mineducacion.gov.co/Pages/Home.aspx https://www.mineducacion.gov.co/portal/micrositios-institucionales/Planeacion/Informes-de-empalme/411378:Informe-de-Gestion-2018-2022 </t>
  </si>
  <si>
    <t>Se observó el cumplimiento de la actividad. se evidencian: Identificación_Espacios_Part_Ciudadana_2022- IVTrim
Correo_monitoreo_espacios_participación_IVTrim
Notas de prensa sobre los eventos realizados publicadas en la sección Sala de Prensa de la página web del Ministerio: https://www.mineducacion.gov.co/portal/salaprensa/</t>
  </si>
  <si>
    <t xml:space="preserve">Se observó el cumplimiento de la actividad. se evidencian:
-Informe audiencia rendición de cuentas 2022 
-Documentos del desarrollo de la audiencia pública de rendición de cuentas publicados en los siguientes enlaces:
https://www.mineducacion.gov.co/portal/micrositios-institucionales/Rendicion-de-Cuentas/Mecanismos-de-Control/400856:Informe-de-rendicion-de-cuentas-a-los-ciudadanos
https://educacionrindecuentas.mineducacion.gov.co/espacios/rendicion-de-cuentas-2018-2022/
</t>
  </si>
  <si>
    <t>Se observó el cumplimiento de la actividad. se evidencian:
-Notas de prensa sobre los eventos realizados publicadas en la sección Sala de Prensa de la página web del Ministerio, https://www.mineducacion.gov.co/portal/salaprensa/ https://www.mineducacion.gov.co/portal/micrositios-institucionales/Modelo-Integrado-de-Planeacion-y-Gestion/377616:Participacion-en-la-formulacion-de-politicas
-Informes observaciones: https://www.mineducacion.gov.co/portal/Normatividad/Informes-de--Respuestas/405540:Publicacion-de-informes-de-observaciones-y-respuestas-a-proyectos-especificos-de-regulacion</t>
  </si>
  <si>
    <t>Se observó el cumplimiento de la actividad. se evidencian:
-Acceso botón participa en el enlace: https://www.mineducacion.gov.co/portal/Participa/
Transparencia y Acceso a la Información Pública: https://www.mineducacion.gov.co/portal/atencion-al-ciudadano/Transparencia-y-acceso-a-informacion-publica/349495:Transparencia-y-acceso-a-informacion-publica
Encuesta datos abiertos: https://forms.office.com/Pages/ResponsePage.aspx?id=P_v8MQuKtUq3knTJBiucjrEtGrHs4_ZEm-HePZS_NTNUMkM5VDdaU1hUSVoxUkhYVUlIMFk0MlRDVy4u</t>
  </si>
  <si>
    <t>Se observó el cumplimiento de la actividad. se evidencian:
-Propuesta Ficha Nodo Educacion
- Remisión propuesta Nodo a DAFP
- Correo interno DAFP</t>
  </si>
  <si>
    <t>Se observó el cumplimiento de la actividad. se evidencian:
Informe socialización de resultados FURAG 2021
- Listado Asistencia presentación buenas prácticas
-Presentación Buenas Practicas PPC 2022 v26052022
 Acceso Menú Participa en el enlace: https://www.mineducacion.gov.co/portal/Participa/</t>
  </si>
  <si>
    <t xml:space="preserve">Se observó el cumplimiento de la actividad. se evidencian:
- Respuesta veedurías
Informe de veedurías ciudadanas y control social 
Enlace Menú Participa, sección Control Social: https://www.mineducacion.gov.co/portal/Participa/Control-social/
</t>
  </si>
  <si>
    <t>Se observó el cumplimiento de la actividad. se evidencian: Informe de resultados del Plan de Participación Ciudadana y Rendición de Cuentas 2022.</t>
  </si>
  <si>
    <t>Se observó el cumplimiento de la actividad. se evidencian:
- Correo MEN Cierre 2022 Inicio 2023
- Indicaciones cierre 2022 inicio 2023</t>
  </si>
  <si>
    <t>Se observó el cumplimiento de la actividad. se evidencian:
-Informe de empalme MEN 2018-2022
- Presentación Informe de Empalme 2018-2022 Sector Educación 
Los documentos se encuentran publicados en: https://www.mineducacion.gov.co/portal/micrositios-institucionales/Planeacion/Informes-de-empalme/411378:Informe-de-Gestion-2018-2022</t>
  </si>
  <si>
    <t>Se observó el cumplimiento de la actividad. se evidencian:
Informe de Gestión al Congreso de la República MEN 2022 
Remisión Informe al Senado de la República
17c. Remisión Informe a la Cámara de Representantes
https://www.mineducacion.gov.co/portal/micrositios-institucionales/Modelo-Integrado-de-Planeacion-y-Gestion/Control-interno/385377:Informe-de-Gestion-Anual-e-Informe-de-Gestion-al-Congreso</t>
  </si>
  <si>
    <t>Se observó el cumplimiento de la actividad. se evidencian:
 enlace: https://www.mineducacion.gov.co/1780/articles-385568_recurso_17.pdf</t>
  </si>
  <si>
    <t>Se observó el cumplimiento de la actividad. Se observa micrositio de Atención al Ciudadano de la intranet en el cual se encuentran publicados los informes mensuales de oportunidad de las dependencias 
https://intranetmen.mineducacion.gov.co/comunidades/uac/informesuac/informes%20de%20pqrsd/Paginas/default.aspx</t>
  </si>
  <si>
    <t>Se evidenció el cumplimiento de la actividad:   Se observan listados de asistencia correspondientes</t>
  </si>
  <si>
    <t xml:space="preserve">Durante el IV trimestre de 2022 se realizó  la publicación de las piezas comunicativa 
La Unidad de Atención al Ciudadano -UAC, te invita a aclarar conceptos sobre accesibilidad e inclusión 
 La UAC te invita a seguir aclarando conceptos sobre Accesibilidad e Inclusión :: 
</t>
  </si>
  <si>
    <r>
      <rPr>
        <sz val="11"/>
        <color theme="1"/>
        <rFont val="Calibri"/>
        <family val="2"/>
        <scheme val="minor"/>
      </rPr>
      <t>Se evidenció el cumplimiento de la actividad.   Se observan  las comunicaciones enviadas por comunicación interna a todos los servidores del Ministerio.</t>
    </r>
    <r>
      <rPr>
        <u/>
        <sz val="11"/>
        <color theme="10"/>
        <rFont val="Calibri"/>
        <family val="2"/>
        <scheme val="minor"/>
      </rPr>
      <t xml:space="preserve">
</t>
    </r>
  </si>
  <si>
    <r>
      <rPr>
        <sz val="11"/>
        <color theme="1"/>
        <rFont val="Calibri"/>
        <family val="2"/>
        <scheme val="minor"/>
      </rPr>
      <t xml:space="preserve">Se evidenció el cumplimiento de la actividad.   Se observa el documento publicado </t>
    </r>
    <r>
      <rPr>
        <u/>
        <sz val="11"/>
        <color theme="10"/>
        <rFont val="Calibri"/>
        <family val="2"/>
        <scheme val="minor"/>
      </rPr>
      <t xml:space="preserve">
https://www.mineducacion.gov.co/1780/articles-355042_recurso_3.pdf
https://www.mineducacion.gov.co/1780/articles-400670_recurso_29.pdf</t>
    </r>
  </si>
  <si>
    <t>Durante el III cuatrimestre  de 2022 se realizó la capacitación "Relación estado ciudadano" y "Caja de transformación institucional"  dictada  por el Departamento Administrativo de la función publica para todo el personal de Servicio al Ciudadano.</t>
  </si>
  <si>
    <t>Se cumplió con la actividad prevista;
https://intranetmen.mineducacion.gov.co/comunidades/uac/informesuac/informes%20de%20pqrsd%20trimestral/Paginas/default.aspx</t>
  </si>
  <si>
    <t xml:space="preserve">Se verificó el cumplimiento de la actividad prevista. Se observaron las evidencias de las capacitaciones realizadas
</t>
  </si>
  <si>
    <t>En el marco de la implementación del CRM para el procedimiento de asistencia técnica, se acompaño la Subdirección de Fortalecimiento Institucional y la Oficina de Tecnología, de manera personalizada, para fortalecer los conocimientos de los colaboradores en el uso de la herramienta. De igual manera, se realizó una evaluación de avance de la misma, encontrando: 17 dependencias capacitadas, 12 con registros en el aplicativo, 28 sesiones de capacitación desarrollados, 642 registros (339 en estado de programación, 223 finalizadas, 124 en ejecución y 6 en seguimiento de compromisos). Los resultados fueron publicados en la intranet y se socializaron con equipo de la Secretaría General. Como evidencia se adjunta la presentación con análisis realizado.</t>
  </si>
  <si>
    <t>Se verificó el cumplimiento de la actividad prevista:, se observaron las evidencias  en
https://mineducaciongovco.sharepoint.com/:f:/s/PLANANTICORRUPCINYDEATENCINALCIUDADANO-PAAC/EmPcsh2TT3pOhyOZ35swuysBvvMRZ__hSheqZD1cXnuy2A?e=TzshGB</t>
  </si>
  <si>
    <t xml:space="preserve"> Se verificó el cumplimiento de la actividad prevista:, se observaron las evidencias  en
https://intranetmen.mineducacion.gov.co/comunidades/uac/informesuac/informes%20de%20pqrsd%20trimestral/Paginas/default.aspx</t>
  </si>
  <si>
    <t>Se verificó el cumplimiento de la actividad prevista:, se observaron las evidencias  en https://www.mineducacion.gov.co/portal/atencion-al-ciudadano/Informes-de-Servicio-al-Ciudadano/351276:Informe-de-Evaluacion-de-Satisfaccion</t>
  </si>
  <si>
    <t>Se verificó el cumplimiento de la actividad prevista. En el siguiente enlace se encuentra el documento:
https://sig.mineducacion.gov.co/index.php?op=2&amp;sop=2.14.3.1&amp;proceso=350&amp;opcion_regreso=0
Se adjunta la GUÍA METODOLÓGICA ENCUESTA DE 
PERCEPCIÓN CLIENTE EXTERNO</t>
  </si>
  <si>
    <t xml:space="preserve">Durante el IV  trimestre de 2022 se realizó la actualización y publicación  del protocolo de atención y la  carta de digno del Ministerio de Educación Nacional.
</t>
  </si>
  <si>
    <t xml:space="preserve">Se evidenció el cumplimiento de la actividad.. Este curso hará parte de la oferta educativa del  Programa de Aprendizaje Virtual en la Escuela Corporativa para la vigencia 2023.
</t>
  </si>
  <si>
    <t xml:space="preserve">Se cumplió con la actividad prevista; La Subdirección de Desarrollo Organizacional durante el 2022, aplico y analizó las encuestas de satisfacción a los para el cliente de procesos y servicios internos. </t>
  </si>
  <si>
    <t xml:space="preserve">Los días 29  y 30de noviembre, se realizaron las capacitaciones sobre los lineamientos Decreto 088 de 2022 para la Digitalización y Automatización de trámites y procedimientos; así como el modelamiento de  procedimiento de BPMN. Ambas sesiones tuvieron como propósito  el fortalecimiento de la cultura del servicio desde los elementos técnicos del diseño de servicio, centrado en los grupos de valor. En ambos espacios participaron personas del Ministerio y de la Entidades Adscritas y Vinculadas, con una asistencia promedio de 25 personas. Con las habilidades y competencias adquiridas los colaboradores podrán diseñar procedimientos y/o trámites que aumenten la satisfacción de los grupos de valor. </t>
  </si>
  <si>
    <t xml:space="preserve">Durante el IV trimestre finalizó la estructuración del PROCEDIMIENTO ATENCIÓN A SOLICITUDES A PERIODISTAS. Que será validado por la nueva administración para ser implementado en la próxima vigencia </t>
  </si>
  <si>
    <t xml:space="preserve">La actividad se cumplió al 100% durante el tercer trimestre 2022, durante dicho período se consolidaron los datos requeridos, con corte al 30 de junio y calculó cada una de las métricas que conforman el índice de mejora y se generó el resultado parcial (ya que su periodicidad es anual) del indicador. Nuevamente los insumos requeridos se generará en el mes de enero y el calculo del índice se obtendrá en el mes de febrero de 2023. 
Actualmente lo resultados parciales del índice es (98,5%), el cumplimiento  refleja que los equipos están implementado las mejoras en los procedimientos como parte del análisis de la PQRSD y demás elementos asociados a la satisfacción de las partes interesadas. Dicha información se publicó en el equipo teams de enlaces de reportes. </t>
  </si>
  <si>
    <t>Durante el  IV  trimestre de 2021 , se realizó la encuesta  de percepción y satisfacción de los grupos de valor y partes interesadas del Ministerio
Ciudadanos
IES
EAV
Entidades Territoriales</t>
  </si>
  <si>
    <t xml:space="preserve">
Con corte a 31 de diciembre de 2022, se adelantó  el curso "Atención a poblaciones diversas" desarrollado por medio del Portal Colombia aprende-Campus Virtual, cuento con un total de 1211 egresados. Del total, el Ministerio registró 482  servidores certificados, 485 del sector y 244 egresados no identificables con correo institucional.  
Durante el cuarto  trimestre  egresaron 16 servidores del Ministerio y 115  del sector o no identificados, cumpliendo de esta manera por el 35% de servidores de la entidad egresados del curso.</t>
  </si>
  <si>
    <t xml:space="preserve">Se observó el cumplimiento de la actividad. Se observa  el canal de atención:
https://ws-bpm.inconcertcc.com/ClicktoCall/
</t>
  </si>
  <si>
    <t>Se evidenció el cumplimiento de la actividad. Evidencia_Cargue de datos.pdf</t>
  </si>
  <si>
    <r>
      <rPr>
        <sz val="22"/>
        <rFont val="Calibri"/>
        <family val="2"/>
      </rPr>
      <t>Se observó el cumplimiento de la publicación de proyectos normativos publicados en SUCOP: 
https://www.mineducacion.gov.co/portal/secciones-complementarias/Proyectos-normativos-para-observaciones-ciudadanas/</t>
    </r>
    <r>
      <rPr>
        <sz val="22"/>
        <color theme="1" tint="4.9989318521683403E-2"/>
        <rFont val="Calibri"/>
        <family val="2"/>
      </rPr>
      <t xml:space="preserve">
</t>
    </r>
  </si>
  <si>
    <t>Se evidenció el cumplimiento de la actividad https://www.mineducacion.gov.co/portal/atencion-al-ciudadano/Transparencia-y-acceso-a-informacion-publica/349495:Transparencia-y-acceso-a-informacion-publica</t>
  </si>
  <si>
    <t xml:space="preserve">Se elaboró el Plan de trabajo para la actualización de los contenidos de la página web que  regule el derecho de acceso a la información pública </t>
  </si>
  <si>
    <t>Se evidenció el cumplimiento de la actividad</t>
  </si>
  <si>
    <t>Se evidenció el cumplimiento de la actividad
https://community.secop.gov.co/Public/Tendering/ContractNoticeManagement/Index?currentLanguage=es-CO&amp;Page=login&amp;Country=CO&amp;SkinName=CCE
TVEC
https://www.colombiacompra.gov.co/tienda-virtual-del-estado-colombiano/ordenes-compra
SECOP I
https://www.contratos.gov.co/consultas/inicioConsulta.do
PAGINA WEB MEN
https://www.mineducacion.gov.co/portal/micrositios-institucionales/Contratacion/Historico-de-procesos/409963:Contratos-suscritos-2022</t>
  </si>
  <si>
    <t>Se realizó el diseño del Programa de Aprendizaje Virtual en la Escuela Corporativa dedicado al Sistema de Gestión Antisoborno como complemento del Curso de Gestión de la Transparencia.</t>
  </si>
  <si>
    <t xml:space="preserve">Se implementó el Observatorio de PQRS para el fortalecimiento de la toma de decisiones de la alta dirección basada en el análisis de quejas y reclamos y sugerencias y de las tendencias generadas en las entidades públicas como una manera de incorporar experiencias ciudadanas que permitan crear valor en la entidad. 
</t>
  </si>
  <si>
    <t>Se evidenció el cumplimiento de la actividad.</t>
  </si>
  <si>
    <t>Se evidenció el cumplimiento de la actividad.
https://mineducaciongovco.sharepoint.com/:f:/s/PLANANTICORRUPCINYDEATENCINALCIUDADANO-PAAC/EmPcsh2TT3pOhyOZ35swuysBvvMRZ__hSheqZD1cXnuy2A?e=TzshGB</t>
  </si>
  <si>
    <t>Se evidenciaron los correos a las áreas del MEN para solicitar la actualización de las bases de datos, la cual fue cargada y publicada en el aplicativo de la Superintendencia y Comercio (SIC). Esta actividad se cumplió durante el I trimestre de 2022.</t>
  </si>
  <si>
    <t>Se gestionó con el INCI la realización del taller de accesibilidad web, el cual se llevó a cabo en dos sesiones: el 13 y el 21 de julio de 2022.  Se contó con la asistencia de colaboradores del Ministerio de Educación Nacional: líderes técnicos y funcionales de los servicios de información, así como a aliados tecnológicos responsables de nuevos servicios. Esta actividad se cumplió durante el I trimestre de 2022.</t>
  </si>
  <si>
    <t xml:space="preserve">La Oficina Asesora de Comunicaciones  con el apoyo de la Subdirección de Desarrollo Organizacional actualizó los sitios web de Transparencia y Acceso a la Información Pública y participa con información de interés para la ciudadanía de manera clara, oportuna, veraz y con altas condiciones de accesibilidad y navegación para todos los usuarios.
Así mismo, se hizo una revisión general para atender la auditoría de accesibilidad web. En este trimestre el sitio de transparencia recibió 16.895 visitas de usuarios y en lo corrido del año se visualizaron  71.285. 
</t>
  </si>
  <si>
    <t>Se realizó la actualización de la información  del Ministerio en el Sistema Único de Información de trámites - SUIT</t>
  </si>
  <si>
    <t>Se verificó la actualización de las hojas de vida en el SIGEP de los contratistas del MEN.</t>
  </si>
  <si>
    <t>Se evidenció el cumplimiento de la actividad. Se observó archivo en Excel con los registros de los servidores que han actualizado la Hoja de vida en el SIGEP a 2022, con corte a 30 de diciembre</t>
  </si>
  <si>
    <t xml:space="preserve">Se evidenció el cumplimiento de la actividad. </t>
  </si>
  <si>
    <t>Se evidenció el cumplimiento de la actividad. Se observó, Correo_monitoreo_espacios_participación_IVTrim</t>
  </si>
  <si>
    <t xml:space="preserve">Se evidenció el cumplimiento de la actividad. https://www.mineducacion.gov.co/portal/Participa/ </t>
  </si>
  <si>
    <t>Se evidenció el cumplimiento de la actividad. Se observaron:
Asistencia apertura Auditoria P_Ciudadana y RC
Informe de Auditoría Aceptado PC y RC</t>
  </si>
  <si>
    <t>Se evidenció el cumplimiento de la actividad. Se observaron:
Informe de resultados del Plan de Participación Ciudadana y Rendición de Cuentas 2022.</t>
  </si>
  <si>
    <t xml:space="preserve">Se evidenció el cumplimiento de la actividad.
https://www.mineducacion.gov.co/portal/salaprensa
https://intranetmen.mineducacion.gov.co/Pages/Home.aspx
https://www.mineducacion.gov.co/portal/#menu_principal
</t>
  </si>
  <si>
    <t>1+P8:Q26a. Documento Caracterización de Partes Interesadas (grupos de valor y de interés) 2022 (v11  septiembre 2022). Adicionalmente publicado en: 
https://www.mineducacion.gov.co/1780/articles-387447_recurso_21.pdf
1b. Anexo caracterización de partes interesadas v4.
Adicionalmente, publicado en los siguientes links: 
https://www.mineducacion.gov.co/portal/atencion-al-ciudadano/Participacion-Ciudadana/387447:Caracterizacion-de-grupos-de-interes-y-de-valor
https://www.mineducacion.gov.co/portal/micrositios-institucionales/Modelo-Integrado-de-Planeacion-y-Gestion/Furag-2021/409484:2-Direccion-estrategica-y-planeacion</t>
  </si>
  <si>
    <t>Se evidenció el cumplimiento de la actividad.. Se observó el documento de caracterización de los grupos de valor en la participación ciudadana actualizada y publicada en la página web del Ministerio de Educación Nacional.
Adicionalmente, publicado en los siguientes links: 
https://www.mineducacion.gov.co/portal/atencion-al-ciudadano/Participacion-Ciudadana/387447:Caracterizacion-de-grupos-de-interes-y-de-valor
https://www.mineducacion.gov.co/portal/micrositios-institucionales/Modelo-Integrado-de-Planeacion-y-Gestion/Furag-2021/409484:2-Direccion-estrategica-y-planeacion</t>
  </si>
  <si>
    <t xml:space="preserve">En el tercer cuatrimestre se brindó orientación específica según los requerimientos de los enlaces, como acción adicional a las capacitaciones realizadas. Se recomienda continuar con esta actividad en la estrategia para 2023 para la cualificación de los nuevos enlaces y directivos que conformen el equipo de trabajo 2023 que lidera la implementación de la política de Participación Ciudadana y Rendición de Cuentas. Se envió correo dirigido a los enlaces para el reporte del monitoreo de espacios de diálogo e instancias de participación ejecutados en el iv trimestre.   
Articulado con la política de Gestión del conocimiento, se ha promocionado como parte del plan de capacitación a través de la Escuela Corporativa, el curso Atención a Poblaciones Diversas, el cual presenta aspectos generales sobre los diferentes grupos poblacionales en Colombia y los mecanismos de participación que se ejercen con estas poblaciones. </t>
  </si>
  <si>
    <t>Se evidenció el cumplimiento de la actividad. Matriz excel Identificación a espacios de participación ciudadana 2022 - IV trimestre</t>
  </si>
  <si>
    <t>Se evidenció el cumplimiento de la actividad. El Ministerio de Educación Nacional cuenta con el portal Educación Rine Cuentas, donde se publican los avances en programas y proyectos, logros y las acciones adelantadas en el marco de la Rendición de Cuentas del Ministerio 2022 son entre otros los temas desarrollados en este sitio.https://educacionrindecuentas.mineducacion.gov.co/</t>
  </si>
  <si>
    <t>Durante el tercer cuatrimestre, se continuó con la implementación de los espacios de participación definidos conforme a la programación establecida. Al respecto, la OAPF realizó el monitoreo al desarrollo de dichos espacios con corte al tercer trimestre, y solicitó a las dependencias el reporte correspondiente al IV trimestre.</t>
  </si>
  <si>
    <t>No aplica para el periodo de seguimiento</t>
  </si>
  <si>
    <t>Se presentaron las estrategias implementadas. Desde la Secretaria de Transparencia de la Presidencia de la Republica en conjunto con directrices suministradas por la Procuraduría General de la Nación, Función Pública y demás entes nacionales, sobre el "Programa de Transparencia y Ética en el sector público".</t>
  </si>
  <si>
    <t>Se evidenció el cumplimiento de la actividad. Se adjunta documento
https://mineducaciongovco.sharepoint.com/:f:/s/PLANANTICORRUPCINYDEATENCINALCIUDADANO-PAAC/EmPcsh2TT3pOhyOZ35swuysBvvMRZ__hSheqZD1cXnuy2A?e=TzshGB</t>
  </si>
  <si>
    <t>Se evidenció el cumplimiento de la actividad. Se adjunta documento
https://mineducaciongovco.sharepoint.com/:f:/s/PLANANTICORRUPCINYDEATENCINALCIUDADANO-PAAC/EmPcsh2TT3pOhyOZ35swuysBvvMRZ__hSheqZD1cXnuy2A?e=TzshGB</t>
  </si>
  <si>
    <t xml:space="preserve">En el marco de la estrategia MEN Territorio Creativo, el Ministerio de Educación Nacional dio cumplimiento total a esta actividad a través del diseño y ejecución de diez (10) laboratorios: Cinco (5) laboratorios de simplicidad con la Sala CONACES para la traducción de documentos técnicos bajo la metodología de lenguaje claro. Tres (3) laboratorios sobre mejora normativa a través de un espacio gamificado para la apropiación de la política de mejora normativa. 
Un (1) laboratorio sobre el servidor del futuro para analizar cómo serán las entidades públicas en 100 años y qué habilidades y competencias deben caracterizar a los servidores públicos del futuro para resolver las necesidades de los grupos de interés. Con el apoyo y en el marco de las alianzas de la Oficina de Innovación con Uso de Nuevas Tecnologías y Telefónica, se llevó a cabo un (1) laboratorio sobre metodologías ágiles para dar a conocer a servidores de la Entidad y del sector la importancia de la agilidad a través de experiencias prácticas.
Para el periodo a reportar, desde la Oficina de Innovación y la Universidad Minuto de Dios, se llevó a cabo el último espacio de innovación sobre la implementación de estrategias basadas en el modelo de desing thinking como elemento para generar ideas innovadoras que centran su eficacia en entender y dar solución a las necesidades reales de los usuarios. Es importante mencionar, que cada uno de los espacios de innovación de la vigencia 2022 contó con la activa participación de servidores del Ministerio así como de sus Entidades Adscritas y Vinculadas. </t>
  </si>
  <si>
    <t>Durante el periodo se publicó el reto para visibilizar las oportunidades que crean los distintos equipos de trabajo para aprender o para desaprender. El reto consistía en dar a conocer a todo el Ministerio cómo en los primeros tres meses del año, a través de los diferentes servicios que ofrece cada dependencia, han creado o potencializado oportunidades para aprender o desaprender, a través de un producto comunicativo de libre elección. En este reto participaron 10 dependencias.</t>
  </si>
  <si>
    <t>El procedimiento del trámite está desactualizado y no incluye aspectos estipulados en Decreto 1330 de 2019, sus resoluciones reglamentarias y el sistema de información actualizado a partir de los cambios normativos implementados.</t>
  </si>
  <si>
    <t>Actualizar el procedimiento del trámite de registro calificado en concordancia con el Decreto 1330 de 2019</t>
  </si>
  <si>
    <t>Desde la Subdirección de Aseguramiento de la Calidad de la Educación Superior  se implementó la mejora mediante la actualización del procedimiento, teniendo como base lo estipulado en el Decreto 1330 de 2019.</t>
  </si>
  <si>
    <t>Para el año 2022 disminuyó la tarifa del trámite de Convalidación de títulos de estudios de pregrado otorgados en el exterior  teniendo en cuenta que el cálculo realizado se llevó a cabo a la equivalencia en UVT, los años anteriores dicho cálculo se realizaba en SMMLV, tal y como lo menciona la Resolución 24509 de 2021 “ Por la cual se calcula la equivalencia en UVT de cobros, sanciones, multas, tasas, tarifas y estampillas, relacionados con el sector educación y que actualmente están denominados y establecidos con base en el salario mínimo mensual legal vigente (smmlv)”, para la vigencia 2022
De acuerdo con lo anterior, el costo del trámite pasó de $792.003 a $696.993</t>
  </si>
  <si>
    <t>La mejora fue implementada con las disminución de las tarifas para el tramite,  con base en lo establecido en la Resolución 24509 de 2021;
https://www.mineducacion.gov.co/portal/micrositios-institucionales/Modelo-Integrado-de-Planeacion-y-Gestion/Tramites-y-servicios/366280:Tramites-y-Otros-Procedimientos-Administrativos que puede ser consultado por toda la ciudadanía en general</t>
  </si>
  <si>
    <t xml:space="preserve">Para el año 2022 disminuyó la tarifa del trámite de convalidación de títulos de Educación Superior teniendo en cuenta que el cálculo realizado se llevó a cabo a la equivalencia en UVT, los años anteriores dicho cálculo se realizaba en SMMLV, tal y como lo menciona la Resolución 24509 de 2021 “ Por la cual se calcula la equivalencia en UVT de cobros, sanciones, multas, tasas, tarifas y estampillas, relacionados con el sector educación y que actualmente están denominados y establecidos con base en el salario mínimo mensual legal vigente (smmlv)”, para la vigencia 2022.
De acuerdo con lo anterior, el costo del trámite pasó de $792.003 a $696.993.
Las tarifas del trámite de convalidación se encuentran publicadas y actualizadas en la página web del Ministerio de Educación Nacional.
</t>
  </si>
  <si>
    <t>Para el año 2022 disminuyó la tarifa del trámite de certificación de existencia y representación legal de instituciones de educación superior, teniendo en cuenta que el cálculo realizado se llevó a cabo a la equivalencia en UVT, los años anteriores dicho cálculo se realizaba en SMMLV, tal y como lo menciona la Resolución 24509 de 2021 “ Por la cual se calcula la equivalencia en UVT de cobros, sanciones, multas, tasas, tarifas y estampillas, relacionados con el sector educación y que actualmente están denominados y establecidos con base en el salario mínimo mensual legal vigente (smmlv)”, para la vigencia 2022
De acuerdo con lo anterior, el costo del trámite pasó de $25.000 a $23.753, generando un ahorro de $1.248 por cada trámite</t>
  </si>
  <si>
    <t>Para el año 2022 disminuyó la tarifa del trámite de certificación de programa académico de instituciones de educación superior, teniendo en cuenta que el cálculo realizado se llevó a cabo a la equivalencia en UVT, los años anteriores dicho cálculo se realizaba en SMMLV, tal y como lo menciona la Resolución 24509 de 2021 “ Por la cual se calcula la equivalencia en UVT de cobros, sanciones, multas, tasas, tarifas y estampillas, relacionados con el sector educación y que actualmente están denominados y establecidos con base en el salario mínimo mensual legal vigente (smmlv)”, para la vigencia 2022
De acuerdo con lo anterior, el costo del trámite pasó de $25.000 a $23.753, generando un ahorro de $1.248 por cada trámite</t>
  </si>
  <si>
    <t>Para el año 2022 disminuyó la tarifa del trámite de aprobación del estudio de factibilidad socioeconómica en la creación de instituciones de educación superior estatales u oficiales e indígenas propias teniendo en cuenta que el cálculo realizado se llevó a cabo a la equivalencia en UVT, los años anteriores dicho cálculo se realizaba en SMMLV, tal y como lo menciona la Resolución 24509 de 2021 “ Por la cual se calcula la equivalencia en UVT de cobros, sanciones, multas, tasas, tarifas y estampillas, relacionados con el sector educación y que actualmente están denominados y establecidos con base en el salario mínimo mensual legal vigente (smmlv)”, para la vigencia 2022
De acuerdo con lo anterior, el costo del trámite pasó de $50.000.000 a $47.543.004, generando un ahorro de $2.456.996 por cada trámite</t>
  </si>
  <si>
    <t xml:space="preserve">Para el año 2022 disminuyó la tarifa del trámite de Autorización de creación de seccionales de instituciones de educación superior, teniendo en cuenta que el cálculo realizado se llevó a cabo a la equivalencia en UVT, los años anteriores dicho cálculo se realizaba en SMMLV, tal y como lo menciona la Resolución 24509 de 2021 “ Por la cual se calcula la equivalencia en UVT de cobros, sanciones, multas, tasas, tarifas y estampillas, relacionados con el sector educación y que actualmente están denominados y establecidos con base en el salario mínimo mensual legal vigente (smmlv)”, para la vigencia 2022
De acuerdo con lo anterior, el costo del trámite pasó $50.000.000 a $47.543.004, generando un ahorro de $2.456.996 por cada trámite.
</t>
  </si>
  <si>
    <t xml:space="preserve">
Para el año 2022 disminuyó la tarifa del trámite de cambio de carácter académico de las instituciones técnicas profesionales y tecnológicas, teniendo en cuenta que el cálculo realizado se llevó a cabo a la equivalencia en UVT, los años anteriores dicho cálculo se realizaba en SMMLV, tal y como lo menciona la Resolución 24509 de 2021 “ Por la cual se calcula la equivalencia en UVT de cobros, sanciones, multas, tasas, tarifas y estampillas, relacionados con el sector educación y que actualmente están denominados y establecidos con base en el salario mínimo mensual legal vigente (smmlv)”, para la vigencia 2022
De acuerdo con lo anterior, el costo del trámite pasó de $50.000.000 a $47.543.004, generando un ahorro de $2.456.996 por cada trámite</t>
  </si>
  <si>
    <t>Para el año 2022 disminuyó la tarifa del trámite de reconocimiento como Universidad de una institución universitaria o escuela tecnológica privada u oficial, teniendo en cuenta que el cálculo realizado se llevó a cabo a la equivalencia en UVT, los años anteriores dicho cálculo se realizaba en SMMLV, tal y como lo menciona la Resolución 24509 de 2021 “ Por la cual se calcula la equivalencia en UVT de cobros, sanciones, multas, tasas, tarifas y estampillas, relacionados con el sector educación y que actualmente están denominados y establecidos con base en el salario mínimo mensual legal vigente (smmlv)”, para la vigencia 2022
De acuerdo con lo anterior, el costo del trámite pasó de $50.000.000 a $47.543.004, generando un ahorro de $2.456.996 por cada trámite</t>
  </si>
  <si>
    <t>Para el año 2022 disminuyó la tarifa del trámite de reconocimiento de Personería Jurídica de las instituciones de educación superior privadas, teniendo en cuenta que el cálculo realizado se llevó a cabo a la equivalencia en UVT, los años anteriores dicho cálculo se realizaba en SMMLV, tal y como lo menciona la Resolución 24509 de 2021 “ Por la cual se calcula la equivalencia en UVT de cobros, sanciones, multas, tasas, tarifas y estampillas, relacionados con el sector educación y que actualmente están denominados y establecidos con base en el salario mínimo mensual legal vigente (smmlv)”, para la vigencia 2022
De acuerdo con lo anterior, el costo del trámite pasó de $50.000.000 a $47.543.004, generando un ahorro de $2.456.996 por cada trámite</t>
  </si>
  <si>
    <t>Para el año 2022 disminuyó la tarifa del trámite de redefinición para el Ofrecimiento de Programas por Ciclos Propedéuticos, teniendo en cuenta que el cálculo realizado se llevó a cabo a la equivalencia en UVT, los años anteriores dicho cálculo se realizaba en SMMLV, tal y como lo menciona la Resolución 24509 de 2021 “ Por la cual se calcula la equivalencia en UVT de cobros, sanciones, multas, tasas, tarifas y estampillas, relacionados con el sector educación y que actualmente están denominados y establecidos con base en el salario mínimo mensual legal vigente (smmlv)”, para la vigencia 2022
De acuerdo con lo anterior, el costo del trámite pasó de $ 9.000.000 a $8.557.741, generando un ahorro de $442.259 por cada trámite</t>
  </si>
  <si>
    <t xml:space="preserve">
La mejora del trámite fue implementada revisando los requerimientos del aplicativo para la optimización del mismo.
</t>
  </si>
  <si>
    <t>En el tercer cuatrimestre, desde la oficina Asesora de Comunicaciones y a través de los canales institucionales de comunicación interna y externa se mantuvo informada a la comunidad educativa, medios de comunicación, servidores y contratistas y ciudadanía en general sobre los planes, proyectos y políticas que se desarrollan desde el Ministerio de Educación.
Para el periodo reportado se tiene un acumulado de 3.885 contenidos y comunicados de prensa divulgados. Dentro de los temas más relevantes de este periodo se cuentan la Noche de los Mejores, el Foro Educativo Nacional; propuestas sobre Infraestructura Educativa, Educación Superior, reforma al SGP y a la Ley 30, Icetex, Jornada Extendida, Agendas del Ministro de Educación, entre otros. Todos estos contenidos pueden ser consultados en la sección Sala de Prensa de la página web del Ministerio  (www.mineducacion.gov.co) .
Así mismo, en la página web del Ministerio de Educación Nacional registraron 17.749.780 de visitas de usuarios que vieron los contenidos sobre la gestión del Ministerio divulgada a través de este medio. Por su parte, en las redes sociales institucionales estos contenidos tuvieron 77.277.976 de cuentas alcanzadas. 
En cuanto a las comunicaciones internas por medio de intranet, correo electrónico institucional, carteleras electrónicas, fondos de pantalla de computadores y el programa Radio MEN, en este período se alcanzaron 2.833 acciones comunicativas. Entre los temas divulgados se cuentan las actividades de bienestar social, capacitaciones, cultura organizacional y seguridad y salud en el trabajo para los servidores públicos y colaboradores del MEN.
Igualmente, Radio MEN que se transmite los lunes a las 10:00 a.m., se mantiene como un canal importante para la divulgación de las últimas noticias de interés general en la Institución, así como para fortalecer la divulgación de los mensajes relacionados campañas informativas y promocionales que se realizan al interior del MEN.
Así mismo, la Oficina Asesora de Comunicaciones continúo apoyando a las diferentes áreas del Ministerio en la divulgación de la información relacionada con los espacios de diálogo que ha realizado el Ministerio de Educación Nacional para dar a conocer los avances y retos de la cartera educativa. En ese sentido se destacan los eventos Conmemoración de los 10 años del Programa Todos a Aprender que reúne a tutores, los docentes, directivos docentes para evaluar y retroalimentar el cumplimiento de los objetivos del PTA; el desarrollo del Foro Educativo Nacional, en el cual se socializó a la comunidad educativa los derroteros y plan de trabajo que seguirá la educación y el ministerio en el próximo cuatrienio.
El MEN cuenta con varios mecanismos implementados para la interacción permanente con la ciudadanía, con el objetivo de identificar los intereses y necesidades de sus diferentes grupos de valor en los ciclos de la gestión, así como conocer la percepción frente a los servicios que ofrece la Entidad. 
Se tiene a disposición de la ciudadanía la encuesta de percepción de contenidos de la página web, la cual permite evaluar y mejorar los aspectos de claridad, utilidad, confiabilidad y oportunidad de la información publicada por el MEN en su sitio web, así como definir los temas top del mes.</t>
  </si>
  <si>
    <t xml:space="preserve">Desde la página web del Ministerio se mantienen habilitados los sitios del Menú Participa que tiene como objetivo informar a la ciudadanía sobre los espacios, mecanismos y acciones que el Ministerio de Educación Nacional implementa en cumplimiento de la política de participación ciudadana y rendición de cuentas en la gestión pública. 
El usuario puede encontrar en este sitio información sobre: 
1. Participación para la identificación de problemas y diagnóstico de necesidades
2. Planeación y/o presupuesto participativo
3. Consulta ciudadana
4. Colaboración e innovación abierta
5. Rendición de cuentas
6. Control social 
Como parte del fortalecimiento de la política de participación ciudadana y rendición de cuentas, la Entidad, en el portal de Transparencia y Acceso a la Información Pública se publicó información en el cuarto trimestre como mecanismo para promover la participación ciudadana. Adicionalmente, se tiene habilitada la Encuesta de Datos Abiertos, con el fin de que la ciudadanía de a conocer el uso que da a la información institucional. </t>
  </si>
  <si>
    <r>
      <rPr>
        <sz val="10"/>
        <rFont val="Arial"/>
        <family val="2"/>
      </rPr>
      <t>Durante el tercer cuatrimestre, como mecanismos permanentes de interacción con la ciudadanía, desde la oficina Asesora de Comunicaciones y a través de los canales institucionales de comunicación interna y externa se mantuvo informada a la comunidad educativa, medios de comunicación, servidores y contratistas y ciudadanía en general sobre los planes, proyectos y políticas que se imparten desde el Ministerio de Educación.
Para el periodo reportado se tiene un acumulado de 3.885 contenidos y comunicados de prensa divulgados. Dentro de los temas más relevantes de este periodo se cuentan la Noche de los Mejores, el Foro Educativo Nacional; propuestas sobre Infraestructura Educativa, Educación Superior, reforma al SGP y a la Ley 30, Icetex, Jornada Extendida, Agendas del ministro de Educación, entre otros. Todos estos contenidos pueden ser consultados en la sección Sala de Prensa de la página web del Ministerio  (www.mineducacion.gov.co) .
Así mismo, en la página web del Ministerio de Educación Nacional registraron 17.749.780 de visitas de usuarios que vieron los contenidos sobre la gestión del Ministerio divulgada a través de este medio. Por su parte, en las redes sociales institucionales estos contenidos tuvieron 77.277.976 de cuentas alcanzadas.  
En cuanto a las comunicaciones internas por medio de intranet, correo electrónico institucional, carteleras electrónicas, fondos de pantalla de computadores y el programa Radio MEN, en este período se alcanzaron 2.833 acciones comunicativas. Entre los temas divulgados se cuentan las actividades de bienestar social, capacitaciones, cultura organizacional y seguridad y salud en el trabajo para los servidores públicos y colaboradores del MEN.
Igualmente, Radio MEN que se transmite los lunes a las 10:00 a.m., se mantiene como un canal importante para la divulgación de las últimas noticias de interés general en la Institución, así como para fortalecer la divulgación de los mensajes relacionados campañas informativas y promocionales que se realizan al interior del MEN.
Por otra parte</t>
    </r>
    <r>
      <rPr>
        <sz val="10"/>
        <color rgb="FFFF0000"/>
        <rFont val="Arial"/>
        <family val="2"/>
      </rPr>
      <t>, la Oficina Asesora de Comunicaciones continúo apoyando a las diferentes áreas del Ministerio en la divulgación de la información relacionada con los espacios de diálogo que ha realizado el Ministerio de Educación Nacional para dar a conocer los avances y retos de la cartera educativa. En ese sentido se destacan los eventos Conmemoración de los 10 años del Programa Todos a Aprender que reúne a tutores, los docentes, directivos docentes para evaluar y retroalimentar el cumplimiento de los objetivos del PTA; el desarrollo del Foro Educativo Nacional, en el cual se socializó a la comunidad educativa los derroteros y plan de trabajo que seguirá la educación y el ministerio en el próximo cuatrienio.
El MEN cuenta con varios mecanismos implementados para la interacción permanente con la ciudadanía, con el objetivo de identificar los intereses y necesidades de sus diferentes grupos de valor en los ciclos de la gestión, así como conocer la percepción frente a los servicios que ofrece la Entidad. 
Se tiene a disposición de la ciudadanía la encuesta de percepción de contenidos de la página web, la cual permite evaluar y mejorar los aspectos de claridad, utilidad, confiabilidad y oportunidad de la información publicada por el MEN en su sitio web, así como definir los temas top del mes. Adicionalmente, se cuenta con la encuesta #Pregunta" dispuesta en la página web relacionada con temas de interés sobre planes, proyectos y estrategias, la cual buscar conocer la opinión y percepción sobre los mismos.</t>
    </r>
  </si>
  <si>
    <t xml:space="preserve">En el tercer cuatrimestre, mediante el menú Participa y sus diferentes secciones se dispuso para conocimiento general de la ciudadanía, la información sobre: mecanismos de participación de la Entidad, planes y estrategias implementados por la Entidad, así como su respectivo monitoreo e informes. En la sección "Control Social", se encuentra dispuesto el enlace para el curso de oferta libre denominado Plan nacional de formación para el control social a la gestión pública, generado por la DAFP. 
Adicionalmente, se socializaron los resultados FURAG 2021 por medio de canales institucionales así como la presentación del "Informe socialización de resultados FURAG 2021", para conocimiento de los servidores de la Entidad. 
Por último, articulado con la política de Gestión del conocimiento, se promocionó como parte del plan de capacitación a través de la Escuela Corporativa, el curso Atención a Poblaciones Diversas, el cual presenta aspectos generales sobre los diferentes grupos poblacionales en Colombia y los mecanismos de participación que se ejercen con estas poblaciones. </t>
  </si>
  <si>
    <t>Se observó el cumplimiento de la actividad. se evidencian:
-Asistencia apertura Auditoria P_Ciudadana y - Informe final de PC y RC</t>
  </si>
  <si>
    <t>En noviembre, la Oficina de Control Interno inició la auditoría al Plan de Participación Ciudadana y Rendición de Cuentas, con el objetivo de "Evaluar de manera independiente y objetiva el Plan de Participación Ciudadana y Rendición de cuentas del Ministerio de Educación Nacional, con el fin de identificar oportunidades de mejora que contribuyan al cumplimiento de la misión y objetivos institucionales de manera eficiente y eficaz". La Oficina de Control Interno terminó las revisiones correspondientes y se cuenta con el informe final revisado y aceptado por la Oficina Asesora de Planeación y Finanzas.</t>
  </si>
  <si>
    <t>Al cierre de vigencia 2022, se adelanta la consolidación del informe de la implementación de la estrategia de Rendición de Cuentas , a través del plan de participación ciudadana en el cual se presenta el balance de las acciones realizadas durante la vigencia, los resultados de las evaluaciones y las recomendaciones de mejora a implementarse en la vigencia 2023.</t>
  </si>
  <si>
    <t>Se evidenció el cumplimiento de la actividad. https://sig.mineducacion.gov.co/index.php?op=7&amp;sop=7.3.5&amp;la=1&amp;li=2
https://mineducaciongovco.sharepoint.com/:f:/s/PLANANTICORRUPCINYDEATENCINALCIUDADANO-PAAC/EmPcsh2TT3pOhyOZ35swuysBvvMRZ__hSheqZD1cXnuy2A?e=TzshGB</t>
  </si>
  <si>
    <t>La socialización del Manual RITA, se aprobó y socializó en el primer trimestre, lo que indica que esta actividad ya se encuentra con un cumplimiento del 100%.  En comité institucional de gestión y desempeño realizado el 29 de marzo de 2022 quedó aprobado en dicha instancia.
Asimismo, se realizó la socialización a través de los medios de comunicación internos y externos del Ministerio, con el fin de que los grupos de valor tengan conocimiento de la estrategia RITA.</t>
  </si>
  <si>
    <t xml:space="preserve">Durante el cuarto trimestre se continuó revisando   el cumplimiento normativo de la Resolución 1519 de 2020, expedida por el Ministerio de Tecnologías de la Información y las Comunicaciones MINTIC y la Norma Técnica Colombiana 5854. 
</t>
  </si>
  <si>
    <t>Se realizaron  dos mesas técnicas  con Agencia Nacional Digital , la Subdirección de Desarrollo Organizacional y el proveedor TMS  frente Revisión del alcance y estrategia para la adopción del anexo 2.1 de la Resolución 2893 de 2020 (usabilidad) para el formulario  de PQRSD y los ajustes razonables dando cumplimiento a la normatividad vigente</t>
  </si>
  <si>
    <t>Desde la Oficina Asesora de Comunicaciones se apoyó en esta actividad divulgando 101 comunicados de prensa, para un total en lo corrido del año más de 500. 
Se realizaron más de 3.000 acciones comunicativas.
Entre los temas divulgados a través de los diferentes medios de comunicación internos se cuentan: videos del Ministro, campaña planes institucionales, Sistema Integrado de Gestión, campañas de Salud y Seguridad en el Trabajo, campaña ‘Contratación le Cuenta con la publicación de un boletín de periodicidad trimestral, agenda financiera, acción de Mejora preventiva divulgación procedimiento _Interna, No violencia contra la mujer, actualización formatos trámites de pago, campaña _Diplomado ESAP y cierre de gestión entre otros de interés general para el publico interno</t>
  </si>
  <si>
    <t>Al cierre de vigencia 2022, se adelantó la consolidación del informe de la implementación de la estrategia de participación ciudadana, a través del plan de participación ciudadana en el cual se presenta el balance de las acciones realizadas durante la vigencia, los resultados de las evaluaciones y las recomendaciones de mejora a implementarse en la vigencia 2023.</t>
  </si>
  <si>
    <t xml:space="preserve">El Ministerio de Educación Nacional en lo corrido del primer trimestre del 2022 realizó un ciclo de capacitaciones con los integrantes de las salas de la Comisión Nacional Intersectorial de Aseguramiento de la Calidad de la Educación Superior – CONACES. El objetivo de la reinducción de CONACES fue el de dar a conocer el proceso de Convalidaciones de Títulos de Educación Superior y Registro Calificado a los nuevos integrantes de las salas, unificar criterios de evaluación y aclarar dudas referentes al proceso, además de construir oportunidades de mejora que contribuyan al cumplimiento de la normatividad y las metas del proceso. 
Asimismo, se llevó a cabo capacitación al  grupo de Convalidaciones de Educación Superior sobre el manejo del sistema CONVALIDA, precisión del proceso de convalidación, dialogo con actores clave del proceso con el objetivo de optimizar el proceso de convalidación de títulos extranjeros a través de la comprensión de las variables y conceptos inherentes al reconocimiento de títulos en Colombia
</t>
  </si>
  <si>
    <t xml:space="preserve">Desde la Dirección de Calidad para la educación preescolar, básica y media, se ha avanzado en la elaboración de un plan de trabajo como estrategia integral, la cual está compuesta de líneas de trabajo: 1) Optimización de herramienta tecnológica; 2) Fortalecimiento técnico; 3) Mejoramiento de los mecanismos de atención al ciudadano; 4) Desarrollo de la estrategia de comunicación; y 5) Desarrollo plan de contingencia y recuperación
</t>
  </si>
  <si>
    <t>Durante el IV trimestre, se llevó a cabo el Seminario – Taller de Integración Educativa con Énfasis en la Aplicación de la Tabla de Equivalencias del Convenio Andrés Bello (CAB), el cual se, contando con la participación total de veintisiete personas de las Secretarías de Educación de los municipios Chía, Mosquera y Soacha, Secretaria de Educación Distrital de Bogotá, Secretaria de Educación – Gobernación de Cundinamarca y funcionarios del Ministerio de Educación  que tuvo por objeto ampliar los conocimientos sobre el uso de las tablas de equivalencias de los países miembros de ese convenio.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</si>
</sst>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82" x14ac:knownFonts="1">
    <font>
      <sz val="11"/>
      <color theme="1"/>
      <name val="Calibri"/>
      <family val="2"/>
      <scheme val="minor"/>
    </font>
    <font>
      <sz val="11"/>
      <color theme="1"/>
      <name val="Calibri"/>
      <family val="2"/>
      <scheme val="minor"/>
    </font>
    <font>
      <sz val="10"/>
      <color theme="1"/>
      <name val="Arial"/>
      <family val="2"/>
    </font>
    <font>
      <sz val="11"/>
      <color theme="1"/>
      <name val="Arial"/>
      <family val="2"/>
    </font>
    <font>
      <b/>
      <sz val="11"/>
      <color theme="1"/>
      <name val="Arial"/>
      <family val="2"/>
    </font>
    <font>
      <sz val="11"/>
      <name val="Arial"/>
      <family val="2"/>
    </font>
    <font>
      <b/>
      <sz val="12"/>
      <color theme="0"/>
      <name val="Arial"/>
      <family val="2"/>
    </font>
    <font>
      <b/>
      <sz val="12"/>
      <color theme="1"/>
      <name val="Arial"/>
      <family val="2"/>
    </font>
    <font>
      <sz val="12"/>
      <color theme="1"/>
      <name val="Arial"/>
      <family val="2"/>
    </font>
    <font>
      <sz val="10"/>
      <name val="Arial"/>
      <family val="2"/>
    </font>
    <font>
      <sz val="12"/>
      <color theme="1"/>
      <name val="Calibri"/>
      <family val="2"/>
      <scheme val="minor"/>
    </font>
    <font>
      <b/>
      <sz val="11"/>
      <color theme="0"/>
      <name val="Arial"/>
      <family val="2"/>
    </font>
    <font>
      <b/>
      <sz val="20"/>
      <color theme="1"/>
      <name val="Calibri"/>
      <family val="2"/>
      <scheme val="minor"/>
    </font>
    <font>
      <b/>
      <sz val="16"/>
      <color theme="1"/>
      <name val="Arial"/>
      <family val="2"/>
    </font>
    <font>
      <sz val="36"/>
      <color theme="1"/>
      <name val="Calibri"/>
      <family val="2"/>
      <scheme val="minor"/>
    </font>
    <font>
      <b/>
      <sz val="15"/>
      <color theme="0"/>
      <name val="Arial"/>
      <family val="2"/>
    </font>
    <font>
      <b/>
      <sz val="18"/>
      <color theme="1" tint="4.9989318521683403E-2"/>
      <name val="Arial"/>
      <family val="2"/>
    </font>
    <font>
      <sz val="10"/>
      <color theme="1" tint="4.9989318521683403E-2"/>
      <name val="Arial"/>
      <family val="2"/>
    </font>
    <font>
      <b/>
      <sz val="12"/>
      <color theme="1" tint="4.9989318521683403E-2"/>
      <name val="Arial"/>
      <family val="2"/>
    </font>
    <font>
      <b/>
      <sz val="14"/>
      <name val="Arial"/>
      <family val="2"/>
    </font>
    <font>
      <b/>
      <sz val="12"/>
      <name val="Arial"/>
      <family val="2"/>
    </font>
    <font>
      <sz val="12"/>
      <name val="Arial"/>
      <family val="2"/>
    </font>
    <font>
      <sz val="11"/>
      <name val="Calibri"/>
      <family val="2"/>
      <scheme val="minor"/>
    </font>
    <font>
      <b/>
      <sz val="14"/>
      <color theme="0"/>
      <name val="Arial"/>
      <family val="2"/>
    </font>
    <font>
      <sz val="14"/>
      <color theme="1"/>
      <name val="Calibri"/>
      <family val="2"/>
      <scheme val="minor"/>
    </font>
    <font>
      <sz val="11"/>
      <color theme="1" tint="4.9989318521683403E-2"/>
      <name val="Arial"/>
      <family val="2"/>
    </font>
    <font>
      <b/>
      <sz val="18"/>
      <color theme="1"/>
      <name val="Calibri"/>
      <family val="2"/>
      <scheme val="minor"/>
    </font>
    <font>
      <b/>
      <sz val="18"/>
      <name val="Arial"/>
      <family val="2"/>
    </font>
    <font>
      <sz val="20"/>
      <color theme="1"/>
      <name val="Calibri"/>
      <family val="2"/>
      <scheme val="minor"/>
    </font>
    <font>
      <sz val="12"/>
      <color theme="1" tint="4.9989318521683403E-2"/>
      <name val="Arial"/>
      <family val="2"/>
    </font>
    <font>
      <b/>
      <sz val="16"/>
      <color rgb="FF7030A0"/>
      <name val="Calibri"/>
      <family val="2"/>
      <scheme val="minor"/>
    </font>
    <font>
      <b/>
      <sz val="12"/>
      <color rgb="FF7030A0"/>
      <name val="Calibri"/>
      <family val="2"/>
      <scheme val="minor"/>
    </font>
    <font>
      <sz val="24"/>
      <color theme="1"/>
      <name val="Calibri"/>
      <family val="2"/>
      <scheme val="minor"/>
    </font>
    <font>
      <sz val="8"/>
      <name val="Calibri"/>
      <family val="2"/>
      <scheme val="minor"/>
    </font>
    <font>
      <sz val="36"/>
      <color theme="1"/>
      <name val="Arial"/>
      <family val="2"/>
    </font>
    <font>
      <b/>
      <sz val="36"/>
      <color theme="0"/>
      <name val="Arial"/>
      <family val="2"/>
    </font>
    <font>
      <b/>
      <sz val="36"/>
      <color theme="1"/>
      <name val="Arial"/>
      <family val="2"/>
    </font>
    <font>
      <sz val="24"/>
      <color theme="1"/>
      <name val="Arial"/>
      <family val="2"/>
    </font>
    <font>
      <sz val="11"/>
      <color rgb="FF000000"/>
      <name val="Arial"/>
      <family val="2"/>
    </font>
    <font>
      <sz val="22"/>
      <color theme="1"/>
      <name val="Calibri"/>
      <family val="2"/>
      <scheme val="minor"/>
    </font>
    <font>
      <sz val="10"/>
      <color rgb="FF000000"/>
      <name val="Arial"/>
      <family val="2"/>
    </font>
    <font>
      <b/>
      <sz val="12"/>
      <color rgb="FF000000"/>
      <name val="Arial"/>
      <family val="2"/>
    </font>
    <font>
      <sz val="12"/>
      <color rgb="FF000000"/>
      <name val="Arial"/>
      <family val="2"/>
    </font>
    <font>
      <b/>
      <sz val="15"/>
      <color theme="1"/>
      <name val="Arial"/>
      <family val="2"/>
    </font>
    <font>
      <b/>
      <sz val="20"/>
      <name val="Calibri"/>
      <family val="2"/>
      <scheme val="minor"/>
    </font>
    <font>
      <sz val="18"/>
      <color theme="1"/>
      <name val="Calibri"/>
      <family val="2"/>
      <scheme val="minor"/>
    </font>
    <font>
      <b/>
      <sz val="12"/>
      <color theme="1"/>
      <name val="Times New Roman"/>
      <family val="1"/>
    </font>
    <font>
      <b/>
      <sz val="14"/>
      <color theme="1"/>
      <name val="Calibri"/>
      <family val="2"/>
      <scheme val="minor"/>
    </font>
    <font>
      <b/>
      <sz val="16"/>
      <color theme="1"/>
      <name val="Calibri"/>
      <family val="2"/>
      <scheme val="minor"/>
    </font>
    <font>
      <b/>
      <sz val="16"/>
      <name val="Calibri"/>
      <family val="2"/>
      <scheme val="minor"/>
    </font>
    <font>
      <b/>
      <sz val="18"/>
      <name val="Calibri"/>
      <family val="2"/>
      <scheme val="minor"/>
    </font>
    <font>
      <b/>
      <sz val="26"/>
      <color theme="1"/>
      <name val="Calibri"/>
      <family val="2"/>
      <scheme val="minor"/>
    </font>
    <font>
      <sz val="16"/>
      <color theme="1"/>
      <name val="Calibri"/>
      <family val="2"/>
      <scheme val="minor"/>
    </font>
    <font>
      <u/>
      <sz val="11"/>
      <color theme="10"/>
      <name val="Calibri"/>
      <family val="2"/>
      <scheme val="minor"/>
    </font>
    <font>
      <sz val="22"/>
      <name val="Calibri"/>
      <family val="2"/>
      <scheme val="minor"/>
    </font>
    <font>
      <b/>
      <sz val="18"/>
      <color theme="1"/>
      <name val="Arial"/>
      <family val="2"/>
    </font>
    <font>
      <b/>
      <sz val="20"/>
      <name val="Arial"/>
      <family val="2"/>
    </font>
    <font>
      <b/>
      <sz val="20"/>
      <color theme="1"/>
      <name val="Arial"/>
      <family val="2"/>
    </font>
    <font>
      <sz val="18"/>
      <color theme="1"/>
      <name val="Arial"/>
      <family val="2"/>
    </font>
    <font>
      <b/>
      <sz val="26"/>
      <name val="Calibri"/>
      <family val="2"/>
      <scheme val="minor"/>
    </font>
    <font>
      <b/>
      <sz val="20"/>
      <color theme="0"/>
      <name val="Calibri"/>
      <family val="2"/>
      <scheme val="minor"/>
    </font>
    <font>
      <b/>
      <sz val="22"/>
      <color theme="0"/>
      <name val="Calibri"/>
      <family val="2"/>
      <scheme val="minor"/>
    </font>
    <font>
      <b/>
      <sz val="24"/>
      <color theme="0"/>
      <name val="Calibri"/>
      <family val="2"/>
      <scheme val="minor"/>
    </font>
    <font>
      <b/>
      <sz val="24"/>
      <name val="Calibri"/>
      <family val="2"/>
      <scheme val="minor"/>
    </font>
    <font>
      <b/>
      <sz val="28"/>
      <color rgb="FF000000"/>
      <name val="Calibri"/>
      <family val="2"/>
      <scheme val="minor"/>
    </font>
    <font>
      <b/>
      <sz val="22"/>
      <color theme="1" tint="4.9989318521683403E-2"/>
      <name val="Calibri"/>
      <family val="2"/>
      <scheme val="minor"/>
    </font>
    <font>
      <sz val="22"/>
      <color theme="1" tint="4.9989318521683403E-2"/>
      <name val="Calibri"/>
      <family val="2"/>
      <scheme val="minor"/>
    </font>
    <font>
      <b/>
      <sz val="22"/>
      <name val="Calibri"/>
      <family val="2"/>
      <scheme val="minor"/>
    </font>
    <font>
      <b/>
      <sz val="26"/>
      <color rgb="FF000000"/>
      <name val="Calibri"/>
      <family val="2"/>
      <scheme val="minor"/>
    </font>
    <font>
      <b/>
      <sz val="24"/>
      <color rgb="FF000000"/>
      <name val="Calibri"/>
      <family val="2"/>
      <scheme val="minor"/>
    </font>
    <font>
      <b/>
      <sz val="22"/>
      <color rgb="FF000000"/>
      <name val="Calibri"/>
      <family val="2"/>
      <scheme val="minor"/>
    </font>
    <font>
      <sz val="11"/>
      <color theme="1"/>
      <name val="Calibri"/>
      <family val="2"/>
    </font>
    <font>
      <sz val="11"/>
      <name val="Calibri"/>
      <family val="2"/>
    </font>
    <font>
      <sz val="11"/>
      <color rgb="FF000000"/>
      <name val="Calibri"/>
      <family val="2"/>
    </font>
    <font>
      <sz val="11"/>
      <color rgb="FF000000"/>
      <name val="Calibri"/>
      <family val="2"/>
      <scheme val="minor"/>
    </font>
    <font>
      <sz val="16"/>
      <color theme="1"/>
      <name val="Arial"/>
      <family val="2"/>
    </font>
    <font>
      <b/>
      <sz val="14"/>
      <color theme="1"/>
      <name val="Arial"/>
      <family val="2"/>
    </font>
    <font>
      <b/>
      <sz val="10"/>
      <color theme="1"/>
      <name val="Arial"/>
      <family val="2"/>
    </font>
    <font>
      <b/>
      <sz val="9"/>
      <color theme="1"/>
      <name val="Arial"/>
      <family val="2"/>
    </font>
    <font>
      <sz val="22"/>
      <color theme="1" tint="4.9989318521683403E-2"/>
      <name val="Calibri"/>
      <family val="2"/>
    </font>
    <font>
      <sz val="22"/>
      <name val="Calibri"/>
      <family val="2"/>
    </font>
    <font>
      <sz val="10"/>
      <color rgb="FFFF0000"/>
      <name val="Arial"/>
      <family val="2"/>
    </font>
  </fonts>
  <fills count="17">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002060"/>
        <bgColor indexed="64"/>
      </patternFill>
    </fill>
    <fill>
      <patternFill patternType="solid">
        <fgColor rgb="FFFFFFFF"/>
        <bgColor rgb="FF000000"/>
      </patternFill>
    </fill>
    <fill>
      <patternFill patternType="solid">
        <fgColor rgb="FF002060"/>
        <bgColor rgb="FF95B3D7"/>
      </patternFill>
    </fill>
    <fill>
      <patternFill patternType="solid">
        <fgColor theme="0"/>
        <bgColor rgb="FF95B3D7"/>
      </patternFill>
    </fill>
    <fill>
      <patternFill patternType="solid">
        <fgColor rgb="FF002060"/>
        <bgColor rgb="FF000000"/>
      </patternFill>
    </fill>
    <fill>
      <patternFill patternType="solid">
        <fgColor theme="7" tint="0.79998168889431442"/>
        <bgColor indexed="64"/>
      </patternFill>
    </fill>
    <fill>
      <patternFill patternType="solid">
        <fgColor theme="0" tint="-0.14999847407452621"/>
        <bgColor indexed="64"/>
      </patternFill>
    </fill>
    <fill>
      <patternFill patternType="solid">
        <fgColor theme="2"/>
        <bgColor indexed="64"/>
      </patternFill>
    </fill>
    <fill>
      <patternFill patternType="solid">
        <fgColor theme="2" tint="-9.9978637043366805E-2"/>
        <bgColor indexed="64"/>
      </patternFill>
    </fill>
    <fill>
      <patternFill patternType="solid">
        <fgColor theme="4"/>
        <bgColor indexed="64"/>
      </patternFill>
    </fill>
    <fill>
      <patternFill patternType="solid">
        <fgColor rgb="FF0070C0"/>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thin">
        <color theme="0"/>
      </left>
      <right style="thin">
        <color theme="0"/>
      </right>
      <top style="thin">
        <color theme="0"/>
      </top>
      <bottom/>
      <diagonal/>
    </border>
    <border>
      <left style="medium">
        <color theme="1" tint="0.499984740745262"/>
      </left>
      <right style="thin">
        <color theme="1" tint="0.499984740745262"/>
      </right>
      <top/>
      <bottom style="medium">
        <color theme="1" tint="0.499984740745262"/>
      </bottom>
      <diagonal/>
    </border>
    <border>
      <left/>
      <right/>
      <top/>
      <bottom style="medium">
        <color theme="0"/>
      </bottom>
      <diagonal/>
    </border>
    <border>
      <left style="thin">
        <color theme="0"/>
      </left>
      <right style="thin">
        <color theme="0"/>
      </right>
      <top style="medium">
        <color theme="0"/>
      </top>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
      <left style="medium">
        <color theme="0"/>
      </left>
      <right style="thin">
        <color theme="0"/>
      </right>
      <top style="thin">
        <color theme="0"/>
      </top>
      <bottom/>
      <diagonal/>
    </border>
    <border>
      <left style="thin">
        <color theme="0"/>
      </left>
      <right style="medium">
        <color theme="0"/>
      </right>
      <top style="thin">
        <color theme="0"/>
      </top>
      <bottom/>
      <diagonal/>
    </border>
    <border>
      <left/>
      <right/>
      <top/>
      <bottom style="hair">
        <color rgb="FF0070C0"/>
      </bottom>
      <diagonal/>
    </border>
    <border>
      <left style="hair">
        <color rgb="FF0070C0"/>
      </left>
      <right style="hair">
        <color rgb="FF0070C0"/>
      </right>
      <top style="hair">
        <color rgb="FF0070C0"/>
      </top>
      <bottom style="hair">
        <color rgb="FF0070C0"/>
      </bottom>
      <diagonal/>
    </border>
    <border>
      <left style="hair">
        <color rgb="FF0070C0"/>
      </left>
      <right style="hair">
        <color rgb="FF0070C0"/>
      </right>
      <top style="thin">
        <color rgb="FF0070C0"/>
      </top>
      <bottom style="thin">
        <color rgb="FF0070C0"/>
      </bottom>
      <diagonal/>
    </border>
    <border>
      <left style="hair">
        <color rgb="FF0070C0"/>
      </left>
      <right style="hair">
        <color rgb="FF0070C0"/>
      </right>
      <top style="thin">
        <color rgb="FF0070C0"/>
      </top>
      <bottom/>
      <diagonal/>
    </border>
    <border>
      <left style="hair">
        <color rgb="FF0070C0"/>
      </left>
      <right style="hair">
        <color rgb="FF0070C0"/>
      </right>
      <top/>
      <bottom style="thin">
        <color rgb="FF0070C0"/>
      </bottom>
      <diagonal/>
    </border>
    <border>
      <left style="hair">
        <color rgb="FF0070C0"/>
      </left>
      <right/>
      <top style="thin">
        <color rgb="FF0070C0"/>
      </top>
      <bottom/>
      <diagonal/>
    </border>
    <border>
      <left/>
      <right style="hair">
        <color rgb="FF0070C0"/>
      </right>
      <top style="thin">
        <color rgb="FF0070C0"/>
      </top>
      <bottom/>
      <diagonal/>
    </border>
    <border>
      <left style="hair">
        <color rgb="FF0070C0"/>
      </left>
      <right/>
      <top/>
      <bottom style="thin">
        <color rgb="FF0070C0"/>
      </bottom>
      <diagonal/>
    </border>
    <border>
      <left style="hair">
        <color rgb="FF0070C0"/>
      </left>
      <right/>
      <top/>
      <bottom style="hair">
        <color rgb="FF0070C0"/>
      </bottom>
      <diagonal/>
    </border>
    <border>
      <left/>
      <right style="medium">
        <color indexed="8"/>
      </right>
      <top/>
      <bottom style="hair">
        <color rgb="FF0070C0"/>
      </bottom>
      <diagonal/>
    </border>
    <border>
      <left style="hair">
        <color rgb="FF0070C0"/>
      </left>
      <right style="dashed">
        <color rgb="FF0070C0"/>
      </right>
      <top/>
      <bottom/>
      <diagonal/>
    </border>
    <border>
      <left style="dashed">
        <color rgb="FF0070C0"/>
      </left>
      <right style="dashed">
        <color rgb="FF0070C0"/>
      </right>
      <top/>
      <bottom/>
      <diagonal/>
    </border>
    <border>
      <left style="dashed">
        <color rgb="FF0070C0"/>
      </left>
      <right/>
      <top/>
      <bottom style="dashed">
        <color rgb="FF0070C0"/>
      </bottom>
      <diagonal/>
    </border>
    <border>
      <left/>
      <right style="dashed">
        <color rgb="FF0070C0"/>
      </right>
      <top/>
      <bottom style="dashed">
        <color rgb="FF0070C0"/>
      </bottom>
      <diagonal/>
    </border>
    <border>
      <left/>
      <right/>
      <top/>
      <bottom style="dashed">
        <color rgb="FF0070C0"/>
      </bottom>
      <diagonal/>
    </border>
    <border>
      <left/>
      <right style="thin">
        <color indexed="64"/>
      </right>
      <top/>
      <bottom style="dashed">
        <color rgb="FF0070C0"/>
      </bottom>
      <diagonal/>
    </border>
    <border>
      <left style="dashed">
        <color rgb="FF0070C0"/>
      </left>
      <right/>
      <top/>
      <bottom/>
      <diagonal/>
    </border>
    <border>
      <left style="dashed">
        <color rgb="FF0070C0"/>
      </left>
      <right style="thin">
        <color indexed="64"/>
      </right>
      <top/>
      <bottom/>
      <diagonal/>
    </border>
    <border>
      <left style="dashed">
        <color rgb="FF0070C0"/>
      </left>
      <right/>
      <top style="dashed">
        <color rgb="FF0070C0"/>
      </top>
      <bottom/>
      <diagonal/>
    </border>
    <border>
      <left style="thin">
        <color rgb="FF0070C0"/>
      </left>
      <right style="thin">
        <color rgb="FF0070C0"/>
      </right>
      <top style="thin">
        <color rgb="FF0070C0"/>
      </top>
      <bottom style="thin">
        <color rgb="FF0070C0"/>
      </bottom>
      <diagonal/>
    </border>
    <border>
      <left style="thin">
        <color indexed="64"/>
      </left>
      <right style="dashed">
        <color rgb="FF0070C0"/>
      </right>
      <top style="dashed">
        <color rgb="FF0070C0"/>
      </top>
      <bottom/>
      <diagonal/>
    </border>
    <border>
      <left/>
      <right style="thin">
        <color rgb="FF0070C0"/>
      </right>
      <top style="thin">
        <color rgb="FF0070C0"/>
      </top>
      <bottom style="thin">
        <color rgb="FF0070C0"/>
      </bottom>
      <diagonal/>
    </border>
    <border>
      <left/>
      <right style="hair">
        <color rgb="FF0070C0"/>
      </right>
      <top style="thin">
        <color rgb="FF0070C0"/>
      </top>
      <bottom style="thin">
        <color rgb="FF0070C0"/>
      </bottom>
      <diagonal/>
    </border>
    <border>
      <left/>
      <right style="medium">
        <color rgb="FF0070C0"/>
      </right>
      <top/>
      <bottom style="hair">
        <color rgb="FF0070C0"/>
      </bottom>
      <diagonal/>
    </border>
    <border>
      <left style="thin">
        <color rgb="FF0070C0"/>
      </left>
      <right/>
      <top style="thin">
        <color rgb="FF0070C0"/>
      </top>
      <bottom/>
      <diagonal/>
    </border>
    <border>
      <left style="thin">
        <color rgb="FF0070C0"/>
      </left>
      <right style="thin">
        <color rgb="FF0070C0"/>
      </right>
      <top/>
      <bottom style="thin">
        <color rgb="FF0070C0"/>
      </bottom>
      <diagonal/>
    </border>
    <border>
      <left style="thin">
        <color rgb="FF0070C0"/>
      </left>
      <right style="thin">
        <color rgb="FF0070C0"/>
      </right>
      <top/>
      <bottom/>
      <diagonal/>
    </border>
    <border>
      <left style="thin">
        <color rgb="FF0070C0"/>
      </left>
      <right/>
      <top/>
      <bottom/>
      <diagonal/>
    </border>
    <border>
      <left/>
      <right style="thin">
        <color rgb="FF0070C0"/>
      </right>
      <top/>
      <bottom/>
      <diagonal/>
    </border>
    <border>
      <left style="hair">
        <color rgb="FF0070C0"/>
      </left>
      <right style="hair">
        <color rgb="FF0070C0"/>
      </right>
      <top/>
      <bottom/>
      <diagonal/>
    </border>
    <border>
      <left style="hair">
        <color rgb="FF0070C0"/>
      </left>
      <right style="hair">
        <color rgb="FF0070C0"/>
      </right>
      <top/>
      <bottom style="hair">
        <color rgb="FF0070C0"/>
      </bottom>
      <diagonal/>
    </border>
    <border>
      <left/>
      <right style="hair">
        <color rgb="FF0070C0"/>
      </right>
      <top/>
      <bottom/>
      <diagonal/>
    </border>
    <border>
      <left style="thin">
        <color rgb="FF0070C0"/>
      </left>
      <right style="thin">
        <color rgb="FF0070C0"/>
      </right>
      <top style="thin">
        <color rgb="FF0070C0"/>
      </top>
      <bottom/>
      <diagonal/>
    </border>
    <border>
      <left/>
      <right style="thin">
        <color rgb="FF0070C0"/>
      </right>
      <top style="thin">
        <color rgb="FF0070C0"/>
      </top>
      <bottom/>
      <diagonal/>
    </border>
    <border>
      <left/>
      <right style="thin">
        <color theme="0"/>
      </right>
      <top style="medium">
        <color theme="0"/>
      </top>
      <bottom/>
      <diagonal/>
    </border>
    <border>
      <left/>
      <right style="thin">
        <color indexed="64"/>
      </right>
      <top style="thin">
        <color rgb="FF0070C0"/>
      </top>
      <bottom/>
      <diagonal/>
    </border>
    <border>
      <left/>
      <right style="thin">
        <color indexed="64"/>
      </right>
      <top/>
      <bottom/>
      <diagonal/>
    </border>
    <border>
      <left/>
      <right style="medium">
        <color theme="1" tint="0.499984740745262"/>
      </right>
      <top style="thin">
        <color theme="2" tint="-0.499984740745262"/>
      </top>
      <bottom style="medium">
        <color theme="1" tint="0.499984740745262"/>
      </bottom>
      <diagonal/>
    </border>
    <border>
      <left style="medium">
        <color theme="1" tint="0.499984740745262"/>
      </left>
      <right/>
      <top style="thin">
        <color theme="2" tint="-0.499984740745262"/>
      </top>
      <bottom style="medium">
        <color theme="1" tint="0.499984740745262"/>
      </bottom>
      <diagonal/>
    </border>
    <border>
      <left style="thin">
        <color theme="2" tint="-0.499984740745262"/>
      </left>
      <right style="thin">
        <color theme="2" tint="-0.499984740745262"/>
      </right>
      <top/>
      <bottom style="thin">
        <color theme="2" tint="-0.499984740745262"/>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style="thin">
        <color theme="2" tint="-0.499984740745262"/>
      </left>
      <right/>
      <top style="thin">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diagonal/>
    </border>
    <border>
      <left style="thin">
        <color theme="2" tint="-0.499984740745262"/>
      </left>
      <right style="thin">
        <color theme="2" tint="-0.499984740745262"/>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rgb="FF0070C0"/>
      </left>
      <right/>
      <top style="thin">
        <color rgb="FF0070C0"/>
      </top>
      <bottom style="thin">
        <color rgb="FF0070C0"/>
      </bottom>
      <diagonal/>
    </border>
    <border>
      <left style="thin">
        <color theme="2" tint="-0.499984740745262"/>
      </left>
      <right/>
      <top/>
      <bottom/>
      <diagonal/>
    </border>
    <border>
      <left/>
      <right style="thin">
        <color theme="2" tint="-0.499984740745262"/>
      </right>
      <top/>
      <bottom/>
      <diagonal/>
    </border>
    <border>
      <left/>
      <right style="medium">
        <color indexed="64"/>
      </right>
      <top style="medium">
        <color indexed="64"/>
      </top>
      <bottom/>
      <diagonal/>
    </border>
    <border>
      <left style="thin">
        <color theme="8"/>
      </left>
      <right style="thin">
        <color theme="8"/>
      </right>
      <top style="thin">
        <color theme="8"/>
      </top>
      <bottom style="thin">
        <color theme="8"/>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bottom style="thin">
        <color theme="8"/>
      </bottom>
      <diagonal/>
    </border>
    <border>
      <left/>
      <right style="medium">
        <color indexed="64"/>
      </right>
      <top/>
      <bottom style="thin">
        <color theme="8"/>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theme="8"/>
      </left>
      <right style="thin">
        <color theme="8"/>
      </right>
      <top/>
      <bottom style="thin">
        <color theme="8"/>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rgb="FF0070C0"/>
      </right>
      <top style="thin">
        <color indexed="64"/>
      </top>
      <bottom style="thin">
        <color indexed="64"/>
      </bottom>
      <diagonal/>
    </border>
    <border>
      <left style="thin">
        <color rgb="FF0070C0"/>
      </left>
      <right style="thin">
        <color indexed="64"/>
      </right>
      <top style="thin">
        <color indexed="64"/>
      </top>
      <bottom style="thin">
        <color indexed="64"/>
      </bottom>
      <diagonal/>
    </border>
    <border>
      <left style="thin">
        <color theme="8"/>
      </left>
      <right style="thin">
        <color theme="8"/>
      </right>
      <top style="thin">
        <color theme="8"/>
      </top>
      <bottom/>
      <diagonal/>
    </border>
    <border>
      <left style="thin">
        <color rgb="FF000000"/>
      </left>
      <right style="thin">
        <color rgb="FF000000"/>
      </right>
      <top style="thin">
        <color rgb="FF000000"/>
      </top>
      <bottom style="thin">
        <color rgb="FF000000"/>
      </bottom>
      <diagonal/>
    </border>
    <border>
      <left style="thin">
        <color theme="0"/>
      </left>
      <right style="medium">
        <color theme="0"/>
      </right>
      <top style="medium">
        <color theme="0"/>
      </top>
      <bottom style="thin">
        <color theme="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top style="thin">
        <color indexed="64"/>
      </top>
      <bottom/>
      <diagonal/>
    </border>
    <border>
      <left style="thin">
        <color theme="0"/>
      </left>
      <right style="thin">
        <color theme="0"/>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1">
    <xf numFmtId="0" fontId="0" fillId="0" borderId="0"/>
    <xf numFmtId="9" fontId="1" fillId="0" borderId="0" applyFont="0" applyFill="0" applyBorder="0" applyAlignment="0" applyProtection="0"/>
    <xf numFmtId="0" fontId="9" fillId="0" borderId="0"/>
    <xf numFmtId="9" fontId="9"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0" fontId="53" fillId="0" borderId="0" applyNumberForma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cellStyleXfs>
  <cellXfs count="544">
    <xf numFmtId="0" fontId="0" fillId="0" borderId="0" xfId="0"/>
    <xf numFmtId="0" fontId="3" fillId="0" borderId="0" xfId="0" applyFont="1"/>
    <xf numFmtId="0" fontId="10" fillId="0" borderId="0" xfId="0" applyFont="1"/>
    <xf numFmtId="0" fontId="9" fillId="2" borderId="0" xfId="2" applyFill="1"/>
    <xf numFmtId="0" fontId="9" fillId="0" borderId="0" xfId="2"/>
    <xf numFmtId="0" fontId="14" fillId="0" borderId="0" xfId="0" applyFont="1"/>
    <xf numFmtId="0" fontId="17" fillId="0" borderId="17" xfId="0" applyFont="1" applyBorder="1" applyAlignment="1">
      <alignment vertical="center" wrapText="1"/>
    </xf>
    <xf numFmtId="0" fontId="17" fillId="0" borderId="17" xfId="0" applyFont="1" applyBorder="1" applyAlignment="1">
      <alignment horizontal="center" vertical="center" wrapText="1"/>
    </xf>
    <xf numFmtId="0" fontId="11" fillId="8" borderId="16" xfId="0" applyFont="1" applyFill="1" applyBorder="1" applyAlignment="1">
      <alignment horizontal="center" vertical="center" wrapText="1"/>
    </xf>
    <xf numFmtId="0" fontId="11" fillId="8" borderId="23" xfId="0" applyFont="1" applyFill="1" applyBorder="1" applyAlignment="1">
      <alignment horizontal="center" vertical="center" wrapText="1"/>
    </xf>
    <xf numFmtId="0" fontId="11" fillId="10" borderId="33" xfId="0" applyFont="1" applyFill="1" applyBorder="1" applyAlignment="1">
      <alignment horizontal="center" vertical="center" wrapText="1"/>
    </xf>
    <xf numFmtId="0" fontId="11" fillId="10" borderId="31" xfId="0" applyFont="1" applyFill="1" applyBorder="1" applyAlignment="1">
      <alignment horizontal="center" vertical="center" wrapText="1"/>
    </xf>
    <xf numFmtId="0" fontId="11" fillId="10" borderId="32" xfId="0" applyFont="1" applyFill="1" applyBorder="1" applyAlignment="1">
      <alignment horizontal="center" vertical="center" wrapText="1"/>
    </xf>
    <xf numFmtId="0" fontId="11" fillId="10" borderId="35" xfId="0" applyFont="1" applyFill="1" applyBorder="1" applyAlignment="1">
      <alignment horizontal="center" vertical="center" wrapText="1"/>
    </xf>
    <xf numFmtId="0" fontId="18" fillId="0" borderId="37" xfId="0" applyFont="1" applyBorder="1" applyAlignment="1">
      <alignment horizontal="center" vertical="center" wrapText="1"/>
    </xf>
    <xf numFmtId="0" fontId="18" fillId="4" borderId="17" xfId="0" applyFont="1" applyFill="1" applyBorder="1" applyAlignment="1">
      <alignment horizontal="center" vertical="center" wrapText="1"/>
    </xf>
    <xf numFmtId="0" fontId="18" fillId="4" borderId="18" xfId="0" applyFont="1" applyFill="1" applyBorder="1" applyAlignment="1">
      <alignment vertical="center" wrapText="1"/>
    </xf>
    <xf numFmtId="14" fontId="8" fillId="2" borderId="34" xfId="0" applyNumberFormat="1" applyFont="1" applyFill="1" applyBorder="1" applyAlignment="1">
      <alignment horizontal="center" vertical="center" wrapText="1"/>
    </xf>
    <xf numFmtId="14" fontId="8" fillId="2" borderId="34" xfId="0" applyNumberFormat="1" applyFont="1" applyFill="1" applyBorder="1" applyAlignment="1">
      <alignment horizontal="center" vertical="center"/>
    </xf>
    <xf numFmtId="0" fontId="0" fillId="0" borderId="0" xfId="0" applyAlignment="1">
      <alignment horizontal="justify" vertical="center" wrapText="1"/>
    </xf>
    <xf numFmtId="0" fontId="23" fillId="8" borderId="47" xfId="0" applyFont="1" applyFill="1" applyBorder="1" applyAlignment="1">
      <alignment horizontal="center" vertical="center" wrapText="1"/>
    </xf>
    <xf numFmtId="0" fontId="18" fillId="0" borderId="46" xfId="0" applyFont="1" applyBorder="1" applyAlignment="1">
      <alignment horizontal="center" vertical="center" wrapText="1"/>
    </xf>
    <xf numFmtId="0" fontId="3" fillId="0" borderId="1" xfId="0" applyFont="1" applyBorder="1" applyAlignment="1">
      <alignment vertical="center" wrapText="1"/>
    </xf>
    <xf numFmtId="0" fontId="27" fillId="2" borderId="7" xfId="0" applyFont="1" applyFill="1" applyBorder="1" applyAlignment="1">
      <alignment vertical="center"/>
    </xf>
    <xf numFmtId="9" fontId="25" fillId="0" borderId="1" xfId="0" applyNumberFormat="1" applyFont="1" applyBorder="1" applyAlignment="1">
      <alignment horizontal="center" vertical="center" wrapText="1"/>
    </xf>
    <xf numFmtId="0" fontId="10" fillId="2" borderId="0" xfId="0" applyFont="1" applyFill="1"/>
    <xf numFmtId="0" fontId="28" fillId="2" borderId="0" xfId="0" applyFont="1" applyFill="1"/>
    <xf numFmtId="0" fontId="29" fillId="0" borderId="17" xfId="0" applyFont="1" applyBorder="1" applyAlignment="1">
      <alignment vertical="center" wrapText="1"/>
    </xf>
    <xf numFmtId="0" fontId="29" fillId="0" borderId="17" xfId="0" applyFont="1" applyBorder="1" applyAlignment="1">
      <alignment horizontal="justify" vertical="center" wrapText="1"/>
    </xf>
    <xf numFmtId="0" fontId="30" fillId="2" borderId="0" xfId="0" applyFont="1" applyFill="1"/>
    <xf numFmtId="0" fontId="31" fillId="0" borderId="0" xfId="0" applyFont="1"/>
    <xf numFmtId="0" fontId="24" fillId="2" borderId="0" xfId="0" applyFont="1" applyFill="1"/>
    <xf numFmtId="0" fontId="32" fillId="2" borderId="0" xfId="0" applyFont="1" applyFill="1"/>
    <xf numFmtId="14" fontId="29" fillId="0" borderId="17" xfId="0" applyNumberFormat="1" applyFont="1" applyBorder="1" applyAlignment="1">
      <alignment horizontal="center" vertical="center" wrapText="1"/>
    </xf>
    <xf numFmtId="9" fontId="25" fillId="0" borderId="1" xfId="0" applyNumberFormat="1" applyFont="1" applyBorder="1" applyAlignment="1">
      <alignment horizontal="justify" vertical="center" wrapText="1"/>
    </xf>
    <xf numFmtId="14" fontId="3" fillId="0" borderId="1" xfId="0" applyNumberFormat="1" applyFont="1" applyBorder="1" applyAlignment="1">
      <alignment horizontal="center" vertical="center" wrapText="1"/>
    </xf>
    <xf numFmtId="0" fontId="0" fillId="0" borderId="1" xfId="0" applyBorder="1" applyAlignment="1">
      <alignment horizontal="justify" vertical="center" wrapText="1"/>
    </xf>
    <xf numFmtId="0" fontId="0" fillId="0" borderId="1" xfId="0" applyBorder="1" applyAlignment="1">
      <alignment horizontal="center" vertical="center" wrapText="1"/>
    </xf>
    <xf numFmtId="14" fontId="21" fillId="2" borderId="34" xfId="0" applyNumberFormat="1" applyFont="1" applyFill="1" applyBorder="1" applyAlignment="1">
      <alignment horizontal="center" vertical="center" wrapText="1"/>
    </xf>
    <xf numFmtId="14" fontId="21" fillId="2" borderId="34" xfId="0" applyNumberFormat="1" applyFont="1" applyFill="1" applyBorder="1" applyAlignment="1">
      <alignment horizontal="center" vertical="center"/>
    </xf>
    <xf numFmtId="0" fontId="7" fillId="2" borderId="1" xfId="0" applyFont="1" applyFill="1" applyBorder="1" applyAlignment="1">
      <alignment horizontal="center" vertical="center" wrapText="1"/>
    </xf>
    <xf numFmtId="0" fontId="8" fillId="2" borderId="1" xfId="0" applyFont="1" applyFill="1" applyBorder="1" applyAlignment="1">
      <alignment horizontal="justify" vertical="center" wrapText="1"/>
    </xf>
    <xf numFmtId="0" fontId="8" fillId="2" borderId="1" xfId="0" applyFont="1" applyFill="1" applyBorder="1" applyAlignment="1">
      <alignment horizontal="center" vertical="center" wrapText="1"/>
    </xf>
    <xf numFmtId="14" fontId="8" fillId="2" borderId="1" xfId="0" applyNumberFormat="1" applyFont="1" applyFill="1" applyBorder="1" applyAlignment="1">
      <alignment horizontal="center" vertical="center" wrapText="1"/>
    </xf>
    <xf numFmtId="14" fontId="8" fillId="2" borderId="1" xfId="0" applyNumberFormat="1" applyFont="1" applyFill="1" applyBorder="1" applyAlignment="1">
      <alignment horizontal="center" vertical="center"/>
    </xf>
    <xf numFmtId="9" fontId="8" fillId="2" borderId="1" xfId="0" applyNumberFormat="1" applyFont="1" applyFill="1" applyBorder="1" applyAlignment="1">
      <alignment horizontal="center" vertical="center"/>
    </xf>
    <xf numFmtId="0" fontId="8" fillId="0" borderId="1" xfId="0" applyFont="1" applyBorder="1" applyAlignment="1">
      <alignment horizontal="justify" vertical="center" wrapText="1"/>
    </xf>
    <xf numFmtId="0" fontId="21" fillId="2" borderId="1" xfId="0" applyFont="1" applyFill="1" applyBorder="1" applyAlignment="1">
      <alignment horizontal="justify" vertical="center" wrapText="1"/>
    </xf>
    <xf numFmtId="0" fontId="14" fillId="0" borderId="0" xfId="0" applyFont="1" applyAlignment="1">
      <alignment horizontal="center"/>
    </xf>
    <xf numFmtId="0" fontId="34" fillId="2" borderId="0" xfId="0" applyFont="1" applyFill="1" applyAlignment="1">
      <alignment horizontal="center" wrapText="1"/>
    </xf>
    <xf numFmtId="0" fontId="34" fillId="2" borderId="0" xfId="0" applyFont="1" applyFill="1"/>
    <xf numFmtId="0" fontId="34" fillId="2" borderId="0" xfId="0" applyFont="1" applyFill="1" applyAlignment="1">
      <alignment horizontal="center"/>
    </xf>
    <xf numFmtId="0" fontId="2" fillId="2" borderId="0" xfId="0" applyFont="1" applyFill="1" applyAlignment="1">
      <alignment horizontal="left" vertical="top"/>
    </xf>
    <xf numFmtId="0" fontId="34" fillId="2" borderId="0" xfId="0" applyFont="1" applyFill="1" applyAlignment="1">
      <alignment horizontal="center" vertical="center"/>
    </xf>
    <xf numFmtId="9" fontId="35" fillId="2" borderId="0" xfId="0" applyNumberFormat="1" applyFont="1" applyFill="1" applyAlignment="1">
      <alignment horizontal="center" vertical="center"/>
    </xf>
    <xf numFmtId="0" fontId="36" fillId="2" borderId="0" xfId="0" applyFont="1" applyFill="1" applyAlignment="1">
      <alignment horizontal="right" vertical="center"/>
    </xf>
    <xf numFmtId="0" fontId="34" fillId="2" borderId="0" xfId="0" applyFont="1" applyFill="1" applyAlignment="1">
      <alignment horizontal="left" vertical="center" wrapText="1"/>
    </xf>
    <xf numFmtId="0" fontId="34" fillId="2" borderId="0" xfId="0" applyFont="1" applyFill="1" applyAlignment="1">
      <alignment horizontal="center" vertical="center" wrapText="1"/>
    </xf>
    <xf numFmtId="0" fontId="2" fillId="0" borderId="0" xfId="0" applyFont="1" applyAlignment="1">
      <alignment horizontal="left" vertical="top"/>
    </xf>
    <xf numFmtId="0" fontId="34" fillId="0" borderId="0" xfId="0" applyFont="1" applyAlignment="1">
      <alignment horizontal="center" vertical="center" wrapText="1"/>
    </xf>
    <xf numFmtId="0" fontId="34" fillId="0" borderId="0" xfId="0" applyFont="1" applyAlignment="1">
      <alignment horizontal="center" vertical="center"/>
    </xf>
    <xf numFmtId="9" fontId="6" fillId="0" borderId="0" xfId="0" applyNumberFormat="1" applyFont="1" applyAlignment="1">
      <alignment horizontal="center" vertical="center"/>
    </xf>
    <xf numFmtId="0" fontId="7" fillId="0" borderId="0" xfId="0" applyFont="1" applyAlignment="1">
      <alignment horizontal="right" vertical="center"/>
    </xf>
    <xf numFmtId="0" fontId="37" fillId="0" borderId="0" xfId="0" applyFont="1" applyAlignment="1">
      <alignment horizontal="left" vertical="center" wrapText="1"/>
    </xf>
    <xf numFmtId="9" fontId="6" fillId="6" borderId="5" xfId="0" applyNumberFormat="1" applyFont="1" applyFill="1" applyBorder="1" applyAlignment="1">
      <alignment horizontal="center" vertical="center"/>
    </xf>
    <xf numFmtId="0" fontId="7" fillId="2" borderId="0" xfId="0" applyFont="1" applyFill="1" applyAlignment="1">
      <alignment horizontal="right" vertical="center"/>
    </xf>
    <xf numFmtId="0" fontId="37" fillId="2" borderId="0" xfId="0" applyFont="1" applyFill="1" applyAlignment="1">
      <alignment horizontal="left" vertical="center" wrapText="1"/>
    </xf>
    <xf numFmtId="9" fontId="3" fillId="0" borderId="55" xfId="0" applyNumberFormat="1" applyFont="1" applyBorder="1" applyAlignment="1">
      <alignment horizontal="center" vertical="center"/>
    </xf>
    <xf numFmtId="9" fontId="3" fillId="11" borderId="55" xfId="0" applyNumberFormat="1" applyFont="1" applyFill="1" applyBorder="1" applyAlignment="1">
      <alignment horizontal="center" vertical="center"/>
    </xf>
    <xf numFmtId="9" fontId="3" fillId="3" borderId="55" xfId="0" applyNumberFormat="1" applyFont="1" applyFill="1" applyBorder="1" applyAlignment="1">
      <alignment horizontal="center" vertical="center"/>
    </xf>
    <xf numFmtId="9" fontId="25" fillId="2" borderId="1"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0" fontId="39" fillId="2" borderId="0" xfId="0" applyFont="1" applyFill="1"/>
    <xf numFmtId="0" fontId="29" fillId="0" borderId="44" xfId="0" applyFont="1" applyBorder="1" applyAlignment="1">
      <alignment horizontal="justify" vertical="center" wrapText="1"/>
    </xf>
    <xf numFmtId="0" fontId="26" fillId="0" borderId="0" xfId="0" applyFont="1" applyAlignment="1">
      <alignment vertical="center"/>
    </xf>
    <xf numFmtId="0" fontId="26" fillId="0" borderId="6" xfId="0" applyFont="1" applyBorder="1" applyAlignment="1">
      <alignment vertical="center"/>
    </xf>
    <xf numFmtId="0" fontId="7" fillId="0" borderId="36" xfId="0" applyFont="1" applyBorder="1" applyAlignment="1">
      <alignment horizontal="center" vertical="center" wrapText="1"/>
    </xf>
    <xf numFmtId="0" fontId="3" fillId="0" borderId="34" xfId="0" applyFont="1" applyBorder="1" applyAlignment="1">
      <alignment horizontal="center" vertical="center" wrapText="1"/>
    </xf>
    <xf numFmtId="0" fontId="20" fillId="0" borderId="36" xfId="0" applyFont="1" applyBorder="1" applyAlignment="1">
      <alignment horizontal="center" vertical="center" wrapText="1"/>
    </xf>
    <xf numFmtId="0" fontId="5" fillId="0" borderId="34" xfId="0" applyFont="1" applyBorder="1" applyAlignment="1">
      <alignment horizontal="justify" vertical="center" wrapText="1"/>
    </xf>
    <xf numFmtId="0" fontId="5" fillId="0" borderId="34" xfId="0" applyFont="1" applyBorder="1" applyAlignment="1">
      <alignment horizontal="center" vertical="center" wrapText="1"/>
    </xf>
    <xf numFmtId="0" fontId="22" fillId="0" borderId="34" xfId="0" applyFont="1" applyBorder="1" applyAlignment="1">
      <alignment horizontal="justify" vertical="center" wrapText="1"/>
    </xf>
    <xf numFmtId="0" fontId="22" fillId="0" borderId="34" xfId="0" applyFont="1" applyBorder="1" applyAlignment="1">
      <alignment horizontal="center" vertical="center" wrapText="1"/>
    </xf>
    <xf numFmtId="0" fontId="5" fillId="2" borderId="34" xfId="0" applyFont="1" applyFill="1" applyBorder="1" applyAlignment="1">
      <alignment horizontal="justify" vertical="center" wrapText="1"/>
    </xf>
    <xf numFmtId="0" fontId="5" fillId="2" borderId="34" xfId="0" applyFont="1" applyFill="1" applyBorder="1" applyAlignment="1">
      <alignment horizontal="center" vertical="center" wrapText="1"/>
    </xf>
    <xf numFmtId="0" fontId="9" fillId="0" borderId="0" xfId="2" applyAlignment="1">
      <alignment horizontal="center"/>
    </xf>
    <xf numFmtId="0" fontId="23" fillId="8" borderId="1" xfId="0" applyFont="1" applyFill="1" applyBorder="1" applyAlignment="1">
      <alignment horizontal="center" vertical="center" wrapText="1"/>
    </xf>
    <xf numFmtId="9" fontId="25" fillId="0" borderId="0" xfId="0" applyNumberFormat="1" applyFont="1" applyAlignment="1">
      <alignment horizontal="center" vertical="center" wrapText="1"/>
    </xf>
    <xf numFmtId="14" fontId="29" fillId="0" borderId="62" xfId="0" applyNumberFormat="1" applyFont="1" applyBorder="1" applyAlignment="1">
      <alignment horizontal="center" vertical="center" wrapText="1"/>
    </xf>
    <xf numFmtId="14" fontId="29"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3" fillId="0" borderId="58" xfId="0" applyFont="1" applyBorder="1" applyAlignment="1">
      <alignment vertical="top" wrapText="1"/>
    </xf>
    <xf numFmtId="0" fontId="5" fillId="2" borderId="58" xfId="0" applyFont="1" applyFill="1" applyBorder="1" applyAlignment="1">
      <alignment vertical="center" wrapText="1"/>
    </xf>
    <xf numFmtId="0" fontId="5" fillId="2" borderId="64" xfId="0" applyFont="1" applyFill="1" applyBorder="1" applyAlignment="1">
      <alignment vertical="center" wrapText="1"/>
    </xf>
    <xf numFmtId="0" fontId="5" fillId="2" borderId="54" xfId="0" applyFont="1" applyFill="1" applyBorder="1" applyAlignment="1">
      <alignment vertical="center" wrapText="1"/>
    </xf>
    <xf numFmtId="14" fontId="3" fillId="2" borderId="58" xfId="0" applyNumberFormat="1" applyFont="1" applyFill="1" applyBorder="1" applyAlignment="1">
      <alignment vertical="center"/>
    </xf>
    <xf numFmtId="14" fontId="3" fillId="2" borderId="59" xfId="0" applyNumberFormat="1" applyFont="1" applyFill="1" applyBorder="1" applyAlignment="1">
      <alignment vertical="center"/>
    </xf>
    <xf numFmtId="14" fontId="3" fillId="2" borderId="54" xfId="0" applyNumberFormat="1" applyFont="1" applyFill="1" applyBorder="1" applyAlignment="1">
      <alignment vertical="center"/>
    </xf>
    <xf numFmtId="14" fontId="40" fillId="0" borderId="1" xfId="0" applyNumberFormat="1" applyFont="1" applyBorder="1" applyAlignment="1">
      <alignment horizontal="center" vertical="center" wrapText="1"/>
    </xf>
    <xf numFmtId="0" fontId="40" fillId="0" borderId="1" xfId="0" applyFont="1" applyBorder="1" applyAlignment="1">
      <alignment vertical="center" wrapText="1"/>
    </xf>
    <xf numFmtId="0" fontId="0" fillId="0" borderId="1" xfId="0" applyBorder="1" applyAlignment="1">
      <alignment horizontal="center"/>
    </xf>
    <xf numFmtId="0" fontId="23" fillId="8" borderId="1" xfId="0" applyFont="1" applyFill="1" applyBorder="1" applyAlignment="1">
      <alignment vertical="center" wrapText="1"/>
    </xf>
    <xf numFmtId="0" fontId="6" fillId="6" borderId="1" xfId="2" applyFont="1" applyFill="1" applyBorder="1" applyAlignment="1">
      <alignment horizontal="center" vertical="center" wrapText="1"/>
    </xf>
    <xf numFmtId="0" fontId="3" fillId="3" borderId="55" xfId="0" applyFont="1" applyFill="1" applyBorder="1" applyAlignment="1">
      <alignment horizontal="center" vertical="center"/>
    </xf>
    <xf numFmtId="0" fontId="3" fillId="0" borderId="55" xfId="0" applyFont="1" applyBorder="1" applyAlignment="1">
      <alignment horizontal="center" vertical="center" wrapText="1"/>
    </xf>
    <xf numFmtId="0" fontId="3" fillId="0" borderId="55" xfId="0" applyFont="1" applyBorder="1" applyAlignment="1">
      <alignment horizontal="center" vertical="center"/>
    </xf>
    <xf numFmtId="9" fontId="3" fillId="5" borderId="55" xfId="0" applyNumberFormat="1" applyFont="1" applyFill="1" applyBorder="1" applyAlignment="1">
      <alignment horizontal="center" vertical="center"/>
    </xf>
    <xf numFmtId="0" fontId="3" fillId="5" borderId="55" xfId="0" applyFont="1" applyFill="1" applyBorder="1" applyAlignment="1">
      <alignment horizontal="center" vertical="center"/>
    </xf>
    <xf numFmtId="0" fontId="3" fillId="0" borderId="55" xfId="0" applyFont="1" applyBorder="1" applyAlignment="1">
      <alignment horizontal="justify" vertical="center" wrapText="1"/>
    </xf>
    <xf numFmtId="0" fontId="3" fillId="2" borderId="55" xfId="0" applyFont="1" applyFill="1" applyBorder="1" applyAlignment="1">
      <alignment horizontal="center" vertical="center"/>
    </xf>
    <xf numFmtId="0" fontId="3" fillId="0" borderId="55" xfId="0" applyFont="1" applyBorder="1" applyAlignment="1">
      <alignment horizontal="left" vertical="center" wrapText="1"/>
    </xf>
    <xf numFmtId="9" fontId="4" fillId="4" borderId="55" xfId="0" applyNumberFormat="1" applyFont="1" applyFill="1" applyBorder="1" applyAlignment="1">
      <alignment horizontal="center" vertical="center"/>
    </xf>
    <xf numFmtId="0" fontId="4" fillId="4" borderId="34" xfId="0" applyFont="1" applyFill="1" applyBorder="1" applyAlignment="1">
      <alignment horizontal="center" vertical="center" wrapText="1"/>
    </xf>
    <xf numFmtId="0" fontId="6" fillId="6" borderId="4" xfId="0" applyFont="1" applyFill="1" applyBorder="1" applyAlignment="1">
      <alignment horizontal="center" vertical="center"/>
    </xf>
    <xf numFmtId="0" fontId="6" fillId="6" borderId="4" xfId="0" applyFont="1" applyFill="1" applyBorder="1" applyAlignment="1">
      <alignment horizontal="center" vertical="center" wrapText="1"/>
    </xf>
    <xf numFmtId="0" fontId="4" fillId="0" borderId="1" xfId="0" applyFont="1" applyBorder="1" applyAlignment="1">
      <alignment horizontal="center" vertical="center" wrapText="1"/>
    </xf>
    <xf numFmtId="0" fontId="15" fillId="8" borderId="66" xfId="0" applyFont="1" applyFill="1" applyBorder="1" applyAlignment="1">
      <alignment horizontal="center" vertical="center" wrapText="1"/>
    </xf>
    <xf numFmtId="0" fontId="46" fillId="0" borderId="1" xfId="0" applyFont="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left" vertical="center" wrapText="1"/>
    </xf>
    <xf numFmtId="14" fontId="8" fillId="0" borderId="1" xfId="0" applyNumberFormat="1" applyFont="1" applyBorder="1" applyAlignment="1">
      <alignment horizontal="center" vertical="center" wrapText="1"/>
    </xf>
    <xf numFmtId="9" fontId="21" fillId="0" borderId="1" xfId="2" applyNumberFormat="1" applyFont="1" applyBorder="1" applyAlignment="1">
      <alignment horizontal="center" vertical="center"/>
    </xf>
    <xf numFmtId="9" fontId="21" fillId="0" borderId="1" xfId="2" applyNumberFormat="1" applyFont="1" applyBorder="1" applyAlignment="1">
      <alignment vertical="center"/>
    </xf>
    <xf numFmtId="0" fontId="21" fillId="0" borderId="1" xfId="2" applyFont="1" applyBorder="1"/>
    <xf numFmtId="0" fontId="0" fillId="0" borderId="71" xfId="0" applyBorder="1"/>
    <xf numFmtId="0" fontId="6" fillId="8" borderId="66" xfId="0" applyFont="1" applyFill="1" applyBorder="1" applyAlignment="1">
      <alignment horizontal="center" vertical="center" wrapText="1"/>
    </xf>
    <xf numFmtId="14" fontId="29" fillId="0" borderId="18" xfId="0" applyNumberFormat="1" applyFont="1" applyBorder="1" applyAlignment="1">
      <alignment horizontal="center" vertical="center" wrapText="1"/>
    </xf>
    <xf numFmtId="14" fontId="29" fillId="0" borderId="19" xfId="0" applyNumberFormat="1" applyFont="1" applyBorder="1" applyAlignment="1">
      <alignment horizontal="center" vertical="center" wrapText="1"/>
    </xf>
    <xf numFmtId="14" fontId="29" fillId="0" borderId="84" xfId="0" applyNumberFormat="1" applyFont="1" applyBorder="1" applyAlignment="1">
      <alignment horizontal="center" vertical="center" wrapText="1"/>
    </xf>
    <xf numFmtId="0" fontId="23" fillId="8" borderId="83" xfId="0" applyFont="1" applyFill="1" applyBorder="1" applyAlignment="1">
      <alignment vertical="center" wrapText="1"/>
    </xf>
    <xf numFmtId="0" fontId="15" fillId="8" borderId="86" xfId="0" applyFont="1" applyFill="1" applyBorder="1" applyAlignment="1">
      <alignment horizontal="center" vertical="center" wrapText="1"/>
    </xf>
    <xf numFmtId="0" fontId="29" fillId="0" borderId="62" xfId="0" applyFont="1" applyBorder="1" applyAlignment="1">
      <alignment horizontal="justify" vertical="center" wrapText="1"/>
    </xf>
    <xf numFmtId="0" fontId="29" fillId="0" borderId="37" xfId="0" applyFont="1" applyBorder="1" applyAlignment="1">
      <alignment vertical="center" wrapText="1"/>
    </xf>
    <xf numFmtId="0" fontId="29" fillId="0" borderId="18" xfId="0" applyFont="1" applyBorder="1" applyAlignment="1">
      <alignment vertical="center" wrapText="1"/>
    </xf>
    <xf numFmtId="0" fontId="29" fillId="0" borderId="19" xfId="0" applyFont="1" applyBorder="1" applyAlignment="1">
      <alignment vertical="center" wrapText="1"/>
    </xf>
    <xf numFmtId="0" fontId="29" fillId="0" borderId="84" xfId="0" applyFont="1" applyBorder="1" applyAlignment="1">
      <alignment vertical="center" wrapText="1"/>
    </xf>
    <xf numFmtId="0" fontId="3" fillId="0" borderId="71" xfId="0" applyFont="1" applyBorder="1"/>
    <xf numFmtId="0" fontId="11" fillId="8" borderId="66" xfId="0" applyFont="1" applyFill="1" applyBorder="1" applyAlignment="1">
      <alignment horizontal="center" vertical="center" wrapText="1"/>
    </xf>
    <xf numFmtId="0" fontId="10" fillId="0" borderId="67" xfId="0" applyFont="1" applyBorder="1"/>
    <xf numFmtId="0" fontId="27" fillId="2" borderId="49" xfId="0" applyFont="1" applyFill="1" applyBorder="1" applyAlignment="1">
      <alignment vertical="center"/>
    </xf>
    <xf numFmtId="0" fontId="23" fillId="8" borderId="86" xfId="0" applyFont="1" applyFill="1" applyBorder="1" applyAlignment="1">
      <alignment horizontal="center" vertical="center" wrapText="1"/>
    </xf>
    <xf numFmtId="0" fontId="8" fillId="0" borderId="1" xfId="0" applyFont="1" applyBorder="1" applyAlignment="1">
      <alignment horizontal="left" vertical="top" wrapText="1"/>
    </xf>
    <xf numFmtId="0" fontId="19" fillId="13" borderId="0" xfId="2" applyFont="1" applyFill="1" applyAlignment="1">
      <alignment wrapText="1"/>
    </xf>
    <xf numFmtId="0" fontId="39" fillId="0" borderId="0" xfId="0" applyFont="1" applyAlignment="1">
      <alignment wrapText="1"/>
    </xf>
    <xf numFmtId="14" fontId="3" fillId="2" borderId="1" xfId="0" applyNumberFormat="1" applyFont="1" applyFill="1" applyBorder="1" applyAlignment="1">
      <alignment horizontal="left" vertical="center" wrapText="1"/>
    </xf>
    <xf numFmtId="0" fontId="8" fillId="0" borderId="0" xfId="0" applyFont="1"/>
    <xf numFmtId="9" fontId="9" fillId="0" borderId="0" xfId="2" applyNumberFormat="1" applyAlignment="1">
      <alignment horizontal="center"/>
    </xf>
    <xf numFmtId="9" fontId="9" fillId="0" borderId="0" xfId="2" applyNumberFormat="1"/>
    <xf numFmtId="0" fontId="6" fillId="8" borderId="44" xfId="0" applyFont="1" applyFill="1" applyBorder="1" applyAlignment="1">
      <alignment horizontal="center" vertical="center" wrapText="1"/>
    </xf>
    <xf numFmtId="0" fontId="6" fillId="8" borderId="45" xfId="0" applyFont="1" applyFill="1" applyBorder="1" applyAlignment="1">
      <alignment horizontal="center" vertical="center" wrapText="1"/>
    </xf>
    <xf numFmtId="0" fontId="6" fillId="8" borderId="1" xfId="0" applyFont="1" applyFill="1" applyBorder="1" applyAlignment="1">
      <alignment horizontal="center" vertical="center" wrapText="1"/>
    </xf>
    <xf numFmtId="9" fontId="29" fillId="0" borderId="1" xfId="0" applyNumberFormat="1" applyFont="1" applyBorder="1" applyAlignment="1">
      <alignment horizontal="center" vertical="center" wrapText="1"/>
    </xf>
    <xf numFmtId="9" fontId="29" fillId="0" borderId="79" xfId="0" applyNumberFormat="1" applyFont="1" applyBorder="1" applyAlignment="1">
      <alignment horizontal="center" vertical="center" wrapText="1"/>
    </xf>
    <xf numFmtId="9" fontId="29" fillId="0" borderId="61" xfId="0" applyNumberFormat="1" applyFont="1" applyBorder="1" applyAlignment="1">
      <alignment horizontal="center" vertical="center" wrapText="1"/>
    </xf>
    <xf numFmtId="0" fontId="9" fillId="0" borderId="0" xfId="2" applyAlignment="1">
      <alignment wrapText="1"/>
    </xf>
    <xf numFmtId="0" fontId="46" fillId="14" borderId="1" xfId="0" applyFont="1" applyFill="1" applyBorder="1" applyAlignment="1">
      <alignment horizontal="center" vertical="center" wrapText="1"/>
    </xf>
    <xf numFmtId="0" fontId="3" fillId="0" borderId="0" xfId="0" applyFont="1" applyAlignment="1">
      <alignment wrapText="1"/>
    </xf>
    <xf numFmtId="9" fontId="3" fillId="2" borderId="1" xfId="0" applyNumberFormat="1" applyFont="1" applyFill="1" applyBorder="1" applyAlignment="1">
      <alignment horizontal="left" vertical="center" wrapText="1"/>
    </xf>
    <xf numFmtId="0" fontId="60" fillId="8" borderId="34" xfId="0" applyFont="1" applyFill="1" applyBorder="1" applyAlignment="1">
      <alignment horizontal="center" vertical="center" wrapText="1"/>
    </xf>
    <xf numFmtId="0" fontId="62" fillId="8" borderId="66" xfId="0" applyFont="1" applyFill="1" applyBorder="1" applyAlignment="1">
      <alignment horizontal="center" vertical="center" wrapText="1"/>
    </xf>
    <xf numFmtId="0" fontId="65" fillId="0" borderId="60" xfId="0" applyFont="1" applyBorder="1" applyAlignment="1">
      <alignment horizontal="center" vertical="center" wrapText="1"/>
    </xf>
    <xf numFmtId="0" fontId="66" fillId="2" borderId="60" xfId="0" applyFont="1" applyFill="1" applyBorder="1" applyAlignment="1">
      <alignment horizontal="justify" vertical="center" wrapText="1"/>
    </xf>
    <xf numFmtId="0" fontId="54" fillId="2" borderId="60" xfId="0" applyFont="1" applyFill="1" applyBorder="1" applyAlignment="1">
      <alignment horizontal="justify" vertical="center" wrapText="1"/>
    </xf>
    <xf numFmtId="14" fontId="54" fillId="2" borderId="1" xfId="0" applyNumberFormat="1" applyFont="1" applyFill="1" applyBorder="1" applyAlignment="1">
      <alignment horizontal="center" vertical="center" wrapText="1"/>
    </xf>
    <xf numFmtId="14" fontId="66" fillId="2" borderId="60" xfId="0" applyNumberFormat="1" applyFont="1" applyFill="1" applyBorder="1" applyAlignment="1">
      <alignment horizontal="center" vertical="center" wrapText="1"/>
    </xf>
    <xf numFmtId="9" fontId="66" fillId="0" borderId="60" xfId="0" applyNumberFormat="1" applyFont="1" applyBorder="1" applyAlignment="1">
      <alignment horizontal="center" vertical="center" wrapText="1"/>
    </xf>
    <xf numFmtId="0" fontId="65" fillId="0" borderId="1" xfId="0" applyFont="1" applyBorder="1" applyAlignment="1">
      <alignment horizontal="center" vertical="center" wrapText="1"/>
    </xf>
    <xf numFmtId="0" fontId="66" fillId="2" borderId="1" xfId="0" applyFont="1" applyFill="1" applyBorder="1" applyAlignment="1">
      <alignment horizontal="justify" vertical="center" wrapText="1"/>
    </xf>
    <xf numFmtId="14" fontId="66" fillId="2" borderId="1" xfId="0" applyNumberFormat="1" applyFont="1" applyFill="1" applyBorder="1" applyAlignment="1">
      <alignment horizontal="center" vertical="center" wrapText="1"/>
    </xf>
    <xf numFmtId="9" fontId="66" fillId="0" borderId="1" xfId="0" applyNumberFormat="1" applyFont="1" applyBorder="1" applyAlignment="1">
      <alignment horizontal="center" vertical="center" wrapText="1"/>
    </xf>
    <xf numFmtId="0" fontId="65" fillId="2" borderId="1" xfId="0" applyFont="1" applyFill="1" applyBorder="1" applyAlignment="1">
      <alignment horizontal="center" vertical="center" wrapText="1"/>
    </xf>
    <xf numFmtId="0" fontId="67" fillId="0" borderId="1" xfId="0" applyFont="1" applyBorder="1" applyAlignment="1">
      <alignment horizontal="center" vertical="center" wrapText="1"/>
    </xf>
    <xf numFmtId="0" fontId="54" fillId="2" borderId="1" xfId="0" applyFont="1" applyFill="1" applyBorder="1" applyAlignment="1">
      <alignment horizontal="justify" vertical="center" wrapText="1"/>
    </xf>
    <xf numFmtId="0" fontId="67" fillId="2" borderId="1" xfId="0" applyFont="1" applyFill="1" applyBorder="1" applyAlignment="1">
      <alignment horizontal="center" vertical="center" wrapText="1"/>
    </xf>
    <xf numFmtId="0" fontId="66" fillId="2" borderId="1" xfId="0" applyFont="1" applyFill="1" applyBorder="1" applyAlignment="1">
      <alignment horizontal="left" vertical="center" wrapText="1"/>
    </xf>
    <xf numFmtId="0" fontId="54" fillId="2" borderId="1" xfId="0" applyFont="1" applyFill="1" applyBorder="1" applyAlignment="1">
      <alignment vertical="center" wrapText="1"/>
    </xf>
    <xf numFmtId="0" fontId="66" fillId="0" borderId="1" xfId="0" applyFont="1" applyBorder="1" applyAlignment="1">
      <alignment horizontal="justify" vertical="center" wrapText="1"/>
    </xf>
    <xf numFmtId="0" fontId="66" fillId="2" borderId="1" xfId="0" applyFont="1" applyFill="1" applyBorder="1" applyAlignment="1">
      <alignment vertical="center" wrapText="1"/>
    </xf>
    <xf numFmtId="0" fontId="70" fillId="4" borderId="1" xfId="0" applyFont="1" applyFill="1" applyBorder="1" applyAlignment="1">
      <alignment horizontal="center" vertical="center" wrapText="1"/>
    </xf>
    <xf numFmtId="49" fontId="39" fillId="2" borderId="1" xfId="0" applyNumberFormat="1" applyFont="1" applyFill="1" applyBorder="1" applyAlignment="1">
      <alignment vertical="center" wrapText="1"/>
    </xf>
    <xf numFmtId="0" fontId="39" fillId="2" borderId="1" xfId="0" applyFont="1" applyFill="1" applyBorder="1" applyAlignment="1">
      <alignment vertical="center"/>
    </xf>
    <xf numFmtId="0" fontId="34" fillId="2" borderId="0" xfId="0" applyFont="1" applyFill="1" applyAlignment="1">
      <alignment wrapText="1"/>
    </xf>
    <xf numFmtId="0" fontId="14" fillId="0" borderId="0" xfId="0" applyFont="1" applyAlignment="1">
      <alignment wrapText="1"/>
    </xf>
    <xf numFmtId="9" fontId="25" fillId="0" borderId="1" xfId="0" applyNumberFormat="1" applyFont="1" applyBorder="1" applyAlignment="1">
      <alignment horizontal="left" vertical="center" wrapText="1"/>
    </xf>
    <xf numFmtId="0" fontId="15" fillId="8" borderId="101"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1" xfId="9" applyFont="1" applyBorder="1" applyAlignment="1">
      <alignment horizontal="left" vertical="center" wrapText="1"/>
    </xf>
    <xf numFmtId="0" fontId="5" fillId="2" borderId="1" xfId="0" applyFont="1" applyFill="1" applyBorder="1" applyAlignment="1">
      <alignment horizontal="left" vertical="center" wrapText="1"/>
    </xf>
    <xf numFmtId="0" fontId="28" fillId="2" borderId="0" xfId="0" applyFont="1" applyFill="1" applyAlignment="1">
      <alignment vertical="center"/>
    </xf>
    <xf numFmtId="0" fontId="29" fillId="2" borderId="1" xfId="0" applyFont="1" applyFill="1" applyBorder="1" applyAlignment="1">
      <alignment horizontal="left" vertical="center" wrapText="1"/>
    </xf>
    <xf numFmtId="0" fontId="21" fillId="2" borderId="1" xfId="9" applyFont="1" applyFill="1" applyBorder="1" applyAlignment="1">
      <alignment horizontal="left" vertical="center" wrapText="1"/>
    </xf>
    <xf numFmtId="9" fontId="21" fillId="0" borderId="1" xfId="2" applyNumberFormat="1" applyFont="1" applyBorder="1" applyAlignment="1">
      <alignment vertical="center" wrapText="1"/>
    </xf>
    <xf numFmtId="0" fontId="21" fillId="0" borderId="1" xfId="2" applyFont="1" applyBorder="1" applyAlignment="1">
      <alignment vertical="center" wrapText="1"/>
    </xf>
    <xf numFmtId="9" fontId="21" fillId="2" borderId="1" xfId="2" applyNumberFormat="1" applyFont="1" applyFill="1" applyBorder="1" applyAlignment="1">
      <alignment vertical="center" wrapText="1"/>
    </xf>
    <xf numFmtId="0" fontId="21" fillId="0" borderId="0" xfId="2" applyFont="1" applyAlignment="1">
      <alignment vertical="center" wrapText="1"/>
    </xf>
    <xf numFmtId="0" fontId="21" fillId="2" borderId="1" xfId="2" applyFont="1" applyFill="1" applyBorder="1" applyAlignment="1">
      <alignment vertical="center" wrapText="1"/>
    </xf>
    <xf numFmtId="9" fontId="29" fillId="2" borderId="1" xfId="0" applyNumberFormat="1" applyFont="1" applyFill="1" applyBorder="1" applyAlignment="1">
      <alignment horizontal="left" vertical="center" wrapText="1"/>
    </xf>
    <xf numFmtId="0" fontId="42" fillId="2" borderId="102" xfId="0" applyFont="1" applyFill="1" applyBorder="1" applyAlignment="1">
      <alignment horizontal="left" vertical="center" wrapText="1"/>
    </xf>
    <xf numFmtId="0" fontId="3" fillId="3" borderId="109" xfId="0" applyFont="1" applyFill="1" applyBorder="1" applyAlignment="1">
      <alignment horizontal="center" vertical="center"/>
    </xf>
    <xf numFmtId="0" fontId="3" fillId="0" borderId="109" xfId="0" applyFont="1" applyBorder="1" applyAlignment="1">
      <alignment horizontal="center" vertical="center"/>
    </xf>
    <xf numFmtId="9" fontId="3" fillId="5" borderId="109" xfId="1" applyFont="1" applyFill="1" applyBorder="1" applyAlignment="1">
      <alignment horizontal="center" vertical="center"/>
    </xf>
    <xf numFmtId="9" fontId="4" fillId="4" borderId="109" xfId="0" applyNumberFormat="1" applyFont="1" applyFill="1" applyBorder="1" applyAlignment="1">
      <alignment horizontal="center" vertical="center"/>
    </xf>
    <xf numFmtId="0" fontId="3" fillId="0" borderId="109" xfId="0" applyFont="1" applyBorder="1" applyAlignment="1">
      <alignment horizontal="center" vertical="center" wrapText="1"/>
    </xf>
    <xf numFmtId="9" fontId="3" fillId="11" borderId="109" xfId="0" applyNumberFormat="1" applyFont="1" applyFill="1" applyBorder="1" applyAlignment="1">
      <alignment horizontal="center" vertical="center"/>
    </xf>
    <xf numFmtId="9" fontId="3" fillId="11" borderId="109" xfId="0" quotePrefix="1" applyNumberFormat="1" applyFont="1" applyFill="1" applyBorder="1" applyAlignment="1">
      <alignment horizontal="center" vertical="center"/>
    </xf>
    <xf numFmtId="9" fontId="3" fillId="5" borderId="109" xfId="0" applyNumberFormat="1" applyFont="1" applyFill="1" applyBorder="1" applyAlignment="1">
      <alignment horizontal="center" vertical="center"/>
    </xf>
    <xf numFmtId="9" fontId="3" fillId="3" borderId="109" xfId="1" applyFont="1" applyFill="1" applyBorder="1" applyAlignment="1">
      <alignment horizontal="center" vertical="center"/>
    </xf>
    <xf numFmtId="0" fontId="3" fillId="11" borderId="109" xfId="0" applyFont="1" applyFill="1" applyBorder="1" applyAlignment="1">
      <alignment horizontal="center" vertical="center"/>
    </xf>
    <xf numFmtId="0" fontId="3" fillId="0" borderId="109" xfId="0" applyFont="1" applyBorder="1" applyAlignment="1">
      <alignment horizontal="left" vertical="center" wrapText="1"/>
    </xf>
    <xf numFmtId="0" fontId="3" fillId="0" borderId="109" xfId="0" applyFont="1" applyBorder="1" applyAlignment="1">
      <alignment horizontal="justify" vertical="center" wrapText="1"/>
    </xf>
    <xf numFmtId="9" fontId="3" fillId="0" borderId="109" xfId="0" applyNumberFormat="1" applyFont="1" applyBorder="1" applyAlignment="1">
      <alignment horizontal="center" vertical="center"/>
    </xf>
    <xf numFmtId="0" fontId="3" fillId="0" borderId="109" xfId="15" applyNumberFormat="1" applyFont="1" applyFill="1" applyBorder="1" applyAlignment="1">
      <alignment horizontal="center" vertical="center"/>
    </xf>
    <xf numFmtId="0" fontId="3" fillId="11" borderId="109" xfId="15" applyNumberFormat="1" applyFont="1" applyFill="1" applyBorder="1" applyAlignment="1">
      <alignment horizontal="center" vertical="center"/>
    </xf>
    <xf numFmtId="0" fontId="2" fillId="2" borderId="0" xfId="2" applyFont="1" applyFill="1"/>
    <xf numFmtId="0" fontId="4" fillId="15" borderId="4" xfId="0" applyFont="1" applyFill="1" applyBorder="1" applyAlignment="1">
      <alignment horizontal="center" vertical="center" wrapText="1"/>
    </xf>
    <xf numFmtId="0" fontId="7" fillId="15" borderId="4" xfId="0" applyFont="1" applyFill="1" applyBorder="1" applyAlignment="1">
      <alignment horizontal="center" vertical="center" textRotation="90"/>
    </xf>
    <xf numFmtId="0" fontId="7" fillId="15" borderId="4" xfId="0" applyFont="1" applyFill="1" applyBorder="1" applyAlignment="1">
      <alignment horizontal="center" vertical="center" textRotation="90" wrapText="1"/>
    </xf>
    <xf numFmtId="0" fontId="78" fillId="15" borderId="4" xfId="0" applyFont="1" applyFill="1" applyBorder="1" applyAlignment="1">
      <alignment horizontal="center" vertical="center" wrapText="1"/>
    </xf>
    <xf numFmtId="0" fontId="4" fillId="15" borderId="4" xfId="0" applyFont="1" applyFill="1" applyBorder="1" applyAlignment="1">
      <alignment horizontal="center" vertical="center"/>
    </xf>
    <xf numFmtId="0" fontId="0" fillId="0" borderId="0" xfId="0" applyAlignment="1">
      <alignment horizontal="center"/>
    </xf>
    <xf numFmtId="0" fontId="0" fillId="0" borderId="0" xfId="0" applyAlignment="1">
      <alignment wrapText="1"/>
    </xf>
    <xf numFmtId="0" fontId="53" fillId="0" borderId="1" xfId="9" applyBorder="1" applyAlignment="1">
      <alignment vertical="center" wrapText="1"/>
    </xf>
    <xf numFmtId="0" fontId="53" fillId="0" borderId="1" xfId="9" applyBorder="1" applyAlignment="1">
      <alignment horizontal="center" vertical="center" wrapText="1"/>
    </xf>
    <xf numFmtId="0" fontId="5" fillId="0" borderId="1" xfId="0" applyFont="1" applyBorder="1" applyAlignment="1">
      <alignment horizontal="left" vertical="center" wrapText="1"/>
    </xf>
    <xf numFmtId="0" fontId="5" fillId="0" borderId="34" xfId="0" applyFont="1" applyBorder="1" applyAlignment="1">
      <alignment horizontal="left" vertical="center" wrapText="1"/>
    </xf>
    <xf numFmtId="0" fontId="0" fillId="0" borderId="1" xfId="9" applyFont="1" applyBorder="1" applyAlignment="1">
      <alignment vertical="center" wrapText="1"/>
    </xf>
    <xf numFmtId="9" fontId="5" fillId="2" borderId="1" xfId="0" applyNumberFormat="1" applyFont="1" applyFill="1" applyBorder="1" applyAlignment="1">
      <alignment horizontal="left" vertical="center" wrapText="1"/>
    </xf>
    <xf numFmtId="9" fontId="79" fillId="2" borderId="60" xfId="0" applyNumberFormat="1" applyFont="1" applyFill="1" applyBorder="1" applyAlignment="1">
      <alignment vertical="center" wrapText="1"/>
    </xf>
    <xf numFmtId="9" fontId="79" fillId="0" borderId="60" xfId="0" applyNumberFormat="1" applyFont="1" applyBorder="1" applyAlignment="1">
      <alignment vertical="center" wrapText="1"/>
    </xf>
    <xf numFmtId="0" fontId="79" fillId="2" borderId="22" xfId="0" applyFont="1" applyFill="1" applyBorder="1" applyAlignment="1">
      <alignment vertical="center" wrapText="1"/>
    </xf>
    <xf numFmtId="9" fontId="79" fillId="0" borderId="1" xfId="0" applyNumberFormat="1" applyFont="1" applyBorder="1" applyAlignment="1">
      <alignment vertical="center" wrapText="1"/>
    </xf>
    <xf numFmtId="9" fontId="79" fillId="2" borderId="1" xfId="0" applyNumberFormat="1" applyFont="1" applyFill="1" applyBorder="1" applyAlignment="1">
      <alignment vertical="center" wrapText="1"/>
    </xf>
    <xf numFmtId="0" fontId="79" fillId="2" borderId="1" xfId="0" applyFont="1" applyFill="1" applyBorder="1" applyAlignment="1">
      <alignment vertical="center" wrapText="1"/>
    </xf>
    <xf numFmtId="9" fontId="80" fillId="0" borderId="60" xfId="9" applyNumberFormat="1" applyFont="1" applyFill="1" applyBorder="1" applyAlignment="1">
      <alignment vertical="center" wrapText="1"/>
    </xf>
    <xf numFmtId="0" fontId="22" fillId="2" borderId="104" xfId="0" applyFont="1" applyFill="1" applyBorder="1" applyAlignment="1">
      <alignment vertical="center" wrapText="1"/>
    </xf>
    <xf numFmtId="0" fontId="22" fillId="2" borderId="106" xfId="0" applyFont="1" applyFill="1" applyBorder="1" applyAlignment="1">
      <alignment vertical="center" wrapText="1"/>
    </xf>
    <xf numFmtId="0" fontId="22" fillId="2" borderId="105" xfId="0" applyFont="1" applyFill="1" applyBorder="1" applyAlignment="1">
      <alignment vertical="center" wrapText="1"/>
    </xf>
    <xf numFmtId="14" fontId="73" fillId="2" borderId="102" xfId="0" applyNumberFormat="1" applyFont="1" applyFill="1" applyBorder="1" applyAlignment="1">
      <alignment vertical="center" wrapText="1"/>
    </xf>
    <xf numFmtId="14" fontId="72" fillId="2" borderId="102" xfId="0" applyNumberFormat="1" applyFont="1" applyFill="1" applyBorder="1" applyAlignment="1">
      <alignment vertical="center" wrapText="1"/>
    </xf>
    <xf numFmtId="14" fontId="5" fillId="0" borderId="1" xfId="0" applyNumberFormat="1" applyFont="1" applyBorder="1" applyAlignment="1">
      <alignment horizontal="justify" vertical="center" wrapText="1"/>
    </xf>
    <xf numFmtId="14" fontId="5" fillId="2" borderId="1" xfId="0" applyNumberFormat="1" applyFont="1" applyFill="1" applyBorder="1" applyAlignment="1">
      <alignment horizontal="justify" vertical="center" wrapText="1"/>
    </xf>
    <xf numFmtId="0" fontId="3" fillId="0" borderId="1" xfId="0" applyFont="1" applyBorder="1" applyAlignment="1">
      <alignment horizontal="justify" vertical="center" wrapText="1"/>
    </xf>
    <xf numFmtId="0" fontId="55" fillId="0" borderId="68" xfId="0" applyFont="1" applyBorder="1" applyAlignment="1">
      <alignment horizontal="center" vertical="center" wrapText="1"/>
    </xf>
    <xf numFmtId="0" fontId="55" fillId="0" borderId="85" xfId="0" applyFont="1" applyBorder="1" applyAlignment="1">
      <alignment horizontal="center" vertical="center" wrapText="1"/>
    </xf>
    <xf numFmtId="0" fontId="55" fillId="0" borderId="69" xfId="0" applyFont="1" applyBorder="1" applyAlignment="1">
      <alignment horizontal="center" vertical="center" wrapText="1"/>
    </xf>
    <xf numFmtId="0" fontId="43" fillId="2" borderId="80" xfId="0" applyFont="1" applyFill="1" applyBorder="1" applyAlignment="1">
      <alignment horizontal="center" vertical="center"/>
    </xf>
    <xf numFmtId="0" fontId="43" fillId="2" borderId="73" xfId="0" applyFont="1" applyFill="1" applyBorder="1" applyAlignment="1">
      <alignment horizontal="center" vertical="center"/>
    </xf>
    <xf numFmtId="0" fontId="57" fillId="0" borderId="89" xfId="0" applyFont="1" applyBorder="1" applyAlignment="1">
      <alignment horizontal="center" vertical="center"/>
    </xf>
    <xf numFmtId="0" fontId="57" fillId="0" borderId="79" xfId="0" applyFont="1" applyBorder="1" applyAlignment="1">
      <alignment horizontal="center" vertical="center"/>
    </xf>
    <xf numFmtId="0" fontId="57" fillId="0" borderId="91" xfId="0" applyFont="1" applyBorder="1" applyAlignment="1">
      <alignment horizontal="center" vertical="center"/>
    </xf>
    <xf numFmtId="0" fontId="57" fillId="0" borderId="92" xfId="0" applyFont="1" applyBorder="1" applyAlignment="1">
      <alignment horizontal="center" vertical="center"/>
    </xf>
    <xf numFmtId="0" fontId="58" fillId="0" borderId="87" xfId="0" applyFont="1" applyBorder="1" applyAlignment="1">
      <alignment horizontal="left" vertical="center" wrapText="1"/>
    </xf>
    <xf numFmtId="0" fontId="58" fillId="0" borderId="88" xfId="0" applyFont="1" applyBorder="1" applyAlignment="1">
      <alignment horizontal="left" vertical="center" wrapText="1"/>
    </xf>
    <xf numFmtId="0" fontId="58" fillId="0" borderId="93" xfId="0" applyFont="1" applyBorder="1" applyAlignment="1">
      <alignment horizontal="left" vertical="center" wrapText="1"/>
    </xf>
    <xf numFmtId="0" fontId="58" fillId="0" borderId="83" xfId="0" applyFont="1" applyBorder="1" applyAlignment="1">
      <alignment horizontal="left" vertical="center" wrapText="1"/>
    </xf>
    <xf numFmtId="0" fontId="58" fillId="0" borderId="78" xfId="0" applyFont="1" applyBorder="1" applyAlignment="1">
      <alignment horizontal="left" vertical="center" wrapText="1"/>
    </xf>
    <xf numFmtId="0" fontId="58" fillId="0" borderId="90" xfId="0" applyFont="1" applyBorder="1" applyAlignment="1">
      <alignment horizontal="left" vertical="center" wrapText="1"/>
    </xf>
    <xf numFmtId="0" fontId="23" fillId="8" borderId="60" xfId="0" applyFont="1" applyFill="1" applyBorder="1" applyAlignment="1">
      <alignment horizontal="center" vertical="center" wrapText="1"/>
    </xf>
    <xf numFmtId="0" fontId="56" fillId="12" borderId="3" xfId="0" applyFont="1" applyFill="1" applyBorder="1" applyAlignment="1">
      <alignment horizontal="center" vertical="center"/>
    </xf>
    <xf numFmtId="0" fontId="56" fillId="12" borderId="2" xfId="0" applyFont="1" applyFill="1" applyBorder="1" applyAlignment="1">
      <alignment horizontal="center" vertical="center"/>
    </xf>
    <xf numFmtId="0" fontId="56" fillId="12" borderId="65" xfId="0" applyFont="1" applyFill="1" applyBorder="1" applyAlignment="1">
      <alignment horizontal="center" vertical="center"/>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46" xfId="0" applyFont="1" applyBorder="1" applyAlignment="1">
      <alignment horizontal="center" vertical="center" wrapText="1"/>
    </xf>
    <xf numFmtId="0" fontId="16" fillId="0" borderId="0" xfId="0" applyFont="1" applyAlignment="1">
      <alignment horizontal="center" vertical="center" wrapText="1"/>
    </xf>
    <xf numFmtId="0" fontId="18" fillId="4" borderId="18" xfId="0" applyFont="1" applyFill="1" applyBorder="1" applyAlignment="1">
      <alignment horizontal="center" vertical="center" wrapText="1"/>
    </xf>
    <xf numFmtId="0" fontId="18" fillId="4" borderId="44" xfId="0" applyFont="1" applyFill="1" applyBorder="1" applyAlignment="1">
      <alignment horizontal="center" vertical="center" wrapText="1"/>
    </xf>
    <xf numFmtId="0" fontId="18" fillId="4" borderId="19" xfId="0" applyFont="1" applyFill="1" applyBorder="1" applyAlignment="1">
      <alignment horizontal="center" vertical="center" wrapText="1"/>
    </xf>
    <xf numFmtId="0" fontId="18" fillId="4" borderId="0" xfId="0" applyFont="1" applyFill="1" applyAlignment="1">
      <alignment horizontal="center" vertical="center" wrapText="1"/>
    </xf>
    <xf numFmtId="0" fontId="44" fillId="12" borderId="74" xfId="0" applyFont="1" applyFill="1" applyBorder="1" applyAlignment="1">
      <alignment horizontal="center" vertical="center"/>
    </xf>
    <xf numFmtId="0" fontId="44" fillId="12" borderId="70" xfId="0" applyFont="1" applyFill="1" applyBorder="1" applyAlignment="1">
      <alignment horizontal="center" vertical="center"/>
    </xf>
    <xf numFmtId="0" fontId="44" fillId="12" borderId="75" xfId="0" applyFont="1" applyFill="1" applyBorder="1" applyAlignment="1">
      <alignment horizontal="center" vertical="center"/>
    </xf>
    <xf numFmtId="0" fontId="12" fillId="2" borderId="76"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7" xfId="0" applyFont="1" applyFill="1" applyBorder="1" applyAlignment="1">
      <alignment horizontal="center" vertical="center" wrapText="1"/>
    </xf>
    <xf numFmtId="0" fontId="6" fillId="6" borderId="1" xfId="2" applyFont="1" applyFill="1" applyBorder="1" applyAlignment="1">
      <alignment horizontal="center" vertical="center" wrapText="1"/>
    </xf>
    <xf numFmtId="0" fontId="43" fillId="2" borderId="83" xfId="0" applyFont="1" applyFill="1" applyBorder="1" applyAlignment="1">
      <alignment horizontal="center" vertical="center"/>
    </xf>
    <xf numFmtId="0" fontId="43" fillId="2" borderId="79" xfId="0" applyFont="1" applyFill="1" applyBorder="1" applyAlignment="1">
      <alignment horizontal="center" vertical="center"/>
    </xf>
    <xf numFmtId="0" fontId="45" fillId="0" borderId="83" xfId="0" applyFont="1" applyBorder="1" applyAlignment="1">
      <alignment horizontal="left" vertical="center" wrapText="1"/>
    </xf>
    <xf numFmtId="0" fontId="45" fillId="0" borderId="78" xfId="0" applyFont="1" applyBorder="1" applyAlignment="1">
      <alignment horizontal="left" vertical="center" wrapText="1"/>
    </xf>
    <xf numFmtId="0" fontId="45" fillId="0" borderId="79" xfId="0" applyFont="1" applyBorder="1" applyAlignment="1">
      <alignment horizontal="left" vertical="center" wrapText="1"/>
    </xf>
    <xf numFmtId="0" fontId="19" fillId="2" borderId="71" xfId="2" applyFont="1" applyFill="1" applyBorder="1" applyAlignment="1">
      <alignment horizontal="center" vertical="center" wrapText="1"/>
    </xf>
    <xf numFmtId="0" fontId="19" fillId="2" borderId="0" xfId="2" applyFont="1" applyFill="1" applyAlignment="1">
      <alignment horizontal="center" vertical="center" wrapText="1"/>
    </xf>
    <xf numFmtId="0" fontId="19" fillId="2" borderId="51" xfId="2" applyFont="1" applyFill="1" applyBorder="1" applyAlignment="1">
      <alignment horizontal="center" vertical="center" wrapText="1"/>
    </xf>
    <xf numFmtId="0" fontId="12" fillId="0" borderId="83" xfId="0" applyFont="1" applyBorder="1" applyAlignment="1">
      <alignment horizontal="center" vertical="center"/>
    </xf>
    <xf numFmtId="0" fontId="12" fillId="0" borderId="79" xfId="0" applyFont="1" applyBorder="1" applyAlignment="1">
      <alignment horizontal="center" vertical="center"/>
    </xf>
    <xf numFmtId="0" fontId="5" fillId="0" borderId="102" xfId="0" applyFont="1" applyBorder="1" applyAlignment="1">
      <alignment horizontal="left" vertical="center" wrapText="1"/>
    </xf>
    <xf numFmtId="14" fontId="5" fillId="0" borderId="102" xfId="0" applyNumberFormat="1" applyFont="1" applyBorder="1" applyAlignment="1">
      <alignment horizontal="left" vertical="center" wrapText="1"/>
    </xf>
    <xf numFmtId="14" fontId="5" fillId="0" borderId="102" xfId="0" applyNumberFormat="1" applyFont="1" applyBorder="1" applyAlignment="1">
      <alignment horizontal="left" vertical="top" wrapText="1"/>
    </xf>
    <xf numFmtId="0" fontId="3" fillId="2" borderId="109" xfId="0" applyFont="1" applyFill="1" applyBorder="1" applyAlignment="1">
      <alignment horizontal="center" vertical="center" wrapText="1"/>
    </xf>
    <xf numFmtId="9" fontId="4" fillId="4" borderId="109" xfId="0" applyNumberFormat="1" applyFont="1" applyFill="1" applyBorder="1" applyAlignment="1">
      <alignment horizontal="center" vertical="center"/>
    </xf>
    <xf numFmtId="0" fontId="43" fillId="16" borderId="83" xfId="0" applyFont="1" applyFill="1" applyBorder="1" applyAlignment="1">
      <alignment horizontal="center" vertical="center"/>
    </xf>
    <xf numFmtId="0" fontId="43" fillId="16" borderId="79" xfId="0" applyFont="1" applyFill="1" applyBorder="1" applyAlignment="1">
      <alignment horizontal="center" vertical="center"/>
    </xf>
    <xf numFmtId="0" fontId="5" fillId="0" borderId="102" xfId="0" applyFont="1" applyBorder="1" applyAlignment="1">
      <alignment horizontal="left" vertical="top" wrapText="1"/>
    </xf>
    <xf numFmtId="14" fontId="5" fillId="0" borderId="102" xfId="0" applyNumberFormat="1" applyFont="1" applyBorder="1" applyAlignment="1">
      <alignment horizontal="left" vertical="top"/>
    </xf>
    <xf numFmtId="14" fontId="5" fillId="0" borderId="102" xfId="0" applyNumberFormat="1" applyFont="1" applyBorder="1" applyAlignment="1">
      <alignment horizontal="left" vertical="center"/>
    </xf>
    <xf numFmtId="0" fontId="5" fillId="0" borderId="102" xfId="0" applyFont="1" applyBorder="1" applyAlignment="1">
      <alignment horizontal="left" vertical="top"/>
    </xf>
    <xf numFmtId="14" fontId="3" fillId="2" borderId="109" xfId="0" applyNumberFormat="1" applyFont="1" applyFill="1" applyBorder="1" applyAlignment="1">
      <alignment horizontal="center" vertical="center" wrapText="1"/>
    </xf>
    <xf numFmtId="0" fontId="3" fillId="3" borderId="109" xfId="0" applyFont="1" applyFill="1" applyBorder="1" applyAlignment="1">
      <alignment horizontal="center" vertical="center"/>
    </xf>
    <xf numFmtId="0" fontId="3" fillId="0" borderId="109" xfId="0" applyFont="1" applyBorder="1" applyAlignment="1">
      <alignment horizontal="center" vertical="center" wrapText="1"/>
    </xf>
    <xf numFmtId="0" fontId="3" fillId="11" borderId="109" xfId="0" applyFont="1" applyFill="1" applyBorder="1" applyAlignment="1">
      <alignment horizontal="center" vertical="center"/>
    </xf>
    <xf numFmtId="0" fontId="75" fillId="0" borderId="109" xfId="0" applyFont="1" applyBorder="1" applyAlignment="1">
      <alignment horizontal="center" vertical="center" textRotation="90"/>
    </xf>
    <xf numFmtId="0" fontId="3" fillId="0" borderId="109" xfId="0" applyFont="1" applyBorder="1" applyAlignment="1">
      <alignment horizontal="center" wrapText="1"/>
    </xf>
    <xf numFmtId="0" fontId="3" fillId="2" borderId="109" xfId="0" applyFont="1" applyFill="1" applyBorder="1" applyAlignment="1">
      <alignment horizontal="left" vertical="center" wrapText="1"/>
    </xf>
    <xf numFmtId="14" fontId="3" fillId="2" borderId="109" xfId="0" applyNumberFormat="1" applyFont="1" applyFill="1" applyBorder="1" applyAlignment="1">
      <alignment horizontal="center" vertical="center"/>
    </xf>
    <xf numFmtId="9" fontId="3" fillId="5" borderId="109" xfId="0" applyNumberFormat="1" applyFont="1" applyFill="1" applyBorder="1" applyAlignment="1">
      <alignment horizontal="center" vertical="center"/>
    </xf>
    <xf numFmtId="0" fontId="3" fillId="5" borderId="109" xfId="0" applyFont="1" applyFill="1" applyBorder="1" applyAlignment="1">
      <alignment horizontal="center" vertical="center"/>
    </xf>
    <xf numFmtId="0" fontId="4" fillId="15" borderId="103" xfId="0" applyFont="1" applyFill="1" applyBorder="1" applyAlignment="1">
      <alignment horizontal="center" vertical="center" wrapText="1"/>
    </xf>
    <xf numFmtId="0" fontId="4" fillId="15" borderId="14" xfId="0" applyFont="1" applyFill="1" applyBorder="1" applyAlignment="1">
      <alignment horizontal="center" vertical="center" wrapText="1"/>
    </xf>
    <xf numFmtId="0" fontId="3" fillId="3" borderId="109" xfId="0" applyFont="1" applyFill="1" applyBorder="1" applyAlignment="1">
      <alignment horizontal="center" vertical="center" wrapText="1"/>
    </xf>
    <xf numFmtId="0" fontId="3" fillId="2" borderId="109" xfId="0" applyFont="1" applyFill="1" applyBorder="1" applyAlignment="1">
      <alignment vertical="center" wrapText="1"/>
    </xf>
    <xf numFmtId="0" fontId="3" fillId="2" borderId="109" xfId="0" applyFont="1" applyFill="1" applyBorder="1" applyAlignment="1">
      <alignment horizontal="center" vertical="center"/>
    </xf>
    <xf numFmtId="0" fontId="3" fillId="2" borderId="109" xfId="0" applyFont="1" applyFill="1" applyBorder="1" applyAlignment="1">
      <alignment horizontal="justify" vertical="center" wrapText="1"/>
    </xf>
    <xf numFmtId="0" fontId="12" fillId="2" borderId="80"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12" borderId="80" xfId="0" applyFont="1" applyFill="1" applyBorder="1" applyAlignment="1">
      <alignment horizontal="center" vertical="center"/>
    </xf>
    <xf numFmtId="0" fontId="12" fillId="12" borderId="0" xfId="0" applyFont="1" applyFill="1" applyAlignment="1">
      <alignment horizontal="center" vertical="center"/>
    </xf>
    <xf numFmtId="0" fontId="45" fillId="0" borderId="71" xfId="0" applyFont="1" applyBorder="1" applyAlignment="1">
      <alignment horizontal="left" vertical="center" wrapText="1"/>
    </xf>
    <xf numFmtId="0" fontId="45" fillId="0" borderId="0" xfId="0" applyFont="1" applyAlignment="1">
      <alignment horizontal="left" vertical="center" wrapText="1"/>
    </xf>
    <xf numFmtId="0" fontId="76" fillId="2" borderId="107" xfId="2" applyFont="1" applyFill="1" applyBorder="1" applyAlignment="1">
      <alignment horizontal="center" vertical="center" wrapText="1"/>
    </xf>
    <xf numFmtId="0" fontId="76" fillId="2" borderId="70" xfId="2" applyFont="1" applyFill="1" applyBorder="1" applyAlignment="1">
      <alignment horizontal="center" vertical="center" wrapText="1"/>
    </xf>
    <xf numFmtId="0" fontId="76" fillId="2" borderId="75" xfId="2" applyFont="1" applyFill="1" applyBorder="1" applyAlignment="1">
      <alignment horizontal="center" vertical="center" wrapText="1"/>
    </xf>
    <xf numFmtId="0" fontId="3" fillId="0" borderId="109" xfId="0" applyFont="1" applyBorder="1" applyAlignment="1">
      <alignment horizontal="justify" vertical="center" wrapText="1"/>
    </xf>
    <xf numFmtId="0" fontId="3" fillId="0" borderId="109" xfId="0" applyFont="1" applyBorder="1" applyAlignment="1">
      <alignment horizontal="left" vertical="center" wrapText="1"/>
    </xf>
    <xf numFmtId="0" fontId="7" fillId="15" borderId="10" xfId="0" applyFont="1" applyFill="1" applyBorder="1" applyAlignment="1">
      <alignment horizontal="center" vertical="center" wrapText="1"/>
    </xf>
    <xf numFmtId="0" fontId="7" fillId="15" borderId="11" xfId="0" applyFont="1" applyFill="1" applyBorder="1" applyAlignment="1">
      <alignment horizontal="center" vertical="center" wrapText="1"/>
    </xf>
    <xf numFmtId="0" fontId="7" fillId="15" borderId="12" xfId="0" applyFont="1" applyFill="1" applyBorder="1" applyAlignment="1">
      <alignment horizontal="center" vertical="center" wrapText="1"/>
    </xf>
    <xf numFmtId="0" fontId="4" fillId="15" borderId="9" xfId="0" applyFont="1" applyFill="1" applyBorder="1" applyAlignment="1">
      <alignment horizontal="center" vertical="center" wrapText="1"/>
    </xf>
    <xf numFmtId="0" fontId="4" fillId="15" borderId="4" xfId="0" applyFont="1" applyFill="1" applyBorder="1" applyAlignment="1">
      <alignment horizontal="center" vertical="center" wrapText="1"/>
    </xf>
    <xf numFmtId="0" fontId="4" fillId="15" borderId="9" xfId="0" applyFont="1" applyFill="1" applyBorder="1" applyAlignment="1">
      <alignment horizontal="center" vertical="center"/>
    </xf>
    <xf numFmtId="0" fontId="77" fillId="15" borderId="9" xfId="0" applyFont="1" applyFill="1" applyBorder="1" applyAlignment="1">
      <alignment horizontal="center" vertical="center" wrapText="1"/>
    </xf>
    <xf numFmtId="0" fontId="77" fillId="15" borderId="4" xfId="0" applyFont="1" applyFill="1" applyBorder="1" applyAlignment="1">
      <alignment horizontal="center" vertical="center" wrapText="1"/>
    </xf>
    <xf numFmtId="0" fontId="75" fillId="2" borderId="109" xfId="0" applyFont="1" applyFill="1" applyBorder="1" applyAlignment="1">
      <alignment horizontal="center" vertical="center" textRotation="90"/>
    </xf>
    <xf numFmtId="0" fontId="3" fillId="0" borderId="109" xfId="0" applyFont="1" applyBorder="1" applyAlignment="1">
      <alignment vertical="center" wrapText="1"/>
    </xf>
    <xf numFmtId="0" fontId="4" fillId="15" borderId="8" xfId="0" applyFont="1" applyFill="1" applyBorder="1" applyAlignment="1">
      <alignment horizontal="center" vertical="center" wrapText="1"/>
    </xf>
    <xf numFmtId="0" fontId="4" fillId="15" borderId="13" xfId="0" applyFont="1" applyFill="1" applyBorder="1" applyAlignment="1">
      <alignment horizontal="center" vertical="center" wrapText="1"/>
    </xf>
    <xf numFmtId="0" fontId="77" fillId="15" borderId="7" xfId="0" applyFont="1" applyFill="1" applyBorder="1" applyAlignment="1">
      <alignment horizontal="center" vertical="center"/>
    </xf>
    <xf numFmtId="0" fontId="77" fillId="15" borderId="108" xfId="0" applyFont="1" applyFill="1" applyBorder="1" applyAlignment="1">
      <alignment horizontal="center" vertical="center"/>
    </xf>
    <xf numFmtId="0" fontId="3" fillId="2" borderId="109" xfId="0" applyFont="1" applyFill="1" applyBorder="1" applyAlignment="1">
      <alignment horizontal="justify" vertical="top" wrapText="1"/>
    </xf>
    <xf numFmtId="0" fontId="3" fillId="11" borderId="109" xfId="0" applyFont="1" applyFill="1" applyBorder="1" applyAlignment="1">
      <alignment horizontal="center" vertical="center" wrapText="1"/>
    </xf>
    <xf numFmtId="9" fontId="3" fillId="3" borderId="109" xfId="1" applyFont="1" applyFill="1" applyBorder="1" applyAlignment="1">
      <alignment horizontal="center" vertical="center"/>
    </xf>
    <xf numFmtId="0" fontId="3" fillId="0" borderId="109" xfId="0" applyFont="1" applyBorder="1" applyAlignment="1">
      <alignment horizontal="center" vertical="center"/>
    </xf>
    <xf numFmtId="0" fontId="75" fillId="0" borderId="109" xfId="0" applyFont="1" applyBorder="1" applyAlignment="1">
      <alignment horizontal="center" vertical="center" textRotation="90" wrapText="1"/>
    </xf>
    <xf numFmtId="0" fontId="3" fillId="0" borderId="109" xfId="0" applyFont="1" applyBorder="1" applyAlignment="1">
      <alignment horizontal="left" vertical="top" wrapText="1"/>
    </xf>
    <xf numFmtId="14" fontId="3" fillId="0" borderId="109" xfId="0" applyNumberFormat="1" applyFont="1" applyBorder="1" applyAlignment="1">
      <alignment horizontal="center" vertical="center"/>
    </xf>
    <xf numFmtId="0" fontId="12" fillId="0" borderId="96" xfId="0" applyFont="1" applyBorder="1" applyAlignment="1">
      <alignment horizontal="center" vertical="center"/>
    </xf>
    <xf numFmtId="0" fontId="12" fillId="0" borderId="94" xfId="0" applyFont="1" applyBorder="1" applyAlignment="1">
      <alignment horizontal="center" vertical="center"/>
    </xf>
    <xf numFmtId="0" fontId="12" fillId="0" borderId="74" xfId="0" applyFont="1" applyBorder="1" applyAlignment="1">
      <alignment horizontal="center" vertical="center"/>
    </xf>
    <xf numFmtId="0" fontId="12" fillId="0" borderId="75" xfId="0" applyFont="1" applyBorder="1" applyAlignment="1">
      <alignment horizontal="center" vertical="center"/>
    </xf>
    <xf numFmtId="0" fontId="4" fillId="4" borderId="47" xfId="0" applyFont="1" applyFill="1" applyBorder="1" applyAlignment="1">
      <alignment horizontal="center" vertical="center" wrapText="1"/>
    </xf>
    <xf numFmtId="0" fontId="4" fillId="4" borderId="41" xfId="0" applyFont="1" applyFill="1" applyBorder="1" applyAlignment="1">
      <alignment horizontal="center" vertical="center" wrapText="1"/>
    </xf>
    <xf numFmtId="0" fontId="4" fillId="4" borderId="40"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50"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6" fillId="8" borderId="25" xfId="0" applyFont="1" applyFill="1" applyBorder="1" applyAlignment="1">
      <alignment horizontal="center" vertical="center" wrapText="1"/>
    </xf>
    <xf numFmtId="0" fontId="4" fillId="2" borderId="80" xfId="0" applyFont="1" applyFill="1" applyBorder="1" applyAlignment="1">
      <alignment horizontal="center" vertical="center"/>
    </xf>
    <xf numFmtId="0" fontId="4" fillId="2" borderId="73" xfId="0" applyFont="1" applyFill="1" applyBorder="1" applyAlignment="1">
      <alignment horizontal="center" vertical="center"/>
    </xf>
    <xf numFmtId="0" fontId="47" fillId="0" borderId="68" xfId="0" applyFont="1" applyBorder="1" applyAlignment="1">
      <alignment horizontal="center" vertical="center"/>
    </xf>
    <xf numFmtId="0" fontId="47" fillId="0" borderId="85" xfId="0" applyFont="1" applyBorder="1" applyAlignment="1">
      <alignment horizontal="center" vertical="center"/>
    </xf>
    <xf numFmtId="0" fontId="47" fillId="0" borderId="69" xfId="0" applyFont="1" applyBorder="1" applyAlignment="1">
      <alignment horizontal="center" vertical="center"/>
    </xf>
    <xf numFmtId="0" fontId="48" fillId="0" borderId="91" xfId="0" applyFont="1" applyBorder="1" applyAlignment="1">
      <alignment horizontal="center" vertical="center"/>
    </xf>
    <xf numFmtId="0" fontId="48" fillId="0" borderId="92" xfId="0" applyFont="1" applyBorder="1" applyAlignment="1">
      <alignment horizontal="center" vertical="center"/>
    </xf>
    <xf numFmtId="0" fontId="48" fillId="0" borderId="68" xfId="0" applyFont="1" applyBorder="1" applyAlignment="1">
      <alignment horizontal="center" vertical="center" wrapText="1"/>
    </xf>
    <xf numFmtId="0" fontId="48" fillId="0" borderId="85" xfId="0" applyFont="1" applyBorder="1" applyAlignment="1">
      <alignment horizontal="center" vertical="center" wrapText="1"/>
    </xf>
    <xf numFmtId="0" fontId="48" fillId="0" borderId="69" xfId="0" applyFont="1" applyBorder="1" applyAlignment="1">
      <alignment horizontal="center" vertical="center" wrapText="1"/>
    </xf>
    <xf numFmtId="0" fontId="49" fillId="12" borderId="3" xfId="0" applyFont="1" applyFill="1" applyBorder="1" applyAlignment="1">
      <alignment horizontal="center" vertical="center"/>
    </xf>
    <xf numFmtId="0" fontId="49" fillId="12" borderId="2" xfId="0" applyFont="1" applyFill="1" applyBorder="1" applyAlignment="1">
      <alignment horizontal="center" vertical="center"/>
    </xf>
    <xf numFmtId="0" fontId="49" fillId="12" borderId="65" xfId="0" applyFont="1" applyFill="1" applyBorder="1" applyAlignment="1">
      <alignment horizontal="center" vertical="center"/>
    </xf>
    <xf numFmtId="0" fontId="24" fillId="0" borderId="83" xfId="0" applyFont="1" applyBorder="1" applyAlignment="1">
      <alignment horizontal="left" vertical="center" wrapText="1"/>
    </xf>
    <xf numFmtId="0" fontId="24" fillId="0" borderId="78" xfId="0" applyFont="1" applyBorder="1" applyAlignment="1">
      <alignment horizontal="left" vertical="center" wrapText="1"/>
    </xf>
    <xf numFmtId="0" fontId="24" fillId="0" borderId="90" xfId="0" applyFont="1" applyBorder="1" applyAlignment="1">
      <alignment horizontal="left" vertical="center" wrapText="1"/>
    </xf>
    <xf numFmtId="0" fontId="24" fillId="0" borderId="87" xfId="0" applyFont="1" applyBorder="1" applyAlignment="1">
      <alignment horizontal="left" vertical="center" wrapText="1"/>
    </xf>
    <xf numFmtId="0" fontId="24" fillId="0" borderId="88" xfId="0" applyFont="1" applyBorder="1" applyAlignment="1">
      <alignment horizontal="left" vertical="center" wrapText="1"/>
    </xf>
    <xf numFmtId="0" fontId="24" fillId="0" borderId="93" xfId="0" applyFont="1" applyBorder="1" applyAlignment="1">
      <alignment horizontal="left" vertical="center" wrapText="1"/>
    </xf>
    <xf numFmtId="0" fontId="6" fillId="8" borderId="0" xfId="0" applyFont="1" applyFill="1" applyAlignment="1">
      <alignment horizontal="center" vertical="center" wrapText="1"/>
    </xf>
    <xf numFmtId="0" fontId="6" fillId="10" borderId="26" xfId="0" applyFont="1" applyFill="1" applyBorder="1" applyAlignment="1">
      <alignment horizontal="center" vertical="center" wrapText="1"/>
    </xf>
    <xf numFmtId="0" fontId="6" fillId="10" borderId="26" xfId="0" applyFont="1" applyFill="1" applyBorder="1" applyAlignment="1">
      <alignment horizontal="center" vertical="center"/>
    </xf>
    <xf numFmtId="0" fontId="11" fillId="8" borderId="27" xfId="0" applyFont="1" applyFill="1" applyBorder="1" applyAlignment="1">
      <alignment horizontal="center" vertical="center" wrapText="1"/>
    </xf>
    <xf numFmtId="0" fontId="11" fillId="8" borderId="28" xfId="0" applyFont="1" applyFill="1" applyBorder="1" applyAlignment="1">
      <alignment horizontal="center" vertical="center" wrapText="1"/>
    </xf>
    <xf numFmtId="0" fontId="11" fillId="10" borderId="27" xfId="0" applyFont="1" applyFill="1" applyBorder="1" applyAlignment="1">
      <alignment horizontal="center" vertical="center" wrapText="1"/>
    </xf>
    <xf numFmtId="0" fontId="11" fillId="10" borderId="29" xfId="0" applyFont="1" applyFill="1" applyBorder="1" applyAlignment="1">
      <alignment horizontal="center" vertical="center" wrapText="1"/>
    </xf>
    <xf numFmtId="0" fontId="11" fillId="10" borderId="30" xfId="0" applyFont="1" applyFill="1" applyBorder="1" applyAlignment="1">
      <alignment horizontal="center" vertical="center" wrapText="1"/>
    </xf>
    <xf numFmtId="0" fontId="48" fillId="0" borderId="89" xfId="0" applyFont="1" applyBorder="1" applyAlignment="1">
      <alignment horizontal="center" vertical="center"/>
    </xf>
    <xf numFmtId="0" fontId="48" fillId="0" borderId="79" xfId="0" applyFont="1" applyBorder="1" applyAlignment="1">
      <alignment horizontal="center" vertical="center"/>
    </xf>
    <xf numFmtId="0" fontId="64" fillId="4" borderId="60" xfId="0" applyFont="1" applyFill="1" applyBorder="1" applyAlignment="1">
      <alignment horizontal="center" vertical="center" wrapText="1"/>
    </xf>
    <xf numFmtId="0" fontId="64" fillId="4" borderId="1" xfId="0" applyFont="1" applyFill="1" applyBorder="1" applyAlignment="1">
      <alignment horizontal="center" vertical="center" wrapText="1"/>
    </xf>
    <xf numFmtId="0" fontId="68" fillId="4" borderId="1" xfId="0" applyFont="1" applyFill="1" applyBorder="1" applyAlignment="1">
      <alignment horizontal="center" vertical="center" wrapText="1"/>
    </xf>
    <xf numFmtId="0" fontId="63" fillId="4" borderId="1" xfId="0" applyFont="1" applyFill="1" applyBorder="1" applyAlignment="1">
      <alignment horizontal="center" vertical="center" wrapText="1"/>
    </xf>
    <xf numFmtId="0" fontId="69" fillId="4" borderId="1" xfId="0" applyFont="1" applyFill="1" applyBorder="1" applyAlignment="1">
      <alignment horizontal="center" vertical="center" wrapText="1"/>
    </xf>
    <xf numFmtId="0" fontId="60" fillId="8" borderId="40" xfId="0" applyFont="1" applyFill="1" applyBorder="1" applyAlignment="1">
      <alignment horizontal="center" vertical="center" wrapText="1"/>
    </xf>
    <xf numFmtId="0" fontId="60" fillId="8" borderId="34" xfId="0" applyFont="1" applyFill="1" applyBorder="1" applyAlignment="1">
      <alignment horizontal="center" vertical="center" wrapText="1"/>
    </xf>
    <xf numFmtId="0" fontId="63" fillId="0" borderId="40" xfId="0" applyFont="1" applyBorder="1" applyAlignment="1">
      <alignment horizontal="center" vertical="center" wrapText="1"/>
    </xf>
    <xf numFmtId="0" fontId="12" fillId="0" borderId="89" xfId="0" applyFont="1" applyBorder="1" applyAlignment="1">
      <alignment horizontal="center" vertical="center"/>
    </xf>
    <xf numFmtId="0" fontId="12" fillId="0" borderId="91" xfId="0" applyFont="1" applyBorder="1" applyAlignment="1">
      <alignment horizontal="center" vertical="center"/>
    </xf>
    <xf numFmtId="0" fontId="12" fillId="0" borderId="92" xfId="0" applyFont="1" applyBorder="1" applyAlignment="1">
      <alignment horizontal="center" vertical="center"/>
    </xf>
    <xf numFmtId="0" fontId="51" fillId="0" borderId="68" xfId="0" applyFont="1" applyBorder="1" applyAlignment="1">
      <alignment horizontal="center" vertical="center" wrapText="1"/>
    </xf>
    <xf numFmtId="0" fontId="51" fillId="0" borderId="85" xfId="0" applyFont="1" applyBorder="1" applyAlignment="1">
      <alignment horizontal="center" vertical="center" wrapText="1"/>
    </xf>
    <xf numFmtId="0" fontId="51" fillId="0" borderId="69" xfId="0" applyFont="1" applyBorder="1" applyAlignment="1">
      <alignment horizontal="center" vertical="center" wrapText="1"/>
    </xf>
    <xf numFmtId="0" fontId="44" fillId="12" borderId="3" xfId="0" applyFont="1" applyFill="1" applyBorder="1" applyAlignment="1">
      <alignment horizontal="center" vertical="center"/>
    </xf>
    <xf numFmtId="0" fontId="44" fillId="12" borderId="2" xfId="0" applyFont="1" applyFill="1" applyBorder="1" applyAlignment="1">
      <alignment horizontal="center" vertical="center"/>
    </xf>
    <xf numFmtId="0" fontId="44" fillId="12" borderId="65" xfId="0" applyFont="1" applyFill="1" applyBorder="1" applyAlignment="1">
      <alignment horizontal="center" vertical="center"/>
    </xf>
    <xf numFmtId="0" fontId="32" fillId="0" borderId="83" xfId="0" applyFont="1" applyBorder="1" applyAlignment="1">
      <alignment horizontal="left" vertical="center" wrapText="1"/>
    </xf>
    <xf numFmtId="0" fontId="32" fillId="0" borderId="78" xfId="0" applyFont="1" applyBorder="1" applyAlignment="1">
      <alignment horizontal="left" vertical="center" wrapText="1"/>
    </xf>
    <xf numFmtId="0" fontId="32" fillId="0" borderId="90" xfId="0" applyFont="1" applyBorder="1" applyAlignment="1">
      <alignment horizontal="left" vertical="center" wrapText="1"/>
    </xf>
    <xf numFmtId="0" fontId="32" fillId="0" borderId="87" xfId="0" applyFont="1" applyBorder="1" applyAlignment="1">
      <alignment horizontal="left" vertical="center" wrapText="1"/>
    </xf>
    <xf numFmtId="0" fontId="32" fillId="0" borderId="88" xfId="0" applyFont="1" applyBorder="1" applyAlignment="1">
      <alignment horizontal="left" vertical="center" wrapText="1"/>
    </xf>
    <xf numFmtId="0" fontId="32" fillId="0" borderId="93" xfId="0" applyFont="1" applyBorder="1" applyAlignment="1">
      <alignment horizontal="left" vertical="center" wrapText="1"/>
    </xf>
    <xf numFmtId="0" fontId="59" fillId="2" borderId="68" xfId="0" applyFont="1" applyFill="1" applyBorder="1" applyAlignment="1">
      <alignment horizontal="center" vertical="center" wrapText="1"/>
    </xf>
    <xf numFmtId="0" fontId="59" fillId="2" borderId="85" xfId="0" applyFont="1" applyFill="1" applyBorder="1" applyAlignment="1">
      <alignment horizontal="center" vertical="center" wrapText="1"/>
    </xf>
    <xf numFmtId="0" fontId="59" fillId="2" borderId="69" xfId="0" applyFont="1" applyFill="1" applyBorder="1" applyAlignment="1">
      <alignment horizontal="center" vertical="center" wrapText="1"/>
    </xf>
    <xf numFmtId="0" fontId="61" fillId="10" borderId="40" xfId="0" applyFont="1" applyFill="1" applyBorder="1" applyAlignment="1">
      <alignment horizontal="center" vertical="center"/>
    </xf>
    <xf numFmtId="0" fontId="61" fillId="10" borderId="34" xfId="0" applyFont="1" applyFill="1" applyBorder="1" applyAlignment="1">
      <alignment horizontal="center" vertical="center"/>
    </xf>
    <xf numFmtId="0" fontId="62" fillId="6" borderId="40" xfId="0" applyFont="1" applyFill="1" applyBorder="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19" fillId="9" borderId="0" xfId="0" applyFont="1" applyFill="1" applyAlignment="1">
      <alignment horizontal="center" vertical="center" wrapText="1"/>
    </xf>
    <xf numFmtId="0" fontId="11" fillId="8" borderId="23" xfId="0" applyFont="1" applyFill="1" applyBorder="1" applyAlignment="1">
      <alignment horizontal="center" vertical="center" wrapText="1"/>
    </xf>
    <xf numFmtId="0" fontId="11" fillId="8" borderId="15" xfId="0" applyFont="1" applyFill="1" applyBorder="1" applyAlignment="1">
      <alignment horizontal="center" vertical="center" wrapText="1"/>
    </xf>
    <xf numFmtId="0" fontId="11" fillId="8" borderId="24" xfId="0" applyFont="1" applyFill="1" applyBorder="1" applyAlignment="1">
      <alignment horizontal="center" vertical="center" wrapText="1"/>
    </xf>
    <xf numFmtId="0" fontId="5" fillId="0" borderId="55"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54" xfId="0" applyFont="1" applyBorder="1" applyAlignment="1">
      <alignment horizontal="center" vertical="center" wrapText="1"/>
    </xf>
    <xf numFmtId="0" fontId="22" fillId="2" borderId="104" xfId="0" applyFont="1" applyFill="1" applyBorder="1" applyAlignment="1">
      <alignment vertical="center" wrapText="1"/>
    </xf>
    <xf numFmtId="0" fontId="22" fillId="2" borderId="106" xfId="0" applyFont="1" applyFill="1" applyBorder="1" applyAlignment="1">
      <alignment vertical="center" wrapText="1"/>
    </xf>
    <xf numFmtId="0" fontId="22" fillId="2" borderId="105" xfId="0" applyFont="1" applyFill="1" applyBorder="1" applyAlignment="1">
      <alignment vertical="center" wrapText="1"/>
    </xf>
    <xf numFmtId="0" fontId="0" fillId="2" borderId="102" xfId="0" applyFill="1" applyBorder="1" applyAlignment="1">
      <alignment vertical="center" wrapText="1"/>
    </xf>
    <xf numFmtId="0" fontId="74" fillId="2" borderId="102" xfId="0" applyFont="1" applyFill="1" applyBorder="1" applyAlignment="1">
      <alignment vertical="center" wrapText="1"/>
    </xf>
    <xf numFmtId="0" fontId="0" fillId="2" borderId="104" xfId="0" applyFill="1" applyBorder="1" applyAlignment="1">
      <alignment vertical="center" wrapText="1"/>
    </xf>
    <xf numFmtId="0" fontId="0" fillId="2" borderId="106" xfId="0" applyFill="1" applyBorder="1" applyAlignment="1">
      <alignment vertical="center" wrapText="1"/>
    </xf>
    <xf numFmtId="0" fontId="6" fillId="6" borderId="10" xfId="0" applyFont="1" applyFill="1" applyBorder="1" applyAlignment="1">
      <alignment horizontal="center" vertical="center" wrapText="1"/>
    </xf>
    <xf numFmtId="0" fontId="6" fillId="6" borderId="14" xfId="0" applyFont="1" applyFill="1" applyBorder="1" applyAlignment="1">
      <alignment horizontal="center" vertical="center" wrapText="1"/>
    </xf>
    <xf numFmtId="0" fontId="71" fillId="2" borderId="102" xfId="0" applyFont="1" applyFill="1" applyBorder="1" applyAlignment="1">
      <alignment vertical="center" wrapText="1"/>
    </xf>
    <xf numFmtId="0" fontId="19" fillId="0" borderId="99" xfId="0" applyFont="1" applyBorder="1" applyAlignment="1">
      <alignment horizontal="center" vertical="center" wrapText="1"/>
    </xf>
    <xf numFmtId="0" fontId="19" fillId="0" borderId="100" xfId="0" applyFont="1" applyBorder="1" applyAlignment="1">
      <alignment horizontal="center" vertical="center" wrapText="1"/>
    </xf>
    <xf numFmtId="0" fontId="3" fillId="2" borderId="58"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5" fillId="2" borderId="55" xfId="0" applyFont="1" applyFill="1" applyBorder="1" applyAlignment="1">
      <alignment vertical="center" wrapText="1"/>
    </xf>
    <xf numFmtId="14" fontId="3" fillId="2" borderId="55" xfId="0" applyNumberFormat="1" applyFont="1" applyFill="1" applyBorder="1" applyAlignment="1">
      <alignment horizontal="center" vertical="center"/>
    </xf>
    <xf numFmtId="0" fontId="3" fillId="2" borderId="55" xfId="0" applyFont="1" applyFill="1" applyBorder="1" applyAlignment="1">
      <alignment horizontal="left" vertical="center" wrapText="1"/>
    </xf>
    <xf numFmtId="0" fontId="3" fillId="2" borderId="55" xfId="0" applyFont="1" applyFill="1" applyBorder="1" applyAlignment="1">
      <alignment horizontal="center" vertical="center" wrapText="1"/>
    </xf>
    <xf numFmtId="14" fontId="5" fillId="2" borderId="55" xfId="0" applyNumberFormat="1" applyFont="1" applyFill="1" applyBorder="1" applyAlignment="1">
      <alignment horizontal="center" vertical="center"/>
    </xf>
    <xf numFmtId="0" fontId="5" fillId="2" borderId="55" xfId="0" applyFont="1" applyFill="1" applyBorder="1" applyAlignment="1">
      <alignment horizontal="center" vertical="center"/>
    </xf>
    <xf numFmtId="0" fontId="3" fillId="2" borderId="55" xfId="0" applyFont="1" applyFill="1" applyBorder="1" applyAlignment="1">
      <alignment horizontal="justify" vertical="center" wrapText="1"/>
    </xf>
    <xf numFmtId="0" fontId="3" fillId="3" borderId="55" xfId="0" applyFont="1" applyFill="1" applyBorder="1" applyAlignment="1">
      <alignment horizontal="center" vertical="center"/>
    </xf>
    <xf numFmtId="9" fontId="4" fillId="4" borderId="57" xfId="0" applyNumberFormat="1" applyFont="1" applyFill="1" applyBorder="1" applyAlignment="1">
      <alignment horizontal="center" vertical="center"/>
    </xf>
    <xf numFmtId="9" fontId="4" fillId="4" borderId="56" xfId="0" applyNumberFormat="1" applyFont="1" applyFill="1" applyBorder="1" applyAlignment="1">
      <alignment horizontal="center" vertical="center"/>
    </xf>
    <xf numFmtId="0" fontId="5" fillId="7" borderId="58" xfId="0" applyFont="1" applyFill="1" applyBorder="1" applyAlignment="1">
      <alignment horizontal="left" vertical="center" wrapText="1"/>
    </xf>
    <xf numFmtId="0" fontId="5" fillId="7" borderId="54" xfId="0" applyFont="1" applyFill="1" applyBorder="1" applyAlignment="1">
      <alignment horizontal="left" vertical="center" wrapText="1"/>
    </xf>
    <xf numFmtId="0" fontId="38" fillId="7" borderId="58" xfId="0" applyFont="1" applyFill="1" applyBorder="1" applyAlignment="1">
      <alignment horizontal="center" vertical="center" wrapText="1"/>
    </xf>
    <xf numFmtId="0" fontId="38" fillId="7" borderId="54" xfId="0" applyFont="1" applyFill="1" applyBorder="1" applyAlignment="1">
      <alignment horizontal="center" vertical="center" wrapText="1"/>
    </xf>
    <xf numFmtId="9" fontId="3" fillId="3" borderId="58" xfId="0" applyNumberFormat="1" applyFont="1" applyFill="1" applyBorder="1" applyAlignment="1">
      <alignment horizontal="center" vertical="center"/>
    </xf>
    <xf numFmtId="9" fontId="3" fillId="3" borderId="59" xfId="0" applyNumberFormat="1" applyFont="1" applyFill="1" applyBorder="1" applyAlignment="1">
      <alignment horizontal="center" vertical="center"/>
    </xf>
    <xf numFmtId="9" fontId="3" fillId="3" borderId="54" xfId="0" applyNumberFormat="1" applyFont="1" applyFill="1" applyBorder="1" applyAlignment="1">
      <alignment horizontal="center" vertical="center"/>
    </xf>
    <xf numFmtId="0" fontId="3" fillId="0" borderId="59" xfId="0" applyFont="1" applyBorder="1" applyAlignment="1">
      <alignment horizontal="center" vertical="center" wrapText="1"/>
    </xf>
    <xf numFmtId="0" fontId="6" fillId="6" borderId="10" xfId="0" applyFont="1" applyFill="1" applyBorder="1" applyAlignment="1">
      <alignment horizontal="center" vertical="center"/>
    </xf>
    <xf numFmtId="0" fontId="6" fillId="6" borderId="12" xfId="0" applyFont="1" applyFill="1" applyBorder="1" applyAlignment="1">
      <alignment horizontal="center" vertical="center"/>
    </xf>
    <xf numFmtId="0" fontId="6" fillId="6" borderId="8" xfId="0" applyFont="1" applyFill="1" applyBorder="1" applyAlignment="1">
      <alignment horizontal="center" vertical="center"/>
    </xf>
    <xf numFmtId="0" fontId="6" fillId="6" borderId="13" xfId="0" applyFont="1" applyFill="1" applyBorder="1" applyAlignment="1">
      <alignment horizontal="center" vertical="center"/>
    </xf>
    <xf numFmtId="0" fontId="6" fillId="6" borderId="9" xfId="0" applyFont="1" applyFill="1" applyBorder="1" applyAlignment="1">
      <alignment horizontal="center" vertical="center"/>
    </xf>
    <xf numFmtId="0" fontId="6" fillId="6" borderId="4" xfId="0" applyFont="1" applyFill="1" applyBorder="1" applyAlignment="1">
      <alignment horizontal="center" vertical="center"/>
    </xf>
    <xf numFmtId="0" fontId="5" fillId="2" borderId="55" xfId="0" applyFont="1" applyFill="1" applyBorder="1" applyAlignment="1">
      <alignment horizontal="left" vertical="center" wrapText="1"/>
    </xf>
    <xf numFmtId="0" fontId="5" fillId="0" borderId="55" xfId="0" applyFont="1" applyBorder="1" applyAlignment="1">
      <alignment vertical="center" wrapText="1"/>
    </xf>
    <xf numFmtId="0" fontId="3" fillId="5" borderId="55" xfId="0" applyFont="1" applyFill="1" applyBorder="1" applyAlignment="1">
      <alignment horizontal="center" vertical="center"/>
    </xf>
    <xf numFmtId="0" fontId="6" fillId="6" borderId="9"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11" xfId="0" applyFont="1" applyFill="1" applyBorder="1" applyAlignment="1">
      <alignment horizontal="center" vertical="center"/>
    </xf>
    <xf numFmtId="0" fontId="3" fillId="2" borderId="58" xfId="0" applyFont="1" applyFill="1" applyBorder="1" applyAlignment="1">
      <alignment horizontal="left" vertical="center" wrapText="1"/>
    </xf>
    <xf numFmtId="0" fontId="3" fillId="2" borderId="54" xfId="0" applyFont="1" applyFill="1" applyBorder="1" applyAlignment="1">
      <alignment horizontal="left" vertical="center" wrapText="1"/>
    </xf>
    <xf numFmtId="0" fontId="3" fillId="0" borderId="55"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54" xfId="0" applyFont="1" applyBorder="1" applyAlignment="1">
      <alignment horizontal="center" vertical="center"/>
    </xf>
    <xf numFmtId="9" fontId="6" fillId="6" borderId="53" xfId="0" applyNumberFormat="1" applyFont="1" applyFill="1" applyBorder="1" applyAlignment="1">
      <alignment horizontal="center" vertical="center"/>
    </xf>
    <xf numFmtId="9" fontId="6" fillId="6" borderId="52" xfId="0" applyNumberFormat="1" applyFont="1" applyFill="1" applyBorder="1" applyAlignment="1">
      <alignment horizontal="center" vertical="center"/>
    </xf>
    <xf numFmtId="0" fontId="34" fillId="2" borderId="0" xfId="0" applyFont="1" applyFill="1" applyAlignment="1">
      <alignment horizontal="left" vertical="top" wrapText="1"/>
    </xf>
    <xf numFmtId="0" fontId="13" fillId="0" borderId="55" xfId="0" applyFont="1" applyBorder="1" applyAlignment="1">
      <alignment horizontal="center" vertical="center" wrapText="1"/>
    </xf>
    <xf numFmtId="0" fontId="3" fillId="0" borderId="58" xfId="0" applyFont="1" applyBorder="1" applyAlignment="1">
      <alignment horizontal="left" vertical="center" wrapText="1"/>
    </xf>
    <xf numFmtId="0" fontId="3" fillId="0" borderId="54" xfId="0" applyFont="1" applyBorder="1" applyAlignment="1">
      <alignment horizontal="left" vertical="center" wrapText="1"/>
    </xf>
    <xf numFmtId="0" fontId="5" fillId="2" borderId="55" xfId="0" applyFont="1" applyFill="1" applyBorder="1" applyAlignment="1">
      <alignment horizontal="center" vertical="center" wrapText="1"/>
    </xf>
    <xf numFmtId="14" fontId="3" fillId="2" borderId="58" xfId="0" applyNumberFormat="1" applyFont="1" applyFill="1" applyBorder="1" applyAlignment="1">
      <alignment horizontal="center" vertical="center"/>
    </xf>
    <xf numFmtId="14" fontId="3" fillId="2" borderId="54" xfId="0" applyNumberFormat="1" applyFont="1" applyFill="1" applyBorder="1" applyAlignment="1">
      <alignment horizontal="center" vertical="center"/>
    </xf>
    <xf numFmtId="9" fontId="3" fillId="5" borderId="58" xfId="0" applyNumberFormat="1" applyFont="1" applyFill="1" applyBorder="1" applyAlignment="1">
      <alignment horizontal="center" vertical="center"/>
    </xf>
    <xf numFmtId="9" fontId="3" fillId="5" borderId="59" xfId="0" applyNumberFormat="1" applyFont="1" applyFill="1" applyBorder="1" applyAlignment="1">
      <alignment horizontal="center" vertical="center"/>
    </xf>
    <xf numFmtId="9" fontId="3" fillId="5" borderId="54" xfId="0" applyNumberFormat="1" applyFont="1" applyFill="1" applyBorder="1" applyAlignment="1">
      <alignment horizontal="center" vertical="center"/>
    </xf>
    <xf numFmtId="0" fontId="3" fillId="2" borderId="59" xfId="0" applyFont="1" applyFill="1" applyBorder="1" applyAlignment="1">
      <alignment horizontal="center" vertical="center" wrapText="1"/>
    </xf>
    <xf numFmtId="0" fontId="5" fillId="0" borderId="55" xfId="0" applyFont="1" applyBorder="1" applyAlignment="1">
      <alignment horizontal="left" vertical="center" wrapText="1"/>
    </xf>
    <xf numFmtId="0" fontId="48" fillId="0" borderId="80" xfId="0" applyFont="1" applyBorder="1" applyAlignment="1">
      <alignment horizontal="center" vertical="center" wrapText="1"/>
    </xf>
    <xf numFmtId="0" fontId="48" fillId="0" borderId="0" xfId="0" applyFont="1" applyAlignment="1">
      <alignment horizontal="center" vertical="center" wrapText="1"/>
    </xf>
    <xf numFmtId="0" fontId="47" fillId="0" borderId="89" xfId="0" applyFont="1" applyBorder="1" applyAlignment="1">
      <alignment horizontal="center" vertical="center"/>
    </xf>
    <xf numFmtId="0" fontId="47" fillId="0" borderId="79" xfId="0" applyFont="1" applyBorder="1" applyAlignment="1">
      <alignment horizontal="center" vertical="center"/>
    </xf>
    <xf numFmtId="0" fontId="47" fillId="0" borderId="91" xfId="0" applyFont="1" applyBorder="1" applyAlignment="1">
      <alignment horizontal="center" vertical="center"/>
    </xf>
    <xf numFmtId="0" fontId="47" fillId="0" borderId="92" xfId="0" applyFont="1" applyBorder="1" applyAlignment="1">
      <alignment horizontal="center" vertical="center"/>
    </xf>
    <xf numFmtId="0" fontId="49" fillId="12" borderId="96" xfId="0" applyFont="1" applyFill="1" applyBorder="1" applyAlignment="1">
      <alignment horizontal="center" vertical="center"/>
    </xf>
    <xf numFmtId="0" fontId="49" fillId="12" borderId="95" xfId="0" applyFont="1" applyFill="1" applyBorder="1" applyAlignment="1">
      <alignment horizontal="center" vertical="center"/>
    </xf>
    <xf numFmtId="0" fontId="24" fillId="0" borderId="79" xfId="0" applyFont="1" applyBorder="1" applyAlignment="1">
      <alignment horizontal="left" vertical="center" wrapText="1"/>
    </xf>
    <xf numFmtId="0" fontId="24" fillId="0" borderId="92" xfId="0" applyFont="1" applyBorder="1" applyAlignment="1">
      <alignment horizontal="left" vertical="center" wrapText="1"/>
    </xf>
    <xf numFmtId="0" fontId="5" fillId="0" borderId="58" xfId="0" applyFont="1" applyBorder="1" applyAlignment="1">
      <alignment horizontal="left" vertical="center" wrapText="1"/>
    </xf>
    <xf numFmtId="0" fontId="5" fillId="0" borderId="59" xfId="0" applyFont="1" applyBorder="1" applyAlignment="1">
      <alignment horizontal="left" vertical="center" wrapText="1"/>
    </xf>
    <xf numFmtId="0" fontId="5" fillId="0" borderId="54" xfId="0" applyFont="1" applyBorder="1" applyAlignment="1">
      <alignment horizontal="left" vertical="center" wrapText="1"/>
    </xf>
    <xf numFmtId="0" fontId="3" fillId="0" borderId="63" xfId="0" applyFont="1" applyBorder="1" applyAlignment="1">
      <alignment horizontal="left" vertical="center" wrapText="1"/>
    </xf>
    <xf numFmtId="0" fontId="3" fillId="2" borderId="55" xfId="0" applyFont="1" applyFill="1" applyBorder="1" applyAlignment="1">
      <alignment horizontal="justify" vertical="top" wrapText="1"/>
    </xf>
    <xf numFmtId="0" fontId="43" fillId="2" borderId="81" xfId="0" applyFont="1" applyFill="1" applyBorder="1" applyAlignment="1">
      <alignment horizontal="center" vertical="center"/>
    </xf>
    <xf numFmtId="0" fontId="43" fillId="2" borderId="82" xfId="0" applyFont="1" applyFill="1" applyBorder="1" applyAlignment="1">
      <alignment horizontal="center" vertical="center"/>
    </xf>
    <xf numFmtId="0" fontId="26" fillId="0" borderId="68" xfId="0" applyFont="1" applyBorder="1" applyAlignment="1">
      <alignment horizontal="center" vertical="center" wrapText="1"/>
    </xf>
    <xf numFmtId="0" fontId="26" fillId="0" borderId="85" xfId="0" applyFont="1" applyBorder="1" applyAlignment="1">
      <alignment horizontal="center" vertical="center" wrapText="1"/>
    </xf>
    <xf numFmtId="0" fontId="26" fillId="0" borderId="69" xfId="0" applyFont="1" applyBorder="1" applyAlignment="1">
      <alignment horizontal="center" vertical="center" wrapText="1"/>
    </xf>
    <xf numFmtId="0" fontId="50" fillId="12" borderId="68" xfId="0" applyFont="1" applyFill="1" applyBorder="1" applyAlignment="1">
      <alignment horizontal="center" vertical="center"/>
    </xf>
    <xf numFmtId="0" fontId="50" fillId="12" borderId="85" xfId="0" applyFont="1" applyFill="1" applyBorder="1" applyAlignment="1">
      <alignment horizontal="center" vertical="center"/>
    </xf>
    <xf numFmtId="0" fontId="50" fillId="12" borderId="69" xfId="0" applyFont="1" applyFill="1" applyBorder="1" applyAlignment="1">
      <alignment horizontal="center" vertical="center"/>
    </xf>
    <xf numFmtId="0" fontId="26" fillId="0" borderId="96" xfId="0" applyFont="1" applyBorder="1" applyAlignment="1">
      <alignment horizontal="center" vertical="center"/>
    </xf>
    <xf numFmtId="0" fontId="26" fillId="0" borderId="94" xfId="0" applyFont="1" applyBorder="1" applyAlignment="1">
      <alignment horizontal="center" vertical="center"/>
    </xf>
    <xf numFmtId="0" fontId="52" fillId="0" borderId="98" xfId="0" applyFont="1" applyBorder="1" applyAlignment="1">
      <alignment horizontal="left" vertical="center" wrapText="1"/>
    </xf>
    <xf numFmtId="0" fontId="52" fillId="0" borderId="95" xfId="0" applyFont="1" applyBorder="1" applyAlignment="1">
      <alignment horizontal="left" vertical="center" wrapText="1"/>
    </xf>
    <xf numFmtId="0" fontId="52" fillId="0" borderId="97" xfId="0" applyFont="1" applyBorder="1" applyAlignment="1">
      <alignment horizontal="left" vertical="center" wrapText="1"/>
    </xf>
    <xf numFmtId="0" fontId="26" fillId="0" borderId="91" xfId="0" applyFont="1" applyBorder="1" applyAlignment="1">
      <alignment horizontal="center" vertical="center"/>
    </xf>
    <xf numFmtId="0" fontId="26" fillId="0" borderId="92" xfId="0" applyFont="1" applyBorder="1" applyAlignment="1">
      <alignment horizontal="center" vertical="center"/>
    </xf>
    <xf numFmtId="0" fontId="52" fillId="0" borderId="87" xfId="0" applyFont="1" applyBorder="1" applyAlignment="1">
      <alignment horizontal="left" vertical="center" wrapText="1"/>
    </xf>
    <xf numFmtId="0" fontId="52" fillId="0" borderId="88" xfId="0" applyFont="1" applyBorder="1" applyAlignment="1">
      <alignment horizontal="left" vertical="center" wrapText="1"/>
    </xf>
    <xf numFmtId="0" fontId="52" fillId="0" borderId="93" xfId="0" applyFont="1" applyBorder="1" applyAlignment="1">
      <alignment horizontal="left" vertical="center" wrapText="1"/>
    </xf>
    <xf numFmtId="0" fontId="19" fillId="2" borderId="68" xfId="0" applyFont="1" applyFill="1" applyBorder="1" applyAlignment="1">
      <alignment horizontal="center" vertical="center"/>
    </xf>
    <xf numFmtId="0" fontId="19" fillId="2" borderId="85" xfId="0" applyFont="1" applyFill="1" applyBorder="1" applyAlignment="1">
      <alignment horizontal="center" vertical="center"/>
    </xf>
    <xf numFmtId="0" fontId="19" fillId="2" borderId="69" xfId="0" applyFont="1" applyFill="1" applyBorder="1" applyAlignment="1">
      <alignment horizontal="center" vertical="center"/>
    </xf>
    <xf numFmtId="0" fontId="23" fillId="8" borderId="42" xfId="0" applyFont="1" applyFill="1" applyBorder="1" applyAlignment="1">
      <alignment horizontal="center" vertical="center" wrapText="1"/>
    </xf>
    <xf numFmtId="0" fontId="23" fillId="8" borderId="43" xfId="0" applyFont="1" applyFill="1" applyBorder="1" applyAlignment="1">
      <alignment horizontal="center" vertical="center" wrapText="1"/>
    </xf>
    <xf numFmtId="0" fontId="23" fillId="10" borderId="41" xfId="0" applyFont="1" applyFill="1" applyBorder="1" applyAlignment="1">
      <alignment horizontal="center" vertical="center"/>
    </xf>
    <xf numFmtId="0" fontId="23" fillId="8" borderId="41" xfId="0" applyFont="1" applyFill="1" applyBorder="1" applyAlignment="1">
      <alignment horizontal="center" vertical="center" wrapText="1"/>
    </xf>
    <xf numFmtId="0" fontId="23" fillId="8" borderId="0" xfId="0" applyFont="1" applyFill="1" applyAlignment="1">
      <alignment horizontal="center" vertical="center" wrapText="1"/>
    </xf>
    <xf numFmtId="0" fontId="23" fillId="8" borderId="15" xfId="0" applyFont="1" applyFill="1" applyBorder="1" applyAlignment="1">
      <alignment horizontal="center" vertical="center" wrapText="1"/>
    </xf>
    <xf numFmtId="0" fontId="23" fillId="8" borderId="38" xfId="0" applyFont="1" applyFill="1" applyBorder="1" applyAlignment="1">
      <alignment horizontal="center" vertical="center" wrapText="1"/>
    </xf>
    <xf numFmtId="0" fontId="23" fillId="8" borderId="39" xfId="0" applyFont="1" applyFill="1" applyBorder="1" applyAlignment="1">
      <alignment horizontal="center" vertical="center" wrapText="1"/>
    </xf>
    <xf numFmtId="0" fontId="23" fillId="8" borderId="48"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2" borderId="109" xfId="0" applyFont="1" applyFill="1" applyBorder="1" applyAlignment="1">
      <alignment horizontal="left" vertical="center" wrapText="1"/>
    </xf>
    <xf numFmtId="14" fontId="9" fillId="0" borderId="102" xfId="0" applyNumberFormat="1" applyFont="1" applyBorder="1" applyAlignment="1">
      <alignment horizontal="left" vertical="top" wrapText="1"/>
    </xf>
    <xf numFmtId="14" fontId="9" fillId="0" borderId="102" xfId="0" applyNumberFormat="1" applyFont="1" applyBorder="1" applyAlignment="1">
      <alignment horizontal="left" vertical="top"/>
    </xf>
    <xf numFmtId="14" fontId="81" fillId="0" borderId="102" xfId="0" applyNumberFormat="1" applyFont="1" applyBorder="1" applyAlignment="1">
      <alignment horizontal="left" vertical="top"/>
    </xf>
    <xf numFmtId="14" fontId="81" fillId="0" borderId="102" xfId="0" applyNumberFormat="1" applyFont="1" applyBorder="1" applyAlignment="1">
      <alignment horizontal="left" vertical="top" wrapText="1"/>
    </xf>
    <xf numFmtId="0" fontId="80" fillId="2" borderId="19" xfId="0" applyFont="1" applyFill="1" applyBorder="1" applyAlignment="1">
      <alignment horizontal="justify" vertical="top" wrapText="1"/>
    </xf>
    <xf numFmtId="0" fontId="22" fillId="2" borderId="104" xfId="0" applyFont="1" applyFill="1" applyBorder="1" applyAlignment="1">
      <alignment horizontal="justify" vertical="top" wrapText="1"/>
    </xf>
    <xf numFmtId="14" fontId="5" fillId="2" borderId="1" xfId="0" applyNumberFormat="1" applyFont="1" applyFill="1" applyBorder="1" applyAlignment="1">
      <alignment horizontal="justify" vertical="top" wrapText="1"/>
    </xf>
  </cellXfs>
  <cellStyles count="21">
    <cellStyle name="Hipervínculo" xfId="9" builtinId="8"/>
    <cellStyle name="Millares" xfId="15" builtinId="3"/>
    <cellStyle name="Millares [0] 2" xfId="4" xr:uid="{00000000-0005-0000-0000-000001000000}"/>
    <cellStyle name="Millares [0] 2 2" xfId="5" xr:uid="{00000000-0005-0000-0000-000002000000}"/>
    <cellStyle name="Millares [0] 2 2 2" xfId="11" xr:uid="{5780BEDF-C7A8-4686-8EEA-DF6BC87672B3}"/>
    <cellStyle name="Millares [0] 2 2 3" xfId="17" xr:uid="{A8EF92E0-88A5-4C8E-9653-427FA99CDEC2}"/>
    <cellStyle name="Millares [0] 2 3" xfId="7" xr:uid="{00000000-0005-0000-0000-000003000000}"/>
    <cellStyle name="Millares [0] 2 3 2" xfId="13" xr:uid="{B4847446-F065-4982-B875-5A6323095A85}"/>
    <cellStyle name="Millares [0] 2 3 3" xfId="19" xr:uid="{4F6B5D72-6348-43E6-B7A1-6AADCC7FC568}"/>
    <cellStyle name="Millares [0] 2 4" xfId="10" xr:uid="{B0BE3956-2580-4D91-A621-928FA1D773C0}"/>
    <cellStyle name="Millares [0] 2 5" xfId="16" xr:uid="{967B8897-FF15-4069-9890-66C7012D9B3E}"/>
    <cellStyle name="Millares [0] 3" xfId="6" xr:uid="{00000000-0005-0000-0000-000004000000}"/>
    <cellStyle name="Millares [0] 3 2" xfId="12" xr:uid="{60D5AE77-66FC-4235-AA3D-20A1C2117E57}"/>
    <cellStyle name="Millares [0] 3 3" xfId="18" xr:uid="{A214BDEB-53F6-4530-BF93-53FC10F23CB3}"/>
    <cellStyle name="Millares [0] 4" xfId="8" xr:uid="{00000000-0005-0000-0000-000005000000}"/>
    <cellStyle name="Millares [0] 4 2" xfId="14" xr:uid="{1B769A03-EF2B-4CF9-B732-5DFA847B95EC}"/>
    <cellStyle name="Millares [0] 4 3" xfId="20" xr:uid="{885A4B37-126E-4D0F-BDF3-4A33D2685488}"/>
    <cellStyle name="Normal" xfId="0" builtinId="0"/>
    <cellStyle name="Normal 2" xfId="2" xr:uid="{00000000-0005-0000-0000-000007000000}"/>
    <cellStyle name="Porcentaje" xfId="1" builtinId="5"/>
    <cellStyle name="Porcentaje 2" xfId="3"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612321</xdr:colOff>
      <xdr:row>0</xdr:row>
      <xdr:rowOff>108856</xdr:rowOff>
    </xdr:from>
    <xdr:ext cx="3333750" cy="762567"/>
    <xdr:pic>
      <xdr:nvPicPr>
        <xdr:cNvPr id="7" name="Imagen 1" descr="https://intranetmen.mineducacion.gov.co/Style%20Library/Intranet%20MinEducacion/images/LogoMinedu_060818.jpg">
          <a:extLst>
            <a:ext uri="{FF2B5EF4-FFF2-40B4-BE49-F238E27FC236}">
              <a16:creationId xmlns:a16="http://schemas.microsoft.com/office/drawing/2014/main" id="{03915263-FD56-43AD-91CA-5442006CE3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2321" y="108856"/>
          <a:ext cx="3333750" cy="76256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612321</xdr:colOff>
      <xdr:row>0</xdr:row>
      <xdr:rowOff>108856</xdr:rowOff>
    </xdr:from>
    <xdr:ext cx="3333750" cy="762567"/>
    <xdr:pic>
      <xdr:nvPicPr>
        <xdr:cNvPr id="3" name="Imagen 1" descr="https://intranetmen.mineducacion.gov.co/Style%20Library/Intranet%20MinEducacion/images/LogoMinedu_060818.jpg">
          <a:extLst>
            <a:ext uri="{FF2B5EF4-FFF2-40B4-BE49-F238E27FC236}">
              <a16:creationId xmlns:a16="http://schemas.microsoft.com/office/drawing/2014/main" id="{E4AB3377-7B38-4265-AB6B-324E69FAB6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2321" y="108856"/>
          <a:ext cx="3333750" cy="76256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612321</xdr:colOff>
      <xdr:row>0</xdr:row>
      <xdr:rowOff>108856</xdr:rowOff>
    </xdr:from>
    <xdr:ext cx="2311854" cy="528817"/>
    <xdr:pic>
      <xdr:nvPicPr>
        <xdr:cNvPr id="4" name="Imagen 1" descr="https://intranetmen.mineducacion.gov.co/Style%20Library/Intranet%20MinEducacion/images/LogoMinedu_060818.jpg">
          <a:extLst>
            <a:ext uri="{FF2B5EF4-FFF2-40B4-BE49-F238E27FC236}">
              <a16:creationId xmlns:a16="http://schemas.microsoft.com/office/drawing/2014/main" id="{9F92256F-5480-459E-B0C3-0A7503DCD9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2321" y="108856"/>
          <a:ext cx="2311854" cy="52881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612321</xdr:colOff>
      <xdr:row>0</xdr:row>
      <xdr:rowOff>108856</xdr:rowOff>
    </xdr:from>
    <xdr:ext cx="3333750" cy="762567"/>
    <xdr:pic>
      <xdr:nvPicPr>
        <xdr:cNvPr id="4" name="Imagen 1" descr="https://intranetmen.mineducacion.gov.co/Style%20Library/Intranet%20MinEducacion/images/LogoMinedu_060818.jpg">
          <a:extLst>
            <a:ext uri="{FF2B5EF4-FFF2-40B4-BE49-F238E27FC236}">
              <a16:creationId xmlns:a16="http://schemas.microsoft.com/office/drawing/2014/main" id="{E88C29BD-9711-4B68-B28E-0E51751CCA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2321" y="108856"/>
          <a:ext cx="3333750" cy="76256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612321</xdr:colOff>
      <xdr:row>0</xdr:row>
      <xdr:rowOff>108856</xdr:rowOff>
    </xdr:from>
    <xdr:ext cx="3333750" cy="762567"/>
    <xdr:pic>
      <xdr:nvPicPr>
        <xdr:cNvPr id="4" name="Imagen 1" descr="https://intranetmen.mineducacion.gov.co/Style%20Library/Intranet%20MinEducacion/images/LogoMinedu_060818.jpg">
          <a:extLst>
            <a:ext uri="{FF2B5EF4-FFF2-40B4-BE49-F238E27FC236}">
              <a16:creationId xmlns:a16="http://schemas.microsoft.com/office/drawing/2014/main" id="{2C883239-CFB5-438A-9D35-12E853F077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2321" y="108856"/>
          <a:ext cx="3333750" cy="76256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190500</xdr:colOff>
      <xdr:row>0</xdr:row>
      <xdr:rowOff>100541</xdr:rowOff>
    </xdr:from>
    <xdr:ext cx="3008717" cy="528109"/>
    <xdr:pic>
      <xdr:nvPicPr>
        <xdr:cNvPr id="2" name="Imagen 1" descr="https://intranetmen.mineducacion.gov.co/Style%20Library/Intranet%20MinEducacion/images/LogoMinedu_060818.jpg">
          <a:extLst>
            <a:ext uri="{FF2B5EF4-FFF2-40B4-BE49-F238E27FC236}">
              <a16:creationId xmlns:a16="http://schemas.microsoft.com/office/drawing/2014/main" id="{315F7FA4-E350-47AE-9ED4-4185B7C03E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541"/>
          <a:ext cx="3008717" cy="52810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612321</xdr:colOff>
      <xdr:row>0</xdr:row>
      <xdr:rowOff>108856</xdr:rowOff>
    </xdr:from>
    <xdr:ext cx="3333750" cy="762567"/>
    <xdr:pic>
      <xdr:nvPicPr>
        <xdr:cNvPr id="6" name="Imagen 1" descr="https://intranetmen.mineducacion.gov.co/Style%20Library/Intranet%20MinEducacion/images/LogoMinedu_060818.jpg">
          <a:extLst>
            <a:ext uri="{FF2B5EF4-FFF2-40B4-BE49-F238E27FC236}">
              <a16:creationId xmlns:a16="http://schemas.microsoft.com/office/drawing/2014/main" id="{E97D345F-6436-4A52-A50C-0D089162C0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2321" y="108856"/>
          <a:ext cx="3333750" cy="76256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305889</xdr:colOff>
      <xdr:row>0</xdr:row>
      <xdr:rowOff>133212</xdr:rowOff>
    </xdr:from>
    <xdr:ext cx="3338514" cy="585789"/>
    <xdr:pic>
      <xdr:nvPicPr>
        <xdr:cNvPr id="2" name="Imagen 1">
          <a:extLst>
            <a:ext uri="{FF2B5EF4-FFF2-40B4-BE49-F238E27FC236}">
              <a16:creationId xmlns:a16="http://schemas.microsoft.com/office/drawing/2014/main" id="{7A03D720-2693-4C8E-96AF-C7A3A874F50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5889" y="133212"/>
          <a:ext cx="3338514" cy="585789"/>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lian%20Ortiz/Desktop/Paola/MEN/1er%20seguimiento%202022/Plan%20Anticorrupcion/PLAN%20MONITORE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Mapa de Riesgos Corrupción"/>
      <sheetName val="2 Racionalización de Trámites."/>
      <sheetName val="3. Rendición de Cuentas"/>
      <sheetName val="4. Atención al Ciudadano"/>
      <sheetName val="2 Racionalización de Trámites"/>
      <sheetName val="5. Transparencia y Acceso I."/>
      <sheetName val="6. Participación Ciudadana "/>
      <sheetName val="7.Iniciativas Adicionales"/>
      <sheetName val="VERSIONAMIENTO"/>
    </sheetNames>
    <sheetDataSet>
      <sheetData sheetId="0" refreshError="1"/>
      <sheetData sheetId="1" refreshError="1">
        <row r="17">
          <cell r="P17" t="str">
            <v>Para el año 2022 disminuyó la tarifa del trámite de certificado de idoneidad del título de postgrado para ascender al grado 14 del escalafón, teniendo en cuenta que el cálculo realizado se llevó a cabo a la equivalencia en UVT, los años anteriores dicho calculo se realizaba en SMMLV, tal y como lo menciona la Resolución 24509 de 2021 “ Por la cual se calcula la equivalencia en UVT de cobros, sanciones, multas, tasas, tarifas y estampillas, relacionados con el sector educación y que actualmente están denominados y establecidos con base en el salario mínimo mensual legal vigente (smmlv)”, para la vigencia 2022
De acuerdo con lo anterior, el costo del trámite paso de $ 25.000 a $23.753, generando un ahorro de $1.248 por cada trámite</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ineducacion.gov.co/portal/micrositios-institucionales/Modelo-Integrado-de-Planeacion-y-Gestion/Planeacion/362787:Plan-Anticorrupcion-y-de-Atencion-al-Ciudadano" TargetMode="External"/><Relationship Id="rId2" Type="http://schemas.openxmlformats.org/officeDocument/2006/relationships/hyperlink" Target="https://www.mineducacion.gov.co/portal/micrositios-institucionales/Modelo-Integrado-de-Planeacion-y-Gestion/Planeacion/362787:Plan-Anticorrupcion-y-de-Atencion-al-Ciudadano" TargetMode="External"/><Relationship Id="rId1" Type="http://schemas.openxmlformats.org/officeDocument/2006/relationships/hyperlink" Target="https://sig.mineducacion.gov.co/index.php?la=&amp;li=&amp;op=2&amp;sop=2.4.2&amp;id_doc=167&amp;version=5&amp;back=1"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mineducacion.gov.co/portal/micrositios-institucionales/Planeacion/Informes-de-empalme/411378:Informe-de-Gestion-2018-2022" TargetMode="Externa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hyperlink" Target="https://intranetmen.mineducacion.gov.co/comunidades/uac/campa%C3%B1as/Paginas/Accesibilidad.aspx" TargetMode="External"/><Relationship Id="rId7" Type="http://schemas.openxmlformats.org/officeDocument/2006/relationships/printerSettings" Target="../printerSettings/printerSettings4.bin"/><Relationship Id="rId2" Type="http://schemas.openxmlformats.org/officeDocument/2006/relationships/hyperlink" Target="https://intranetmen.mineducacion.gov.co/comunidades/uac/campa%C3%B1as/Paginas/Accesibilidad.aspx" TargetMode="External"/><Relationship Id="rId1" Type="http://schemas.openxmlformats.org/officeDocument/2006/relationships/hyperlink" Target="https://intranetmen.mineducacion.gov.co/comunidades/uac/campa%C3%B1as/Paginas/Accesibilidad.aspx" TargetMode="External"/><Relationship Id="rId6" Type="http://schemas.openxmlformats.org/officeDocument/2006/relationships/hyperlink" Target="https://www.mineducacion.gov.co/portal/atencion-al-ciudadano/Informes-de-Servicio-al-Ciudadano/351276:Informe-de-Evaluacion-de-Satisfaccion" TargetMode="External"/><Relationship Id="rId5" Type="http://schemas.openxmlformats.org/officeDocument/2006/relationships/hyperlink" Target="https://intranetmen.mineducacion.gov.co/comunidades/uac/informesuac/informes%20de%20pqrsd%20trimestral/Paginas/default.aspx" TargetMode="External"/><Relationship Id="rId4" Type="http://schemas.openxmlformats.org/officeDocument/2006/relationships/hyperlink" Target="https://intranetmen.mineducacion.gov.co/comunidades/uac/informesuac/informes%20de%20pqrsd%20trimestral/Paginas/default.aspx"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mineducacion.gov.co/portal/"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R29"/>
  <sheetViews>
    <sheetView topLeftCell="D12" zoomScale="70" zoomScaleNormal="70" workbookViewId="0">
      <selection activeCell="D15" sqref="D15"/>
    </sheetView>
  </sheetViews>
  <sheetFormatPr baseColWidth="10" defaultColWidth="11.42578125" defaultRowHeight="14.25" x14ac:dyDescent="0.2"/>
  <cols>
    <col min="1" max="1" width="46.28515625" style="1" customWidth="1"/>
    <col min="2" max="2" width="18.42578125" style="1" customWidth="1"/>
    <col min="3" max="3" width="74.42578125" style="1" customWidth="1"/>
    <col min="4" max="4" width="51.7109375" style="1" customWidth="1"/>
    <col min="5" max="5" width="48.42578125" style="1" customWidth="1"/>
    <col min="6" max="6" width="34.7109375" style="1" customWidth="1"/>
    <col min="7" max="7" width="33.85546875" style="1" customWidth="1"/>
    <col min="8" max="11" width="11.42578125" style="1"/>
    <col min="12" max="12" width="68.5703125" style="1" customWidth="1"/>
    <col min="13" max="13" width="97.85546875" style="1" customWidth="1"/>
    <col min="14" max="16384" width="11.42578125" style="1"/>
  </cols>
  <sheetData>
    <row r="1" spans="1:18" ht="80.25" customHeight="1" thickBot="1" x14ac:dyDescent="0.25">
      <c r="A1" s="242" t="s">
        <v>0</v>
      </c>
      <c r="B1" s="243"/>
      <c r="C1" s="243"/>
      <c r="D1" s="243"/>
      <c r="E1" s="243"/>
      <c r="F1" s="243"/>
      <c r="G1" s="243"/>
      <c r="H1" s="243"/>
      <c r="I1" s="243"/>
      <c r="J1" s="243"/>
      <c r="K1" s="243"/>
      <c r="L1" s="243"/>
      <c r="M1" s="244"/>
      <c r="N1" s="145"/>
      <c r="O1" s="145"/>
      <c r="P1" s="145"/>
      <c r="Q1" s="145"/>
      <c r="R1" s="145"/>
    </row>
    <row r="2" spans="1:18" ht="41.25" customHeight="1" x14ac:dyDescent="0.2">
      <c r="A2" s="258" t="s">
        <v>463</v>
      </c>
      <c r="B2" s="259"/>
      <c r="C2" s="259"/>
      <c r="D2" s="259"/>
      <c r="E2" s="259"/>
      <c r="F2" s="259"/>
      <c r="G2" s="259"/>
      <c r="H2" s="259"/>
      <c r="I2" s="259"/>
      <c r="J2" s="259"/>
      <c r="K2" s="259"/>
      <c r="L2" s="259"/>
      <c r="M2" s="260"/>
      <c r="N2" s="145"/>
      <c r="O2" s="145"/>
      <c r="P2" s="145"/>
      <c r="Q2" s="145"/>
      <c r="R2" s="145"/>
    </row>
    <row r="3" spans="1:18" ht="80.25" customHeight="1" x14ac:dyDescent="0.2">
      <c r="A3" s="247" t="s">
        <v>416</v>
      </c>
      <c r="B3" s="248"/>
      <c r="C3" s="254" t="s">
        <v>462</v>
      </c>
      <c r="D3" s="255"/>
      <c r="E3" s="255"/>
      <c r="F3" s="255"/>
      <c r="G3" s="255"/>
      <c r="H3" s="255"/>
      <c r="I3" s="255"/>
      <c r="J3" s="255"/>
      <c r="K3" s="255"/>
      <c r="L3" s="255"/>
      <c r="M3" s="256"/>
      <c r="N3" s="145"/>
      <c r="O3" s="145"/>
      <c r="P3" s="145"/>
      <c r="Q3" s="145"/>
      <c r="R3" s="145"/>
    </row>
    <row r="4" spans="1:18" ht="80.25" customHeight="1" thickBot="1" x14ac:dyDescent="0.25">
      <c r="A4" s="249" t="s">
        <v>417</v>
      </c>
      <c r="B4" s="250"/>
      <c r="C4" s="251" t="s">
        <v>418</v>
      </c>
      <c r="D4" s="252"/>
      <c r="E4" s="252"/>
      <c r="F4" s="252"/>
      <c r="G4" s="252"/>
      <c r="H4" s="252"/>
      <c r="I4" s="252"/>
      <c r="J4" s="252"/>
      <c r="K4" s="252"/>
      <c r="L4" s="252"/>
      <c r="M4" s="253"/>
      <c r="N4" s="145"/>
      <c r="O4" s="145"/>
      <c r="P4" s="145"/>
      <c r="Q4" s="145"/>
      <c r="R4" s="145"/>
    </row>
    <row r="5" spans="1:18" s="145" customFormat="1" ht="48.75" customHeight="1" x14ac:dyDescent="0.2">
      <c r="A5" s="265" t="s">
        <v>1</v>
      </c>
      <c r="B5" s="265"/>
      <c r="C5" s="265"/>
      <c r="D5" s="265"/>
      <c r="E5" s="265"/>
      <c r="F5" s="265"/>
      <c r="G5" s="265"/>
      <c r="H5" s="257" t="s">
        <v>2</v>
      </c>
      <c r="I5" s="257"/>
      <c r="J5" s="257"/>
      <c r="K5" s="257"/>
      <c r="L5" s="245" t="s">
        <v>413</v>
      </c>
      <c r="M5" s="246"/>
    </row>
    <row r="6" spans="1:18" s="145" customFormat="1" ht="54.75" customHeight="1" x14ac:dyDescent="0.2">
      <c r="A6" s="148" t="s">
        <v>3</v>
      </c>
      <c r="B6" s="149" t="s">
        <v>4</v>
      </c>
      <c r="C6" s="149" t="s">
        <v>5</v>
      </c>
      <c r="D6" s="149" t="s">
        <v>6</v>
      </c>
      <c r="E6" s="149" t="s">
        <v>7</v>
      </c>
      <c r="F6" s="149" t="s">
        <v>8</v>
      </c>
      <c r="G6" s="149" t="s">
        <v>9</v>
      </c>
      <c r="H6" s="150" t="s">
        <v>10</v>
      </c>
      <c r="I6" s="150" t="s">
        <v>11</v>
      </c>
      <c r="J6" s="150" t="s">
        <v>12</v>
      </c>
      <c r="K6" s="150" t="s">
        <v>13</v>
      </c>
      <c r="L6" s="125" t="s">
        <v>414</v>
      </c>
      <c r="M6" s="125" t="s">
        <v>415</v>
      </c>
    </row>
    <row r="7" spans="1:18" s="145" customFormat="1" ht="173.25" customHeight="1" x14ac:dyDescent="0.2">
      <c r="A7" s="15" t="s">
        <v>14</v>
      </c>
      <c r="B7" s="14" t="s">
        <v>15</v>
      </c>
      <c r="C7" s="28" t="s">
        <v>16</v>
      </c>
      <c r="D7" s="27" t="s">
        <v>17</v>
      </c>
      <c r="E7" s="27" t="s">
        <v>18</v>
      </c>
      <c r="F7" s="33">
        <v>44562</v>
      </c>
      <c r="G7" s="33">
        <v>44650</v>
      </c>
      <c r="H7" s="151">
        <v>0.25</v>
      </c>
      <c r="I7" s="151">
        <v>0.25</v>
      </c>
      <c r="J7" s="151">
        <v>0.25</v>
      </c>
      <c r="K7" s="151">
        <v>0.25</v>
      </c>
      <c r="L7" s="189" t="s">
        <v>480</v>
      </c>
      <c r="M7" s="190" t="s">
        <v>495</v>
      </c>
    </row>
    <row r="8" spans="1:18" s="145" customFormat="1" ht="119.25" customHeight="1" thickBot="1" x14ac:dyDescent="0.25">
      <c r="A8" s="266" t="s">
        <v>19</v>
      </c>
      <c r="B8" s="14" t="s">
        <v>20</v>
      </c>
      <c r="C8" s="28" t="s">
        <v>21</v>
      </c>
      <c r="D8" s="133" t="s">
        <v>22</v>
      </c>
      <c r="E8" s="27" t="s">
        <v>23</v>
      </c>
      <c r="F8" s="33">
        <v>44562</v>
      </c>
      <c r="G8" s="126">
        <v>44742</v>
      </c>
      <c r="H8" s="151">
        <v>0.25</v>
      </c>
      <c r="I8" s="151">
        <v>0.25</v>
      </c>
      <c r="J8" s="151">
        <v>0.25</v>
      </c>
      <c r="K8" s="151">
        <v>0.25</v>
      </c>
      <c r="L8" s="189" t="s">
        <v>481</v>
      </c>
      <c r="M8" s="190" t="s">
        <v>470</v>
      </c>
    </row>
    <row r="9" spans="1:18" s="145" customFormat="1" ht="114" customHeight="1" thickBot="1" x14ac:dyDescent="0.25">
      <c r="A9" s="267"/>
      <c r="B9" s="14" t="s">
        <v>24</v>
      </c>
      <c r="C9" s="131" t="s">
        <v>25</v>
      </c>
      <c r="D9" s="135" t="s">
        <v>26</v>
      </c>
      <c r="E9" s="132" t="s">
        <v>23</v>
      </c>
      <c r="F9" s="88">
        <v>44742</v>
      </c>
      <c r="G9" s="128">
        <v>44925</v>
      </c>
      <c r="H9" s="152">
        <v>0.25</v>
      </c>
      <c r="I9" s="151">
        <v>0.25</v>
      </c>
      <c r="J9" s="151">
        <v>0.25</v>
      </c>
      <c r="K9" s="151">
        <v>0.25</v>
      </c>
      <c r="L9" s="189" t="s">
        <v>482</v>
      </c>
      <c r="M9" s="190" t="s">
        <v>471</v>
      </c>
    </row>
    <row r="10" spans="1:18" s="145" customFormat="1" ht="117.75" customHeight="1" x14ac:dyDescent="0.2">
      <c r="A10" s="266" t="s">
        <v>27</v>
      </c>
      <c r="B10" s="14" t="s">
        <v>28</v>
      </c>
      <c r="C10" s="28" t="s">
        <v>29</v>
      </c>
      <c r="D10" s="134" t="s">
        <v>30</v>
      </c>
      <c r="E10" s="27" t="s">
        <v>31</v>
      </c>
      <c r="F10" s="33" t="s">
        <v>32</v>
      </c>
      <c r="G10" s="127">
        <v>44925</v>
      </c>
      <c r="H10" s="151">
        <v>0.25</v>
      </c>
      <c r="I10" s="151">
        <v>0.25</v>
      </c>
      <c r="J10" s="151">
        <v>0.25</v>
      </c>
      <c r="K10" s="151">
        <v>0.25</v>
      </c>
      <c r="L10" s="189" t="s">
        <v>483</v>
      </c>
      <c r="M10" s="189" t="s">
        <v>484</v>
      </c>
    </row>
    <row r="11" spans="1:18" s="145" customFormat="1" ht="194.25" customHeight="1" x14ac:dyDescent="0.2">
      <c r="A11" s="267"/>
      <c r="B11" s="14" t="s">
        <v>33</v>
      </c>
      <c r="C11" s="28" t="s">
        <v>34</v>
      </c>
      <c r="D11" s="27" t="s">
        <v>35</v>
      </c>
      <c r="E11" s="27" t="s">
        <v>18</v>
      </c>
      <c r="F11" s="33">
        <v>44742</v>
      </c>
      <c r="G11" s="33">
        <v>44925</v>
      </c>
      <c r="H11" s="151">
        <v>0.25</v>
      </c>
      <c r="I11" s="151">
        <v>0.25</v>
      </c>
      <c r="J11" s="151">
        <v>0.25</v>
      </c>
      <c r="K11" s="151">
        <v>0.25</v>
      </c>
      <c r="L11" s="189" t="s">
        <v>485</v>
      </c>
      <c r="M11" s="189" t="s">
        <v>486</v>
      </c>
    </row>
    <row r="12" spans="1:18" s="145" customFormat="1" ht="99.75" customHeight="1" x14ac:dyDescent="0.2">
      <c r="A12" s="266" t="s">
        <v>36</v>
      </c>
      <c r="B12" s="14" t="s">
        <v>37</v>
      </c>
      <c r="C12" s="28" t="s">
        <v>38</v>
      </c>
      <c r="D12" s="27" t="s">
        <v>39</v>
      </c>
      <c r="E12" s="27" t="s">
        <v>23</v>
      </c>
      <c r="F12" s="33">
        <v>44661</v>
      </c>
      <c r="G12" s="33">
        <v>44926</v>
      </c>
      <c r="H12" s="151">
        <v>0.25</v>
      </c>
      <c r="I12" s="151">
        <v>0.25</v>
      </c>
      <c r="J12" s="151">
        <v>0.25</v>
      </c>
      <c r="K12" s="151">
        <v>0.25</v>
      </c>
      <c r="L12" s="189" t="s">
        <v>487</v>
      </c>
      <c r="M12" s="189" t="s">
        <v>488</v>
      </c>
    </row>
    <row r="13" spans="1:18" s="145" customFormat="1" ht="99.75" customHeight="1" x14ac:dyDescent="0.2">
      <c r="A13" s="267"/>
      <c r="B13" s="14" t="s">
        <v>40</v>
      </c>
      <c r="C13" s="28" t="s">
        <v>41</v>
      </c>
      <c r="D13" s="27" t="s">
        <v>42</v>
      </c>
      <c r="E13" s="27" t="s">
        <v>43</v>
      </c>
      <c r="F13" s="33">
        <v>44562</v>
      </c>
      <c r="G13" s="33">
        <v>44925</v>
      </c>
      <c r="H13" s="151">
        <v>0.25</v>
      </c>
      <c r="I13" s="151">
        <v>0.25</v>
      </c>
      <c r="J13" s="151">
        <v>0.25</v>
      </c>
      <c r="K13" s="151">
        <v>0.25</v>
      </c>
      <c r="L13" s="189" t="s">
        <v>421</v>
      </c>
      <c r="M13" s="189" t="s">
        <v>496</v>
      </c>
    </row>
    <row r="14" spans="1:18" s="145" customFormat="1" ht="107.25" customHeight="1" x14ac:dyDescent="0.2">
      <c r="A14" s="268"/>
      <c r="B14" s="21" t="s">
        <v>44</v>
      </c>
      <c r="C14" s="73" t="s">
        <v>45</v>
      </c>
      <c r="D14" s="27" t="s">
        <v>46</v>
      </c>
      <c r="E14" s="27" t="s">
        <v>18</v>
      </c>
      <c r="F14" s="33">
        <v>44676</v>
      </c>
      <c r="G14" s="33">
        <v>44925</v>
      </c>
      <c r="H14" s="151">
        <v>0.25</v>
      </c>
      <c r="I14" s="151">
        <v>0.25</v>
      </c>
      <c r="J14" s="151">
        <v>0.25</v>
      </c>
      <c r="K14" s="151">
        <v>0.25</v>
      </c>
      <c r="L14" s="189" t="s">
        <v>487</v>
      </c>
      <c r="M14" s="189" t="s">
        <v>488</v>
      </c>
    </row>
    <row r="15" spans="1:18" s="145" customFormat="1" ht="136.5" customHeight="1" x14ac:dyDescent="0.2">
      <c r="A15" s="16" t="s">
        <v>47</v>
      </c>
      <c r="B15" s="14" t="s">
        <v>48</v>
      </c>
      <c r="C15" s="28" t="s">
        <v>49</v>
      </c>
      <c r="D15" s="27" t="s">
        <v>50</v>
      </c>
      <c r="E15" s="27" t="s">
        <v>51</v>
      </c>
      <c r="F15" s="261" t="s">
        <v>52</v>
      </c>
      <c r="G15" s="262"/>
      <c r="H15" s="151">
        <v>0.25</v>
      </c>
      <c r="I15" s="151">
        <v>0.25</v>
      </c>
      <c r="J15" s="151">
        <v>0.25</v>
      </c>
      <c r="K15" s="151">
        <v>0.25</v>
      </c>
      <c r="L15" s="197" t="s">
        <v>504</v>
      </c>
      <c r="M15" s="196" t="s">
        <v>504</v>
      </c>
    </row>
    <row r="16" spans="1:18" s="145" customFormat="1" ht="127.5" customHeight="1" x14ac:dyDescent="0.2">
      <c r="A16" s="269"/>
      <c r="B16" s="14" t="s">
        <v>53</v>
      </c>
      <c r="C16" s="28" t="s">
        <v>54</v>
      </c>
      <c r="D16" s="27" t="s">
        <v>55</v>
      </c>
      <c r="E16" s="27" t="s">
        <v>51</v>
      </c>
      <c r="F16" s="263"/>
      <c r="G16" s="264"/>
      <c r="H16" s="153">
        <v>0.25</v>
      </c>
      <c r="I16" s="153">
        <v>0.25</v>
      </c>
      <c r="J16" s="153">
        <v>0.25</v>
      </c>
      <c r="K16" s="153">
        <v>0.25</v>
      </c>
      <c r="L16" s="197" t="s">
        <v>506</v>
      </c>
      <c r="M16" s="196" t="s">
        <v>505</v>
      </c>
    </row>
    <row r="17" spans="1:13" s="145" customFormat="1" ht="88.5" customHeight="1" x14ac:dyDescent="0.2">
      <c r="A17" s="269"/>
      <c r="B17" s="14" t="s">
        <v>56</v>
      </c>
      <c r="C17" s="28" t="s">
        <v>57</v>
      </c>
      <c r="D17" s="27" t="s">
        <v>58</v>
      </c>
      <c r="E17" s="27" t="s">
        <v>51</v>
      </c>
      <c r="F17" s="88">
        <v>44562</v>
      </c>
      <c r="G17" s="89">
        <v>44925</v>
      </c>
      <c r="H17" s="151">
        <v>0.25</v>
      </c>
      <c r="I17" s="151">
        <v>0.25</v>
      </c>
      <c r="J17" s="151">
        <v>0.25</v>
      </c>
      <c r="K17" s="151">
        <v>0.25</v>
      </c>
      <c r="L17" s="196" t="s">
        <v>507</v>
      </c>
      <c r="M17" s="196" t="s">
        <v>508</v>
      </c>
    </row>
    <row r="18" spans="1:13" x14ac:dyDescent="0.2">
      <c r="H18" s="146"/>
      <c r="I18" s="4"/>
      <c r="J18" s="4"/>
      <c r="K18" s="4"/>
    </row>
    <row r="19" spans="1:13" x14ac:dyDescent="0.2">
      <c r="H19" s="146"/>
      <c r="I19" s="4"/>
      <c r="J19" s="4"/>
      <c r="K19" s="4"/>
    </row>
    <row r="20" spans="1:13" x14ac:dyDescent="0.2">
      <c r="H20" s="146"/>
      <c r="I20" s="4"/>
      <c r="J20" s="4"/>
      <c r="K20" s="4"/>
    </row>
    <row r="21" spans="1:13" x14ac:dyDescent="0.2">
      <c r="H21" s="146"/>
      <c r="I21" s="4"/>
      <c r="J21" s="4"/>
      <c r="K21" s="4"/>
    </row>
    <row r="22" spans="1:13" x14ac:dyDescent="0.2">
      <c r="H22" s="146"/>
      <c r="I22" s="4"/>
      <c r="J22" s="4"/>
      <c r="K22" s="4"/>
    </row>
    <row r="23" spans="1:13" x14ac:dyDescent="0.2">
      <c r="H23" s="146"/>
      <c r="I23" s="4"/>
      <c r="J23" s="4"/>
      <c r="K23" s="4"/>
    </row>
    <row r="24" spans="1:13" x14ac:dyDescent="0.2">
      <c r="H24" s="146"/>
      <c r="I24" s="4"/>
      <c r="J24" s="4"/>
      <c r="K24" s="4"/>
    </row>
    <row r="25" spans="1:13" x14ac:dyDescent="0.2">
      <c r="H25" s="146"/>
      <c r="I25" s="4"/>
      <c r="J25" s="4"/>
      <c r="K25" s="4"/>
    </row>
    <row r="26" spans="1:13" x14ac:dyDescent="0.2">
      <c r="H26" s="146"/>
      <c r="I26" s="4"/>
      <c r="J26" s="4"/>
      <c r="K26" s="4"/>
    </row>
    <row r="27" spans="1:13" x14ac:dyDescent="0.2">
      <c r="H27" s="146"/>
      <c r="I27" s="147"/>
      <c r="J27" s="147"/>
      <c r="K27" s="147"/>
    </row>
    <row r="28" spans="1:13" x14ac:dyDescent="0.2">
      <c r="H28" s="87"/>
      <c r="I28" s="87"/>
      <c r="J28" s="87"/>
      <c r="K28" s="87"/>
    </row>
    <row r="29" spans="1:13" x14ac:dyDescent="0.2">
      <c r="H29" s="87"/>
      <c r="I29" s="87"/>
      <c r="J29" s="87"/>
      <c r="K29" s="87"/>
    </row>
  </sheetData>
  <autoFilter ref="A6:G6" xr:uid="{00000000-0009-0000-0000-000000000000}"/>
  <mergeCells count="14">
    <mergeCell ref="F15:G16"/>
    <mergeCell ref="A5:G5"/>
    <mergeCell ref="A8:A9"/>
    <mergeCell ref="A10:A11"/>
    <mergeCell ref="A12:A14"/>
    <mergeCell ref="A16:A17"/>
    <mergeCell ref="A1:M1"/>
    <mergeCell ref="L5:M5"/>
    <mergeCell ref="A3:B3"/>
    <mergeCell ref="A4:B4"/>
    <mergeCell ref="C4:M4"/>
    <mergeCell ref="C3:M3"/>
    <mergeCell ref="H5:K5"/>
    <mergeCell ref="A2:M2"/>
  </mergeCells>
  <hyperlinks>
    <hyperlink ref="M7" r:id="rId1" display="https://sig.mineducacion.gov.co/index.php?la=&amp;li=&amp;op=2&amp;sop=2.4.2&amp;id_doc=167&amp;version=5&amp;back=1" xr:uid="{113E602B-9855-4DED-8408-C975938E213A}"/>
    <hyperlink ref="M8" r:id="rId2" display="https://www.mineducacion.gov.co/portal/micrositios-institucionales/Modelo-Integrado-de-Planeacion-y-Gestion/Planeacion/362787:Plan-Anticorrupcion-y-de-Atencion-al-Ciudadano" xr:uid="{84AB6036-1953-4830-88AB-9562C3EB0139}"/>
    <hyperlink ref="M9" r:id="rId3" display="https://www.mineducacion.gov.co/portal/micrositios-institucionales/Modelo-Integrado-de-Planeacion-y-Gestion/Planeacion/362787:Plan-Anticorrupcion-y-de-Atencion-al-Ciudadano" xr:uid="{287AEC0B-5F9F-42F3-9C1B-B8F2CEFB271A}"/>
  </hyperlinks>
  <pageMargins left="0.7" right="0.7" top="0.75" bottom="0.7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87E8F-41C4-49C0-A14D-DA1F719D1BDC}">
  <sheetPr filterMode="1"/>
  <dimension ref="A1:S24"/>
  <sheetViews>
    <sheetView topLeftCell="G20" zoomScale="70" zoomScaleNormal="70" zoomScaleSheetLayoutView="100" workbookViewId="0">
      <selection activeCell="R24" sqref="R24"/>
    </sheetView>
  </sheetViews>
  <sheetFormatPr baseColWidth="10" defaultColWidth="11.42578125" defaultRowHeight="12.75" x14ac:dyDescent="0.2"/>
  <cols>
    <col min="1" max="1" width="20" style="4" customWidth="1"/>
    <col min="2" max="2" width="22.28515625" style="4" customWidth="1"/>
    <col min="3" max="3" width="39.28515625" style="4" customWidth="1"/>
    <col min="4" max="4" width="12.42578125" style="4" customWidth="1"/>
    <col min="5" max="5" width="39" style="4" customWidth="1"/>
    <col min="6" max="6" width="41.85546875" style="4" customWidth="1"/>
    <col min="7" max="7" width="35.42578125" style="4" customWidth="1"/>
    <col min="8" max="8" width="16.7109375" style="4" customWidth="1"/>
    <col min="9" max="9" width="19.140625" style="4" customWidth="1"/>
    <col min="10" max="10" width="16.28515625" style="4" customWidth="1"/>
    <col min="11" max="11" width="19" style="4" customWidth="1"/>
    <col min="12" max="12" width="26.7109375" style="4" customWidth="1"/>
    <col min="13" max="13" width="17.42578125" style="85" customWidth="1"/>
    <col min="14" max="14" width="15" style="4" customWidth="1"/>
    <col min="15" max="15" width="14.85546875" style="4" customWidth="1"/>
    <col min="16" max="16" width="15.140625" style="4" customWidth="1"/>
    <col min="17" max="17" width="81.5703125" style="4" customWidth="1"/>
    <col min="18" max="18" width="66.7109375" style="154" customWidth="1"/>
    <col min="19" max="19" width="25.7109375" style="4" customWidth="1"/>
    <col min="20" max="243" width="9.140625" style="4" customWidth="1"/>
    <col min="244" max="244" width="16.85546875" style="4" customWidth="1"/>
    <col min="245" max="245" width="8.85546875" style="4" customWidth="1"/>
    <col min="246" max="246" width="1.140625" style="4" customWidth="1"/>
    <col min="247" max="247" width="25.140625" style="4" customWidth="1"/>
    <col min="248" max="248" width="10.85546875" style="4" customWidth="1"/>
    <col min="249" max="250" width="16.85546875" style="4" customWidth="1"/>
    <col min="251" max="251" width="8.85546875" style="4" customWidth="1"/>
    <col min="252" max="252" width="11.85546875" style="4" customWidth="1"/>
    <col min="253" max="253" width="4" style="4" customWidth="1"/>
    <col min="254" max="254" width="11.85546875" style="4" customWidth="1"/>
    <col min="255" max="255" width="5" style="4" customWidth="1"/>
    <col min="256" max="256" width="11.7109375" style="4" customWidth="1"/>
    <col min="257" max="257" width="12.28515625" style="4" customWidth="1"/>
    <col min="258" max="258" width="9" style="4" customWidth="1"/>
    <col min="259" max="259" width="16" style="4" customWidth="1"/>
    <col min="260" max="261" width="17" style="4" customWidth="1"/>
    <col min="262" max="499" width="9.140625" style="4" customWidth="1"/>
    <col min="500" max="500" width="16.85546875" style="4" customWidth="1"/>
    <col min="501" max="501" width="8.85546875" style="4" customWidth="1"/>
    <col min="502" max="502" width="1.140625" style="4" customWidth="1"/>
    <col min="503" max="503" width="25.140625" style="4" customWidth="1"/>
    <col min="504" max="504" width="10.85546875" style="4" customWidth="1"/>
    <col min="505" max="506" width="16.85546875" style="4" customWidth="1"/>
    <col min="507" max="507" width="8.85546875" style="4" customWidth="1"/>
    <col min="508" max="508" width="11.85546875" style="4" customWidth="1"/>
    <col min="509" max="509" width="4" style="4" customWidth="1"/>
    <col min="510" max="510" width="11.85546875" style="4" customWidth="1"/>
    <col min="511" max="511" width="5" style="4" customWidth="1"/>
    <col min="512" max="512" width="11.7109375" style="4" customWidth="1"/>
    <col min="513" max="513" width="12.28515625" style="4" customWidth="1"/>
    <col min="514" max="514" width="9" style="4" customWidth="1"/>
    <col min="515" max="515" width="16" style="4" customWidth="1"/>
    <col min="516" max="517" width="17" style="4" customWidth="1"/>
    <col min="518" max="755" width="9.140625" style="4" customWidth="1"/>
    <col min="756" max="756" width="16.85546875" style="4" customWidth="1"/>
    <col min="757" max="757" width="8.85546875" style="4" customWidth="1"/>
    <col min="758" max="758" width="1.140625" style="4" customWidth="1"/>
    <col min="759" max="759" width="25.140625" style="4" customWidth="1"/>
    <col min="760" max="760" width="10.85546875" style="4" customWidth="1"/>
    <col min="761" max="762" width="16.85546875" style="4" customWidth="1"/>
    <col min="763" max="763" width="8.85546875" style="4" customWidth="1"/>
    <col min="764" max="764" width="11.85546875" style="4" customWidth="1"/>
    <col min="765" max="765" width="4" style="4" customWidth="1"/>
    <col min="766" max="766" width="11.85546875" style="4" customWidth="1"/>
    <col min="767" max="767" width="5" style="4" customWidth="1"/>
    <col min="768" max="768" width="11.7109375" style="4" customWidth="1"/>
    <col min="769" max="769" width="12.28515625" style="4" customWidth="1"/>
    <col min="770" max="770" width="9" style="4" customWidth="1"/>
    <col min="771" max="771" width="16" style="4" customWidth="1"/>
    <col min="772" max="773" width="17" style="4" customWidth="1"/>
    <col min="774" max="1011" width="9.140625" style="4" customWidth="1"/>
    <col min="1012" max="1012" width="16.85546875" style="4" customWidth="1"/>
    <col min="1013" max="1013" width="8.85546875" style="4" customWidth="1"/>
    <col min="1014" max="1014" width="1.140625" style="4" customWidth="1"/>
    <col min="1015" max="1015" width="25.140625" style="4" customWidth="1"/>
    <col min="1016" max="1016" width="10.85546875" style="4" customWidth="1"/>
    <col min="1017" max="1018" width="16.85546875" style="4" customWidth="1"/>
    <col min="1019" max="1019" width="8.85546875" style="4" customWidth="1"/>
    <col min="1020" max="1020" width="11.85546875" style="4" customWidth="1"/>
    <col min="1021" max="1021" width="4" style="4" customWidth="1"/>
    <col min="1022" max="1022" width="11.85546875" style="4" customWidth="1"/>
    <col min="1023" max="1023" width="5" style="4" customWidth="1"/>
    <col min="1024" max="1024" width="11.7109375" style="4" customWidth="1"/>
    <col min="1025" max="1025" width="12.28515625" style="4" customWidth="1"/>
    <col min="1026" max="1026" width="9" style="4" customWidth="1"/>
    <col min="1027" max="1027" width="16" style="4" customWidth="1"/>
    <col min="1028" max="1029" width="17" style="4" customWidth="1"/>
    <col min="1030" max="1267" width="9.140625" style="4" customWidth="1"/>
    <col min="1268" max="1268" width="16.85546875" style="4" customWidth="1"/>
    <col min="1269" max="1269" width="8.85546875" style="4" customWidth="1"/>
    <col min="1270" max="1270" width="1.140625" style="4" customWidth="1"/>
    <col min="1271" max="1271" width="25.140625" style="4" customWidth="1"/>
    <col min="1272" max="1272" width="10.85546875" style="4" customWidth="1"/>
    <col min="1273" max="1274" width="16.85546875" style="4" customWidth="1"/>
    <col min="1275" max="1275" width="8.85546875" style="4" customWidth="1"/>
    <col min="1276" max="1276" width="11.85546875" style="4" customWidth="1"/>
    <col min="1277" max="1277" width="4" style="4" customWidth="1"/>
    <col min="1278" max="1278" width="11.85546875" style="4" customWidth="1"/>
    <col min="1279" max="1279" width="5" style="4" customWidth="1"/>
    <col min="1280" max="1280" width="11.7109375" style="4" customWidth="1"/>
    <col min="1281" max="1281" width="12.28515625" style="4" customWidth="1"/>
    <col min="1282" max="1282" width="9" style="4" customWidth="1"/>
    <col min="1283" max="1283" width="16" style="4" customWidth="1"/>
    <col min="1284" max="1285" width="17" style="4" customWidth="1"/>
    <col min="1286" max="1523" width="9.140625" style="4" customWidth="1"/>
    <col min="1524" max="1524" width="16.85546875" style="4" customWidth="1"/>
    <col min="1525" max="1525" width="8.85546875" style="4" customWidth="1"/>
    <col min="1526" max="1526" width="1.140625" style="4" customWidth="1"/>
    <col min="1527" max="1527" width="25.140625" style="4" customWidth="1"/>
    <col min="1528" max="1528" width="10.85546875" style="4" customWidth="1"/>
    <col min="1529" max="1530" width="16.85546875" style="4" customWidth="1"/>
    <col min="1531" max="1531" width="8.85546875" style="4" customWidth="1"/>
    <col min="1532" max="1532" width="11.85546875" style="4" customWidth="1"/>
    <col min="1533" max="1533" width="4" style="4" customWidth="1"/>
    <col min="1534" max="1534" width="11.85546875" style="4" customWidth="1"/>
    <col min="1535" max="1535" width="5" style="4" customWidth="1"/>
    <col min="1536" max="1536" width="11.7109375" style="4" customWidth="1"/>
    <col min="1537" max="1537" width="12.28515625" style="4" customWidth="1"/>
    <col min="1538" max="1538" width="9" style="4" customWidth="1"/>
    <col min="1539" max="1539" width="16" style="4" customWidth="1"/>
    <col min="1540" max="1541" width="17" style="4" customWidth="1"/>
    <col min="1542" max="1779" width="9.140625" style="4" customWidth="1"/>
    <col min="1780" max="1780" width="16.85546875" style="4" customWidth="1"/>
    <col min="1781" max="1781" width="8.85546875" style="4" customWidth="1"/>
    <col min="1782" max="1782" width="1.140625" style="4" customWidth="1"/>
    <col min="1783" max="1783" width="25.140625" style="4" customWidth="1"/>
    <col min="1784" max="1784" width="10.85546875" style="4" customWidth="1"/>
    <col min="1785" max="1786" width="16.85546875" style="4" customWidth="1"/>
    <col min="1787" max="1787" width="8.85546875" style="4" customWidth="1"/>
    <col min="1788" max="1788" width="11.85546875" style="4" customWidth="1"/>
    <col min="1789" max="1789" width="4" style="4" customWidth="1"/>
    <col min="1790" max="1790" width="11.85546875" style="4" customWidth="1"/>
    <col min="1791" max="1791" width="5" style="4" customWidth="1"/>
    <col min="1792" max="1792" width="11.7109375" style="4" customWidth="1"/>
    <col min="1793" max="1793" width="12.28515625" style="4" customWidth="1"/>
    <col min="1794" max="1794" width="9" style="4" customWidth="1"/>
    <col min="1795" max="1795" width="16" style="4" customWidth="1"/>
    <col min="1796" max="1797" width="17" style="4" customWidth="1"/>
    <col min="1798" max="2035" width="9.140625" style="4" customWidth="1"/>
    <col min="2036" max="2036" width="16.85546875" style="4" customWidth="1"/>
    <col min="2037" max="2037" width="8.85546875" style="4" customWidth="1"/>
    <col min="2038" max="2038" width="1.140625" style="4" customWidth="1"/>
    <col min="2039" max="2039" width="25.140625" style="4" customWidth="1"/>
    <col min="2040" max="2040" width="10.85546875" style="4" customWidth="1"/>
    <col min="2041" max="2042" width="16.85546875" style="4" customWidth="1"/>
    <col min="2043" max="2043" width="8.85546875" style="4" customWidth="1"/>
    <col min="2044" max="2044" width="11.85546875" style="4" customWidth="1"/>
    <col min="2045" max="2045" width="4" style="4" customWidth="1"/>
    <col min="2046" max="2046" width="11.85546875" style="4" customWidth="1"/>
    <col min="2047" max="2047" width="5" style="4" customWidth="1"/>
    <col min="2048" max="2048" width="11.7109375" style="4" customWidth="1"/>
    <col min="2049" max="2049" width="12.28515625" style="4" customWidth="1"/>
    <col min="2050" max="2050" width="9" style="4" customWidth="1"/>
    <col min="2051" max="2051" width="16" style="4" customWidth="1"/>
    <col min="2052" max="2053" width="17" style="4" customWidth="1"/>
    <col min="2054" max="2291" width="9.140625" style="4" customWidth="1"/>
    <col min="2292" max="2292" width="16.85546875" style="4" customWidth="1"/>
    <col min="2293" max="2293" width="8.85546875" style="4" customWidth="1"/>
    <col min="2294" max="2294" width="1.140625" style="4" customWidth="1"/>
    <col min="2295" max="2295" width="25.140625" style="4" customWidth="1"/>
    <col min="2296" max="2296" width="10.85546875" style="4" customWidth="1"/>
    <col min="2297" max="2298" width="16.85546875" style="4" customWidth="1"/>
    <col min="2299" max="2299" width="8.85546875" style="4" customWidth="1"/>
    <col min="2300" max="2300" width="11.85546875" style="4" customWidth="1"/>
    <col min="2301" max="2301" width="4" style="4" customWidth="1"/>
    <col min="2302" max="2302" width="11.85546875" style="4" customWidth="1"/>
    <col min="2303" max="2303" width="5" style="4" customWidth="1"/>
    <col min="2304" max="2304" width="11.7109375" style="4" customWidth="1"/>
    <col min="2305" max="2305" width="12.28515625" style="4" customWidth="1"/>
    <col min="2306" max="2306" width="9" style="4" customWidth="1"/>
    <col min="2307" max="2307" width="16" style="4" customWidth="1"/>
    <col min="2308" max="2309" width="17" style="4" customWidth="1"/>
    <col min="2310" max="2547" width="9.140625" style="4" customWidth="1"/>
    <col min="2548" max="2548" width="16.85546875" style="4" customWidth="1"/>
    <col min="2549" max="2549" width="8.85546875" style="4" customWidth="1"/>
    <col min="2550" max="2550" width="1.140625" style="4" customWidth="1"/>
    <col min="2551" max="2551" width="25.140625" style="4" customWidth="1"/>
    <col min="2552" max="2552" width="10.85546875" style="4" customWidth="1"/>
    <col min="2553" max="2554" width="16.85546875" style="4" customWidth="1"/>
    <col min="2555" max="2555" width="8.85546875" style="4" customWidth="1"/>
    <col min="2556" max="2556" width="11.85546875" style="4" customWidth="1"/>
    <col min="2557" max="2557" width="4" style="4" customWidth="1"/>
    <col min="2558" max="2558" width="11.85546875" style="4" customWidth="1"/>
    <col min="2559" max="2559" width="5" style="4" customWidth="1"/>
    <col min="2560" max="2560" width="11.7109375" style="4" customWidth="1"/>
    <col min="2561" max="2561" width="12.28515625" style="4" customWidth="1"/>
    <col min="2562" max="2562" width="9" style="4" customWidth="1"/>
    <col min="2563" max="2563" width="16" style="4" customWidth="1"/>
    <col min="2564" max="2565" width="17" style="4" customWidth="1"/>
    <col min="2566" max="2803" width="9.140625" style="4" customWidth="1"/>
    <col min="2804" max="2804" width="16.85546875" style="4" customWidth="1"/>
    <col min="2805" max="2805" width="8.85546875" style="4" customWidth="1"/>
    <col min="2806" max="2806" width="1.140625" style="4" customWidth="1"/>
    <col min="2807" max="2807" width="25.140625" style="4" customWidth="1"/>
    <col min="2808" max="2808" width="10.85546875" style="4" customWidth="1"/>
    <col min="2809" max="2810" width="16.85546875" style="4" customWidth="1"/>
    <col min="2811" max="2811" width="8.85546875" style="4" customWidth="1"/>
    <col min="2812" max="2812" width="11.85546875" style="4" customWidth="1"/>
    <col min="2813" max="2813" width="4" style="4" customWidth="1"/>
    <col min="2814" max="2814" width="11.85546875" style="4" customWidth="1"/>
    <col min="2815" max="2815" width="5" style="4" customWidth="1"/>
    <col min="2816" max="2816" width="11.7109375" style="4" customWidth="1"/>
    <col min="2817" max="2817" width="12.28515625" style="4" customWidth="1"/>
    <col min="2818" max="2818" width="9" style="4" customWidth="1"/>
    <col min="2819" max="2819" width="16" style="4" customWidth="1"/>
    <col min="2820" max="2821" width="17" style="4" customWidth="1"/>
    <col min="2822" max="3059" width="9.140625" style="4" customWidth="1"/>
    <col min="3060" max="3060" width="16.85546875" style="4" customWidth="1"/>
    <col min="3061" max="3061" width="8.85546875" style="4" customWidth="1"/>
    <col min="3062" max="3062" width="1.140625" style="4" customWidth="1"/>
    <col min="3063" max="3063" width="25.140625" style="4" customWidth="1"/>
    <col min="3064" max="3064" width="10.85546875" style="4" customWidth="1"/>
    <col min="3065" max="3066" width="16.85546875" style="4" customWidth="1"/>
    <col min="3067" max="3067" width="8.85546875" style="4" customWidth="1"/>
    <col min="3068" max="3068" width="11.85546875" style="4" customWidth="1"/>
    <col min="3069" max="3069" width="4" style="4" customWidth="1"/>
    <col min="3070" max="3070" width="11.85546875" style="4" customWidth="1"/>
    <col min="3071" max="3071" width="5" style="4" customWidth="1"/>
    <col min="3072" max="3072" width="11.7109375" style="4" customWidth="1"/>
    <col min="3073" max="3073" width="12.28515625" style="4" customWidth="1"/>
    <col min="3074" max="3074" width="9" style="4" customWidth="1"/>
    <col min="3075" max="3075" width="16" style="4" customWidth="1"/>
    <col min="3076" max="3077" width="17" style="4" customWidth="1"/>
    <col min="3078" max="3315" width="9.140625" style="4" customWidth="1"/>
    <col min="3316" max="3316" width="16.85546875" style="4" customWidth="1"/>
    <col min="3317" max="3317" width="8.85546875" style="4" customWidth="1"/>
    <col min="3318" max="3318" width="1.140625" style="4" customWidth="1"/>
    <col min="3319" max="3319" width="25.140625" style="4" customWidth="1"/>
    <col min="3320" max="3320" width="10.85546875" style="4" customWidth="1"/>
    <col min="3321" max="3322" width="16.85546875" style="4" customWidth="1"/>
    <col min="3323" max="3323" width="8.85546875" style="4" customWidth="1"/>
    <col min="3324" max="3324" width="11.85546875" style="4" customWidth="1"/>
    <col min="3325" max="3325" width="4" style="4" customWidth="1"/>
    <col min="3326" max="3326" width="11.85546875" style="4" customWidth="1"/>
    <col min="3327" max="3327" width="5" style="4" customWidth="1"/>
    <col min="3328" max="3328" width="11.7109375" style="4" customWidth="1"/>
    <col min="3329" max="3329" width="12.28515625" style="4" customWidth="1"/>
    <col min="3330" max="3330" width="9" style="4" customWidth="1"/>
    <col min="3331" max="3331" width="16" style="4" customWidth="1"/>
    <col min="3332" max="3333" width="17" style="4" customWidth="1"/>
    <col min="3334" max="3571" width="9.140625" style="4" customWidth="1"/>
    <col min="3572" max="3572" width="16.85546875" style="4" customWidth="1"/>
    <col min="3573" max="3573" width="8.85546875" style="4" customWidth="1"/>
    <col min="3574" max="3574" width="1.140625" style="4" customWidth="1"/>
    <col min="3575" max="3575" width="25.140625" style="4" customWidth="1"/>
    <col min="3576" max="3576" width="10.85546875" style="4" customWidth="1"/>
    <col min="3577" max="3578" width="16.85546875" style="4" customWidth="1"/>
    <col min="3579" max="3579" width="8.85546875" style="4" customWidth="1"/>
    <col min="3580" max="3580" width="11.85546875" style="4" customWidth="1"/>
    <col min="3581" max="3581" width="4" style="4" customWidth="1"/>
    <col min="3582" max="3582" width="11.85546875" style="4" customWidth="1"/>
    <col min="3583" max="3583" width="5" style="4" customWidth="1"/>
    <col min="3584" max="3584" width="11.7109375" style="4" customWidth="1"/>
    <col min="3585" max="3585" width="12.28515625" style="4" customWidth="1"/>
    <col min="3586" max="3586" width="9" style="4" customWidth="1"/>
    <col min="3587" max="3587" width="16" style="4" customWidth="1"/>
    <col min="3588" max="3589" width="17" style="4" customWidth="1"/>
    <col min="3590" max="3827" width="9.140625" style="4" customWidth="1"/>
    <col min="3828" max="3828" width="16.85546875" style="4" customWidth="1"/>
    <col min="3829" max="3829" width="8.85546875" style="4" customWidth="1"/>
    <col min="3830" max="3830" width="1.140625" style="4" customWidth="1"/>
    <col min="3831" max="3831" width="25.140625" style="4" customWidth="1"/>
    <col min="3832" max="3832" width="10.85546875" style="4" customWidth="1"/>
    <col min="3833" max="3834" width="16.85546875" style="4" customWidth="1"/>
    <col min="3835" max="3835" width="8.85546875" style="4" customWidth="1"/>
    <col min="3836" max="3836" width="11.85546875" style="4" customWidth="1"/>
    <col min="3837" max="3837" width="4" style="4" customWidth="1"/>
    <col min="3838" max="3838" width="11.85546875" style="4" customWidth="1"/>
    <col min="3839" max="3839" width="5" style="4" customWidth="1"/>
    <col min="3840" max="3840" width="11.7109375" style="4" customWidth="1"/>
    <col min="3841" max="3841" width="12.28515625" style="4" customWidth="1"/>
    <col min="3842" max="3842" width="9" style="4" customWidth="1"/>
    <col min="3843" max="3843" width="16" style="4" customWidth="1"/>
    <col min="3844" max="3845" width="17" style="4" customWidth="1"/>
    <col min="3846" max="4083" width="9.140625" style="4" customWidth="1"/>
    <col min="4084" max="4084" width="16.85546875" style="4" customWidth="1"/>
    <col min="4085" max="4085" width="8.85546875" style="4" customWidth="1"/>
    <col min="4086" max="4086" width="1.140625" style="4" customWidth="1"/>
    <col min="4087" max="4087" width="25.140625" style="4" customWidth="1"/>
    <col min="4088" max="4088" width="10.85546875" style="4" customWidth="1"/>
    <col min="4089" max="4090" width="16.85546875" style="4" customWidth="1"/>
    <col min="4091" max="4091" width="8.85546875" style="4" customWidth="1"/>
    <col min="4092" max="4092" width="11.85546875" style="4" customWidth="1"/>
    <col min="4093" max="4093" width="4" style="4" customWidth="1"/>
    <col min="4094" max="4094" width="11.85546875" style="4" customWidth="1"/>
    <col min="4095" max="4095" width="5" style="4" customWidth="1"/>
    <col min="4096" max="4096" width="11.7109375" style="4" customWidth="1"/>
    <col min="4097" max="4097" width="12.28515625" style="4" customWidth="1"/>
    <col min="4098" max="4098" width="9" style="4" customWidth="1"/>
    <col min="4099" max="4099" width="16" style="4" customWidth="1"/>
    <col min="4100" max="4101" width="17" style="4" customWidth="1"/>
    <col min="4102" max="4339" width="9.140625" style="4" customWidth="1"/>
    <col min="4340" max="4340" width="16.85546875" style="4" customWidth="1"/>
    <col min="4341" max="4341" width="8.85546875" style="4" customWidth="1"/>
    <col min="4342" max="4342" width="1.140625" style="4" customWidth="1"/>
    <col min="4343" max="4343" width="25.140625" style="4" customWidth="1"/>
    <col min="4344" max="4344" width="10.85546875" style="4" customWidth="1"/>
    <col min="4345" max="4346" width="16.85546875" style="4" customWidth="1"/>
    <col min="4347" max="4347" width="8.85546875" style="4" customWidth="1"/>
    <col min="4348" max="4348" width="11.85546875" style="4" customWidth="1"/>
    <col min="4349" max="4349" width="4" style="4" customWidth="1"/>
    <col min="4350" max="4350" width="11.85546875" style="4" customWidth="1"/>
    <col min="4351" max="4351" width="5" style="4" customWidth="1"/>
    <col min="4352" max="4352" width="11.7109375" style="4" customWidth="1"/>
    <col min="4353" max="4353" width="12.28515625" style="4" customWidth="1"/>
    <col min="4354" max="4354" width="9" style="4" customWidth="1"/>
    <col min="4355" max="4355" width="16" style="4" customWidth="1"/>
    <col min="4356" max="4357" width="17" style="4" customWidth="1"/>
    <col min="4358" max="4595" width="9.140625" style="4" customWidth="1"/>
    <col min="4596" max="4596" width="16.85546875" style="4" customWidth="1"/>
    <col min="4597" max="4597" width="8.85546875" style="4" customWidth="1"/>
    <col min="4598" max="4598" width="1.140625" style="4" customWidth="1"/>
    <col min="4599" max="4599" width="25.140625" style="4" customWidth="1"/>
    <col min="4600" max="4600" width="10.85546875" style="4" customWidth="1"/>
    <col min="4601" max="4602" width="16.85546875" style="4" customWidth="1"/>
    <col min="4603" max="4603" width="8.85546875" style="4" customWidth="1"/>
    <col min="4604" max="4604" width="11.85546875" style="4" customWidth="1"/>
    <col min="4605" max="4605" width="4" style="4" customWidth="1"/>
    <col min="4606" max="4606" width="11.85546875" style="4" customWidth="1"/>
    <col min="4607" max="4607" width="5" style="4" customWidth="1"/>
    <col min="4608" max="4608" width="11.7109375" style="4" customWidth="1"/>
    <col min="4609" max="4609" width="12.28515625" style="4" customWidth="1"/>
    <col min="4610" max="4610" width="9" style="4" customWidth="1"/>
    <col min="4611" max="4611" width="16" style="4" customWidth="1"/>
    <col min="4612" max="4613" width="17" style="4" customWidth="1"/>
    <col min="4614" max="4851" width="9.140625" style="4" customWidth="1"/>
    <col min="4852" max="4852" width="16.85546875" style="4" customWidth="1"/>
    <col min="4853" max="4853" width="8.85546875" style="4" customWidth="1"/>
    <col min="4854" max="4854" width="1.140625" style="4" customWidth="1"/>
    <col min="4855" max="4855" width="25.140625" style="4" customWidth="1"/>
    <col min="4856" max="4856" width="10.85546875" style="4" customWidth="1"/>
    <col min="4857" max="4858" width="16.85546875" style="4" customWidth="1"/>
    <col min="4859" max="4859" width="8.85546875" style="4" customWidth="1"/>
    <col min="4860" max="4860" width="11.85546875" style="4" customWidth="1"/>
    <col min="4861" max="4861" width="4" style="4" customWidth="1"/>
    <col min="4862" max="4862" width="11.85546875" style="4" customWidth="1"/>
    <col min="4863" max="4863" width="5" style="4" customWidth="1"/>
    <col min="4864" max="4864" width="11.7109375" style="4" customWidth="1"/>
    <col min="4865" max="4865" width="12.28515625" style="4" customWidth="1"/>
    <col min="4866" max="4866" width="9" style="4" customWidth="1"/>
    <col min="4867" max="4867" width="16" style="4" customWidth="1"/>
    <col min="4868" max="4869" width="17" style="4" customWidth="1"/>
    <col min="4870" max="5107" width="9.140625" style="4" customWidth="1"/>
    <col min="5108" max="5108" width="16.85546875" style="4" customWidth="1"/>
    <col min="5109" max="5109" width="8.85546875" style="4" customWidth="1"/>
    <col min="5110" max="5110" width="1.140625" style="4" customWidth="1"/>
    <col min="5111" max="5111" width="25.140625" style="4" customWidth="1"/>
    <col min="5112" max="5112" width="10.85546875" style="4" customWidth="1"/>
    <col min="5113" max="5114" width="16.85546875" style="4" customWidth="1"/>
    <col min="5115" max="5115" width="8.85546875" style="4" customWidth="1"/>
    <col min="5116" max="5116" width="11.85546875" style="4" customWidth="1"/>
    <col min="5117" max="5117" width="4" style="4" customWidth="1"/>
    <col min="5118" max="5118" width="11.85546875" style="4" customWidth="1"/>
    <col min="5119" max="5119" width="5" style="4" customWidth="1"/>
    <col min="5120" max="5120" width="11.7109375" style="4" customWidth="1"/>
    <col min="5121" max="5121" width="12.28515625" style="4" customWidth="1"/>
    <col min="5122" max="5122" width="9" style="4" customWidth="1"/>
    <col min="5123" max="5123" width="16" style="4" customWidth="1"/>
    <col min="5124" max="5125" width="17" style="4" customWidth="1"/>
    <col min="5126" max="5363" width="9.140625" style="4" customWidth="1"/>
    <col min="5364" max="5364" width="16.85546875" style="4" customWidth="1"/>
    <col min="5365" max="5365" width="8.85546875" style="4" customWidth="1"/>
    <col min="5366" max="5366" width="1.140625" style="4" customWidth="1"/>
    <col min="5367" max="5367" width="25.140625" style="4" customWidth="1"/>
    <col min="5368" max="5368" width="10.85546875" style="4" customWidth="1"/>
    <col min="5369" max="5370" width="16.85546875" style="4" customWidth="1"/>
    <col min="5371" max="5371" width="8.85546875" style="4" customWidth="1"/>
    <col min="5372" max="5372" width="11.85546875" style="4" customWidth="1"/>
    <col min="5373" max="5373" width="4" style="4" customWidth="1"/>
    <col min="5374" max="5374" width="11.85546875" style="4" customWidth="1"/>
    <col min="5375" max="5375" width="5" style="4" customWidth="1"/>
    <col min="5376" max="5376" width="11.7109375" style="4" customWidth="1"/>
    <col min="5377" max="5377" width="12.28515625" style="4" customWidth="1"/>
    <col min="5378" max="5378" width="9" style="4" customWidth="1"/>
    <col min="5379" max="5379" width="16" style="4" customWidth="1"/>
    <col min="5380" max="5381" width="17" style="4" customWidth="1"/>
    <col min="5382" max="5619" width="9.140625" style="4" customWidth="1"/>
    <col min="5620" max="5620" width="16.85546875" style="4" customWidth="1"/>
    <col min="5621" max="5621" width="8.85546875" style="4" customWidth="1"/>
    <col min="5622" max="5622" width="1.140625" style="4" customWidth="1"/>
    <col min="5623" max="5623" width="25.140625" style="4" customWidth="1"/>
    <col min="5624" max="5624" width="10.85546875" style="4" customWidth="1"/>
    <col min="5625" max="5626" width="16.85546875" style="4" customWidth="1"/>
    <col min="5627" max="5627" width="8.85546875" style="4" customWidth="1"/>
    <col min="5628" max="5628" width="11.85546875" style="4" customWidth="1"/>
    <col min="5629" max="5629" width="4" style="4" customWidth="1"/>
    <col min="5630" max="5630" width="11.85546875" style="4" customWidth="1"/>
    <col min="5631" max="5631" width="5" style="4" customWidth="1"/>
    <col min="5632" max="5632" width="11.7109375" style="4" customWidth="1"/>
    <col min="5633" max="5633" width="12.28515625" style="4" customWidth="1"/>
    <col min="5634" max="5634" width="9" style="4" customWidth="1"/>
    <col min="5635" max="5635" width="16" style="4" customWidth="1"/>
    <col min="5636" max="5637" width="17" style="4" customWidth="1"/>
    <col min="5638" max="5875" width="9.140625" style="4" customWidth="1"/>
    <col min="5876" max="5876" width="16.85546875" style="4" customWidth="1"/>
    <col min="5877" max="5877" width="8.85546875" style="4" customWidth="1"/>
    <col min="5878" max="5878" width="1.140625" style="4" customWidth="1"/>
    <col min="5879" max="5879" width="25.140625" style="4" customWidth="1"/>
    <col min="5880" max="5880" width="10.85546875" style="4" customWidth="1"/>
    <col min="5881" max="5882" width="16.85546875" style="4" customWidth="1"/>
    <col min="5883" max="5883" width="8.85546875" style="4" customWidth="1"/>
    <col min="5884" max="5884" width="11.85546875" style="4" customWidth="1"/>
    <col min="5885" max="5885" width="4" style="4" customWidth="1"/>
    <col min="5886" max="5886" width="11.85546875" style="4" customWidth="1"/>
    <col min="5887" max="5887" width="5" style="4" customWidth="1"/>
    <col min="5888" max="5888" width="11.7109375" style="4" customWidth="1"/>
    <col min="5889" max="5889" width="12.28515625" style="4" customWidth="1"/>
    <col min="5890" max="5890" width="9" style="4" customWidth="1"/>
    <col min="5891" max="5891" width="16" style="4" customWidth="1"/>
    <col min="5892" max="5893" width="17" style="4" customWidth="1"/>
    <col min="5894" max="6131" width="9.140625" style="4" customWidth="1"/>
    <col min="6132" max="6132" width="16.85546875" style="4" customWidth="1"/>
    <col min="6133" max="6133" width="8.85546875" style="4" customWidth="1"/>
    <col min="6134" max="6134" width="1.140625" style="4" customWidth="1"/>
    <col min="6135" max="6135" width="25.140625" style="4" customWidth="1"/>
    <col min="6136" max="6136" width="10.85546875" style="4" customWidth="1"/>
    <col min="6137" max="6138" width="16.85546875" style="4" customWidth="1"/>
    <col min="6139" max="6139" width="8.85546875" style="4" customWidth="1"/>
    <col min="6140" max="6140" width="11.85546875" style="4" customWidth="1"/>
    <col min="6141" max="6141" width="4" style="4" customWidth="1"/>
    <col min="6142" max="6142" width="11.85546875" style="4" customWidth="1"/>
    <col min="6143" max="6143" width="5" style="4" customWidth="1"/>
    <col min="6144" max="6144" width="11.7109375" style="4" customWidth="1"/>
    <col min="6145" max="6145" width="12.28515625" style="4" customWidth="1"/>
    <col min="6146" max="6146" width="9" style="4" customWidth="1"/>
    <col min="6147" max="6147" width="16" style="4" customWidth="1"/>
    <col min="6148" max="6149" width="17" style="4" customWidth="1"/>
    <col min="6150" max="6387" width="9.140625" style="4" customWidth="1"/>
    <col min="6388" max="6388" width="16.85546875" style="4" customWidth="1"/>
    <col min="6389" max="6389" width="8.85546875" style="4" customWidth="1"/>
    <col min="6390" max="6390" width="1.140625" style="4" customWidth="1"/>
    <col min="6391" max="6391" width="25.140625" style="4" customWidth="1"/>
    <col min="6392" max="6392" width="10.85546875" style="4" customWidth="1"/>
    <col min="6393" max="6394" width="16.85546875" style="4" customWidth="1"/>
    <col min="6395" max="6395" width="8.85546875" style="4" customWidth="1"/>
    <col min="6396" max="6396" width="11.85546875" style="4" customWidth="1"/>
    <col min="6397" max="6397" width="4" style="4" customWidth="1"/>
    <col min="6398" max="6398" width="11.85546875" style="4" customWidth="1"/>
    <col min="6399" max="6399" width="5" style="4" customWidth="1"/>
    <col min="6400" max="6400" width="11.7109375" style="4" customWidth="1"/>
    <col min="6401" max="6401" width="12.28515625" style="4" customWidth="1"/>
    <col min="6402" max="6402" width="9" style="4" customWidth="1"/>
    <col min="6403" max="6403" width="16" style="4" customWidth="1"/>
    <col min="6404" max="6405" width="17" style="4" customWidth="1"/>
    <col min="6406" max="6643" width="9.140625" style="4" customWidth="1"/>
    <col min="6644" max="6644" width="16.85546875" style="4" customWidth="1"/>
    <col min="6645" max="6645" width="8.85546875" style="4" customWidth="1"/>
    <col min="6646" max="6646" width="1.140625" style="4" customWidth="1"/>
    <col min="6647" max="6647" width="25.140625" style="4" customWidth="1"/>
    <col min="6648" max="6648" width="10.85546875" style="4" customWidth="1"/>
    <col min="6649" max="6650" width="16.85546875" style="4" customWidth="1"/>
    <col min="6651" max="6651" width="8.85546875" style="4" customWidth="1"/>
    <col min="6652" max="6652" width="11.85546875" style="4" customWidth="1"/>
    <col min="6653" max="6653" width="4" style="4" customWidth="1"/>
    <col min="6654" max="6654" width="11.85546875" style="4" customWidth="1"/>
    <col min="6655" max="6655" width="5" style="4" customWidth="1"/>
    <col min="6656" max="6656" width="11.7109375" style="4" customWidth="1"/>
    <col min="6657" max="6657" width="12.28515625" style="4" customWidth="1"/>
    <col min="6658" max="6658" width="9" style="4" customWidth="1"/>
    <col min="6659" max="6659" width="16" style="4" customWidth="1"/>
    <col min="6660" max="6661" width="17" style="4" customWidth="1"/>
    <col min="6662" max="6899" width="9.140625" style="4" customWidth="1"/>
    <col min="6900" max="6900" width="16.85546875" style="4" customWidth="1"/>
    <col min="6901" max="6901" width="8.85546875" style="4" customWidth="1"/>
    <col min="6902" max="6902" width="1.140625" style="4" customWidth="1"/>
    <col min="6903" max="6903" width="25.140625" style="4" customWidth="1"/>
    <col min="6904" max="6904" width="10.85546875" style="4" customWidth="1"/>
    <col min="6905" max="6906" width="16.85546875" style="4" customWidth="1"/>
    <col min="6907" max="6907" width="8.85546875" style="4" customWidth="1"/>
    <col min="6908" max="6908" width="11.85546875" style="4" customWidth="1"/>
    <col min="6909" max="6909" width="4" style="4" customWidth="1"/>
    <col min="6910" max="6910" width="11.85546875" style="4" customWidth="1"/>
    <col min="6911" max="6911" width="5" style="4" customWidth="1"/>
    <col min="6912" max="6912" width="11.7109375" style="4" customWidth="1"/>
    <col min="6913" max="6913" width="12.28515625" style="4" customWidth="1"/>
    <col min="6914" max="6914" width="9" style="4" customWidth="1"/>
    <col min="6915" max="6915" width="16" style="4" customWidth="1"/>
    <col min="6916" max="6917" width="17" style="4" customWidth="1"/>
    <col min="6918" max="7155" width="9.140625" style="4" customWidth="1"/>
    <col min="7156" max="7156" width="16.85546875" style="4" customWidth="1"/>
    <col min="7157" max="7157" width="8.85546875" style="4" customWidth="1"/>
    <col min="7158" max="7158" width="1.140625" style="4" customWidth="1"/>
    <col min="7159" max="7159" width="25.140625" style="4" customWidth="1"/>
    <col min="7160" max="7160" width="10.85546875" style="4" customWidth="1"/>
    <col min="7161" max="7162" width="16.85546875" style="4" customWidth="1"/>
    <col min="7163" max="7163" width="8.85546875" style="4" customWidth="1"/>
    <col min="7164" max="7164" width="11.85546875" style="4" customWidth="1"/>
    <col min="7165" max="7165" width="4" style="4" customWidth="1"/>
    <col min="7166" max="7166" width="11.85546875" style="4" customWidth="1"/>
    <col min="7167" max="7167" width="5" style="4" customWidth="1"/>
    <col min="7168" max="7168" width="11.7109375" style="4" customWidth="1"/>
    <col min="7169" max="7169" width="12.28515625" style="4" customWidth="1"/>
    <col min="7170" max="7170" width="9" style="4" customWidth="1"/>
    <col min="7171" max="7171" width="16" style="4" customWidth="1"/>
    <col min="7172" max="7173" width="17" style="4" customWidth="1"/>
    <col min="7174" max="7411" width="9.140625" style="4" customWidth="1"/>
    <col min="7412" max="7412" width="16.85546875" style="4" customWidth="1"/>
    <col min="7413" max="7413" width="8.85546875" style="4" customWidth="1"/>
    <col min="7414" max="7414" width="1.140625" style="4" customWidth="1"/>
    <col min="7415" max="7415" width="25.140625" style="4" customWidth="1"/>
    <col min="7416" max="7416" width="10.85546875" style="4" customWidth="1"/>
    <col min="7417" max="7418" width="16.85546875" style="4" customWidth="1"/>
    <col min="7419" max="7419" width="8.85546875" style="4" customWidth="1"/>
    <col min="7420" max="7420" width="11.85546875" style="4" customWidth="1"/>
    <col min="7421" max="7421" width="4" style="4" customWidth="1"/>
    <col min="7422" max="7422" width="11.85546875" style="4" customWidth="1"/>
    <col min="7423" max="7423" width="5" style="4" customWidth="1"/>
    <col min="7424" max="7424" width="11.7109375" style="4" customWidth="1"/>
    <col min="7425" max="7425" width="12.28515625" style="4" customWidth="1"/>
    <col min="7426" max="7426" width="9" style="4" customWidth="1"/>
    <col min="7427" max="7427" width="16" style="4" customWidth="1"/>
    <col min="7428" max="7429" width="17" style="4" customWidth="1"/>
    <col min="7430" max="7667" width="9.140625" style="4" customWidth="1"/>
    <col min="7668" max="7668" width="16.85546875" style="4" customWidth="1"/>
    <col min="7669" max="7669" width="8.85546875" style="4" customWidth="1"/>
    <col min="7670" max="7670" width="1.140625" style="4" customWidth="1"/>
    <col min="7671" max="7671" width="25.140625" style="4" customWidth="1"/>
    <col min="7672" max="7672" width="10.85546875" style="4" customWidth="1"/>
    <col min="7673" max="7674" width="16.85546875" style="4" customWidth="1"/>
    <col min="7675" max="7675" width="8.85546875" style="4" customWidth="1"/>
    <col min="7676" max="7676" width="11.85546875" style="4" customWidth="1"/>
    <col min="7677" max="7677" width="4" style="4" customWidth="1"/>
    <col min="7678" max="7678" width="11.85546875" style="4" customWidth="1"/>
    <col min="7679" max="7679" width="5" style="4" customWidth="1"/>
    <col min="7680" max="7680" width="11.7109375" style="4" customWidth="1"/>
    <col min="7681" max="7681" width="12.28515625" style="4" customWidth="1"/>
    <col min="7682" max="7682" width="9" style="4" customWidth="1"/>
    <col min="7683" max="7683" width="16" style="4" customWidth="1"/>
    <col min="7684" max="7685" width="17" style="4" customWidth="1"/>
    <col min="7686" max="7923" width="9.140625" style="4" customWidth="1"/>
    <col min="7924" max="7924" width="16.85546875" style="4" customWidth="1"/>
    <col min="7925" max="7925" width="8.85546875" style="4" customWidth="1"/>
    <col min="7926" max="7926" width="1.140625" style="4" customWidth="1"/>
    <col min="7927" max="7927" width="25.140625" style="4" customWidth="1"/>
    <col min="7928" max="7928" width="10.85546875" style="4" customWidth="1"/>
    <col min="7929" max="7930" width="16.85546875" style="4" customWidth="1"/>
    <col min="7931" max="7931" width="8.85546875" style="4" customWidth="1"/>
    <col min="7932" max="7932" width="11.85546875" style="4" customWidth="1"/>
    <col min="7933" max="7933" width="4" style="4" customWidth="1"/>
    <col min="7934" max="7934" width="11.85546875" style="4" customWidth="1"/>
    <col min="7935" max="7935" width="5" style="4" customWidth="1"/>
    <col min="7936" max="7936" width="11.7109375" style="4" customWidth="1"/>
    <col min="7937" max="7937" width="12.28515625" style="4" customWidth="1"/>
    <col min="7938" max="7938" width="9" style="4" customWidth="1"/>
    <col min="7939" max="7939" width="16" style="4" customWidth="1"/>
    <col min="7940" max="7941" width="17" style="4" customWidth="1"/>
    <col min="7942" max="8179" width="9.140625" style="4" customWidth="1"/>
    <col min="8180" max="8180" width="16.85546875" style="4" customWidth="1"/>
    <col min="8181" max="8181" width="8.85546875" style="4" customWidth="1"/>
    <col min="8182" max="8182" width="1.140625" style="4" customWidth="1"/>
    <col min="8183" max="8183" width="25.140625" style="4" customWidth="1"/>
    <col min="8184" max="8184" width="10.85546875" style="4" customWidth="1"/>
    <col min="8185" max="8186" width="16.85546875" style="4" customWidth="1"/>
    <col min="8187" max="8187" width="8.85546875" style="4" customWidth="1"/>
    <col min="8188" max="8188" width="11.85546875" style="4" customWidth="1"/>
    <col min="8189" max="8189" width="4" style="4" customWidth="1"/>
    <col min="8190" max="8190" width="11.85546875" style="4" customWidth="1"/>
    <col min="8191" max="8191" width="5" style="4" customWidth="1"/>
    <col min="8192" max="8192" width="11.7109375" style="4" customWidth="1"/>
    <col min="8193" max="8193" width="12.28515625" style="4" customWidth="1"/>
    <col min="8194" max="8194" width="9" style="4" customWidth="1"/>
    <col min="8195" max="8195" width="16" style="4" customWidth="1"/>
    <col min="8196" max="8197" width="17" style="4" customWidth="1"/>
    <col min="8198" max="8435" width="9.140625" style="4" customWidth="1"/>
    <col min="8436" max="8436" width="16.85546875" style="4" customWidth="1"/>
    <col min="8437" max="8437" width="8.85546875" style="4" customWidth="1"/>
    <col min="8438" max="8438" width="1.140625" style="4" customWidth="1"/>
    <col min="8439" max="8439" width="25.140625" style="4" customWidth="1"/>
    <col min="8440" max="8440" width="10.85546875" style="4" customWidth="1"/>
    <col min="8441" max="8442" width="16.85546875" style="4" customWidth="1"/>
    <col min="8443" max="8443" width="8.85546875" style="4" customWidth="1"/>
    <col min="8444" max="8444" width="11.85546875" style="4" customWidth="1"/>
    <col min="8445" max="8445" width="4" style="4" customWidth="1"/>
    <col min="8446" max="8446" width="11.85546875" style="4" customWidth="1"/>
    <col min="8447" max="8447" width="5" style="4" customWidth="1"/>
    <col min="8448" max="8448" width="11.7109375" style="4" customWidth="1"/>
    <col min="8449" max="8449" width="12.28515625" style="4" customWidth="1"/>
    <col min="8450" max="8450" width="9" style="4" customWidth="1"/>
    <col min="8451" max="8451" width="16" style="4" customWidth="1"/>
    <col min="8452" max="8453" width="17" style="4" customWidth="1"/>
    <col min="8454" max="8691" width="9.140625" style="4" customWidth="1"/>
    <col min="8692" max="8692" width="16.85546875" style="4" customWidth="1"/>
    <col min="8693" max="8693" width="8.85546875" style="4" customWidth="1"/>
    <col min="8694" max="8694" width="1.140625" style="4" customWidth="1"/>
    <col min="8695" max="8695" width="25.140625" style="4" customWidth="1"/>
    <col min="8696" max="8696" width="10.85546875" style="4" customWidth="1"/>
    <col min="8697" max="8698" width="16.85546875" style="4" customWidth="1"/>
    <col min="8699" max="8699" width="8.85546875" style="4" customWidth="1"/>
    <col min="8700" max="8700" width="11.85546875" style="4" customWidth="1"/>
    <col min="8701" max="8701" width="4" style="4" customWidth="1"/>
    <col min="8702" max="8702" width="11.85546875" style="4" customWidth="1"/>
    <col min="8703" max="8703" width="5" style="4" customWidth="1"/>
    <col min="8704" max="8704" width="11.7109375" style="4" customWidth="1"/>
    <col min="8705" max="8705" width="12.28515625" style="4" customWidth="1"/>
    <col min="8706" max="8706" width="9" style="4" customWidth="1"/>
    <col min="8707" max="8707" width="16" style="4" customWidth="1"/>
    <col min="8708" max="8709" width="17" style="4" customWidth="1"/>
    <col min="8710" max="8947" width="9.140625" style="4" customWidth="1"/>
    <col min="8948" max="8948" width="16.85546875" style="4" customWidth="1"/>
    <col min="8949" max="8949" width="8.85546875" style="4" customWidth="1"/>
    <col min="8950" max="8950" width="1.140625" style="4" customWidth="1"/>
    <col min="8951" max="8951" width="25.140625" style="4" customWidth="1"/>
    <col min="8952" max="8952" width="10.85546875" style="4" customWidth="1"/>
    <col min="8953" max="8954" width="16.85546875" style="4" customWidth="1"/>
    <col min="8955" max="8955" width="8.85546875" style="4" customWidth="1"/>
    <col min="8956" max="8956" width="11.85546875" style="4" customWidth="1"/>
    <col min="8957" max="8957" width="4" style="4" customWidth="1"/>
    <col min="8958" max="8958" width="11.85546875" style="4" customWidth="1"/>
    <col min="8959" max="8959" width="5" style="4" customWidth="1"/>
    <col min="8960" max="8960" width="11.7109375" style="4" customWidth="1"/>
    <col min="8961" max="8961" width="12.28515625" style="4" customWidth="1"/>
    <col min="8962" max="8962" width="9" style="4" customWidth="1"/>
    <col min="8963" max="8963" width="16" style="4" customWidth="1"/>
    <col min="8964" max="8965" width="17" style="4" customWidth="1"/>
    <col min="8966" max="9203" width="9.140625" style="4" customWidth="1"/>
    <col min="9204" max="9204" width="16.85546875" style="4" customWidth="1"/>
    <col min="9205" max="9205" width="8.85546875" style="4" customWidth="1"/>
    <col min="9206" max="9206" width="1.140625" style="4" customWidth="1"/>
    <col min="9207" max="9207" width="25.140625" style="4" customWidth="1"/>
    <col min="9208" max="9208" width="10.85546875" style="4" customWidth="1"/>
    <col min="9209" max="9210" width="16.85546875" style="4" customWidth="1"/>
    <col min="9211" max="9211" width="8.85546875" style="4" customWidth="1"/>
    <col min="9212" max="9212" width="11.85546875" style="4" customWidth="1"/>
    <col min="9213" max="9213" width="4" style="4" customWidth="1"/>
    <col min="9214" max="9214" width="11.85546875" style="4" customWidth="1"/>
    <col min="9215" max="9215" width="5" style="4" customWidth="1"/>
    <col min="9216" max="9216" width="11.7109375" style="4" customWidth="1"/>
    <col min="9217" max="9217" width="12.28515625" style="4" customWidth="1"/>
    <col min="9218" max="9218" width="9" style="4" customWidth="1"/>
    <col min="9219" max="9219" width="16" style="4" customWidth="1"/>
    <col min="9220" max="9221" width="17" style="4" customWidth="1"/>
    <col min="9222" max="9459" width="9.140625" style="4" customWidth="1"/>
    <col min="9460" max="9460" width="16.85546875" style="4" customWidth="1"/>
    <col min="9461" max="9461" width="8.85546875" style="4" customWidth="1"/>
    <col min="9462" max="9462" width="1.140625" style="4" customWidth="1"/>
    <col min="9463" max="9463" width="25.140625" style="4" customWidth="1"/>
    <col min="9464" max="9464" width="10.85546875" style="4" customWidth="1"/>
    <col min="9465" max="9466" width="16.85546875" style="4" customWidth="1"/>
    <col min="9467" max="9467" width="8.85546875" style="4" customWidth="1"/>
    <col min="9468" max="9468" width="11.85546875" style="4" customWidth="1"/>
    <col min="9469" max="9469" width="4" style="4" customWidth="1"/>
    <col min="9470" max="9470" width="11.85546875" style="4" customWidth="1"/>
    <col min="9471" max="9471" width="5" style="4" customWidth="1"/>
    <col min="9472" max="9472" width="11.7109375" style="4" customWidth="1"/>
    <col min="9473" max="9473" width="12.28515625" style="4" customWidth="1"/>
    <col min="9474" max="9474" width="9" style="4" customWidth="1"/>
    <col min="9475" max="9475" width="16" style="4" customWidth="1"/>
    <col min="9476" max="9477" width="17" style="4" customWidth="1"/>
    <col min="9478" max="9715" width="9.140625" style="4" customWidth="1"/>
    <col min="9716" max="9716" width="16.85546875" style="4" customWidth="1"/>
    <col min="9717" max="9717" width="8.85546875" style="4" customWidth="1"/>
    <col min="9718" max="9718" width="1.140625" style="4" customWidth="1"/>
    <col min="9719" max="9719" width="25.140625" style="4" customWidth="1"/>
    <col min="9720" max="9720" width="10.85546875" style="4" customWidth="1"/>
    <col min="9721" max="9722" width="16.85546875" style="4" customWidth="1"/>
    <col min="9723" max="9723" width="8.85546875" style="4" customWidth="1"/>
    <col min="9724" max="9724" width="11.85546875" style="4" customWidth="1"/>
    <col min="9725" max="9725" width="4" style="4" customWidth="1"/>
    <col min="9726" max="9726" width="11.85546875" style="4" customWidth="1"/>
    <col min="9727" max="9727" width="5" style="4" customWidth="1"/>
    <col min="9728" max="9728" width="11.7109375" style="4" customWidth="1"/>
    <col min="9729" max="9729" width="12.28515625" style="4" customWidth="1"/>
    <col min="9730" max="9730" width="9" style="4" customWidth="1"/>
    <col min="9731" max="9731" width="16" style="4" customWidth="1"/>
    <col min="9732" max="9733" width="17" style="4" customWidth="1"/>
    <col min="9734" max="9971" width="9.140625" style="4" customWidth="1"/>
    <col min="9972" max="9972" width="16.85546875" style="4" customWidth="1"/>
    <col min="9973" max="9973" width="8.85546875" style="4" customWidth="1"/>
    <col min="9974" max="9974" width="1.140625" style="4" customWidth="1"/>
    <col min="9975" max="9975" width="25.140625" style="4" customWidth="1"/>
    <col min="9976" max="9976" width="10.85546875" style="4" customWidth="1"/>
    <col min="9977" max="9978" width="16.85546875" style="4" customWidth="1"/>
    <col min="9979" max="9979" width="8.85546875" style="4" customWidth="1"/>
    <col min="9980" max="9980" width="11.85546875" style="4" customWidth="1"/>
    <col min="9981" max="9981" width="4" style="4" customWidth="1"/>
    <col min="9982" max="9982" width="11.85546875" style="4" customWidth="1"/>
    <col min="9983" max="9983" width="5" style="4" customWidth="1"/>
    <col min="9984" max="9984" width="11.7109375" style="4" customWidth="1"/>
    <col min="9985" max="9985" width="12.28515625" style="4" customWidth="1"/>
    <col min="9986" max="9986" width="9" style="4" customWidth="1"/>
    <col min="9987" max="9987" width="16" style="4" customWidth="1"/>
    <col min="9988" max="9989" width="17" style="4" customWidth="1"/>
    <col min="9990" max="10227" width="9.140625" style="4" customWidth="1"/>
    <col min="10228" max="10228" width="16.85546875" style="4" customWidth="1"/>
    <col min="10229" max="10229" width="8.85546875" style="4" customWidth="1"/>
    <col min="10230" max="10230" width="1.140625" style="4" customWidth="1"/>
    <col min="10231" max="10231" width="25.140625" style="4" customWidth="1"/>
    <col min="10232" max="10232" width="10.85546875" style="4" customWidth="1"/>
    <col min="10233" max="10234" width="16.85546875" style="4" customWidth="1"/>
    <col min="10235" max="10235" width="8.85546875" style="4" customWidth="1"/>
    <col min="10236" max="10236" width="11.85546875" style="4" customWidth="1"/>
    <col min="10237" max="10237" width="4" style="4" customWidth="1"/>
    <col min="10238" max="10238" width="11.85546875" style="4" customWidth="1"/>
    <col min="10239" max="10239" width="5" style="4" customWidth="1"/>
    <col min="10240" max="10240" width="11.7109375" style="4" customWidth="1"/>
    <col min="10241" max="10241" width="12.28515625" style="4" customWidth="1"/>
    <col min="10242" max="10242" width="9" style="4" customWidth="1"/>
    <col min="10243" max="10243" width="16" style="4" customWidth="1"/>
    <col min="10244" max="10245" width="17" style="4" customWidth="1"/>
    <col min="10246" max="10483" width="9.140625" style="4" customWidth="1"/>
    <col min="10484" max="10484" width="16.85546875" style="4" customWidth="1"/>
    <col min="10485" max="10485" width="8.85546875" style="4" customWidth="1"/>
    <col min="10486" max="10486" width="1.140625" style="4" customWidth="1"/>
    <col min="10487" max="10487" width="25.140625" style="4" customWidth="1"/>
    <col min="10488" max="10488" width="10.85546875" style="4" customWidth="1"/>
    <col min="10489" max="10490" width="16.85546875" style="4" customWidth="1"/>
    <col min="10491" max="10491" width="8.85546875" style="4" customWidth="1"/>
    <col min="10492" max="10492" width="11.85546875" style="4" customWidth="1"/>
    <col min="10493" max="10493" width="4" style="4" customWidth="1"/>
    <col min="10494" max="10494" width="11.85546875" style="4" customWidth="1"/>
    <col min="10495" max="10495" width="5" style="4" customWidth="1"/>
    <col min="10496" max="10496" width="11.7109375" style="4" customWidth="1"/>
    <col min="10497" max="10497" width="12.28515625" style="4" customWidth="1"/>
    <col min="10498" max="10498" width="9" style="4" customWidth="1"/>
    <col min="10499" max="10499" width="16" style="4" customWidth="1"/>
    <col min="10500" max="10501" width="17" style="4" customWidth="1"/>
    <col min="10502" max="10739" width="9.140625" style="4" customWidth="1"/>
    <col min="10740" max="10740" width="16.85546875" style="4" customWidth="1"/>
    <col min="10741" max="10741" width="8.85546875" style="4" customWidth="1"/>
    <col min="10742" max="10742" width="1.140625" style="4" customWidth="1"/>
    <col min="10743" max="10743" width="25.140625" style="4" customWidth="1"/>
    <col min="10744" max="10744" width="10.85546875" style="4" customWidth="1"/>
    <col min="10745" max="10746" width="16.85546875" style="4" customWidth="1"/>
    <col min="10747" max="10747" width="8.85546875" style="4" customWidth="1"/>
    <col min="10748" max="10748" width="11.85546875" style="4" customWidth="1"/>
    <col min="10749" max="10749" width="4" style="4" customWidth="1"/>
    <col min="10750" max="10750" width="11.85546875" style="4" customWidth="1"/>
    <col min="10751" max="10751" width="5" style="4" customWidth="1"/>
    <col min="10752" max="10752" width="11.7109375" style="4" customWidth="1"/>
    <col min="10753" max="10753" width="12.28515625" style="4" customWidth="1"/>
    <col min="10754" max="10754" width="9" style="4" customWidth="1"/>
    <col min="10755" max="10755" width="16" style="4" customWidth="1"/>
    <col min="10756" max="10757" width="17" style="4" customWidth="1"/>
    <col min="10758" max="10995" width="9.140625" style="4" customWidth="1"/>
    <col min="10996" max="10996" width="16.85546875" style="4" customWidth="1"/>
    <col min="10997" max="10997" width="8.85546875" style="4" customWidth="1"/>
    <col min="10998" max="10998" width="1.140625" style="4" customWidth="1"/>
    <col min="10999" max="10999" width="25.140625" style="4" customWidth="1"/>
    <col min="11000" max="11000" width="10.85546875" style="4" customWidth="1"/>
    <col min="11001" max="11002" width="16.85546875" style="4" customWidth="1"/>
    <col min="11003" max="11003" width="8.85546875" style="4" customWidth="1"/>
    <col min="11004" max="11004" width="11.85546875" style="4" customWidth="1"/>
    <col min="11005" max="11005" width="4" style="4" customWidth="1"/>
    <col min="11006" max="11006" width="11.85546875" style="4" customWidth="1"/>
    <col min="11007" max="11007" width="5" style="4" customWidth="1"/>
    <col min="11008" max="11008" width="11.7109375" style="4" customWidth="1"/>
    <col min="11009" max="11009" width="12.28515625" style="4" customWidth="1"/>
    <col min="11010" max="11010" width="9" style="4" customWidth="1"/>
    <col min="11011" max="11011" width="16" style="4" customWidth="1"/>
    <col min="11012" max="11013" width="17" style="4" customWidth="1"/>
    <col min="11014" max="11251" width="9.140625" style="4" customWidth="1"/>
    <col min="11252" max="11252" width="16.85546875" style="4" customWidth="1"/>
    <col min="11253" max="11253" width="8.85546875" style="4" customWidth="1"/>
    <col min="11254" max="11254" width="1.140625" style="4" customWidth="1"/>
    <col min="11255" max="11255" width="25.140625" style="4" customWidth="1"/>
    <col min="11256" max="11256" width="10.85546875" style="4" customWidth="1"/>
    <col min="11257" max="11258" width="16.85546875" style="4" customWidth="1"/>
    <col min="11259" max="11259" width="8.85546875" style="4" customWidth="1"/>
    <col min="11260" max="11260" width="11.85546875" style="4" customWidth="1"/>
    <col min="11261" max="11261" width="4" style="4" customWidth="1"/>
    <col min="11262" max="11262" width="11.85546875" style="4" customWidth="1"/>
    <col min="11263" max="11263" width="5" style="4" customWidth="1"/>
    <col min="11264" max="11264" width="11.7109375" style="4" customWidth="1"/>
    <col min="11265" max="11265" width="12.28515625" style="4" customWidth="1"/>
    <col min="11266" max="11266" width="9" style="4" customWidth="1"/>
    <col min="11267" max="11267" width="16" style="4" customWidth="1"/>
    <col min="11268" max="11269" width="17" style="4" customWidth="1"/>
    <col min="11270" max="11507" width="9.140625" style="4" customWidth="1"/>
    <col min="11508" max="11508" width="16.85546875" style="4" customWidth="1"/>
    <col min="11509" max="11509" width="8.85546875" style="4" customWidth="1"/>
    <col min="11510" max="11510" width="1.140625" style="4" customWidth="1"/>
    <col min="11511" max="11511" width="25.140625" style="4" customWidth="1"/>
    <col min="11512" max="11512" width="10.85546875" style="4" customWidth="1"/>
    <col min="11513" max="11514" width="16.85546875" style="4" customWidth="1"/>
    <col min="11515" max="11515" width="8.85546875" style="4" customWidth="1"/>
    <col min="11516" max="11516" width="11.85546875" style="4" customWidth="1"/>
    <col min="11517" max="11517" width="4" style="4" customWidth="1"/>
    <col min="11518" max="11518" width="11.85546875" style="4" customWidth="1"/>
    <col min="11519" max="11519" width="5" style="4" customWidth="1"/>
    <col min="11520" max="11520" width="11.7109375" style="4" customWidth="1"/>
    <col min="11521" max="11521" width="12.28515625" style="4" customWidth="1"/>
    <col min="11522" max="11522" width="9" style="4" customWidth="1"/>
    <col min="11523" max="11523" width="16" style="4" customWidth="1"/>
    <col min="11524" max="11525" width="17" style="4" customWidth="1"/>
    <col min="11526" max="11763" width="9.140625" style="4" customWidth="1"/>
    <col min="11764" max="11764" width="16.85546875" style="4" customWidth="1"/>
    <col min="11765" max="11765" width="8.85546875" style="4" customWidth="1"/>
    <col min="11766" max="11766" width="1.140625" style="4" customWidth="1"/>
    <col min="11767" max="11767" width="25.140625" style="4" customWidth="1"/>
    <col min="11768" max="11768" width="10.85546875" style="4" customWidth="1"/>
    <col min="11769" max="11770" width="16.85546875" style="4" customWidth="1"/>
    <col min="11771" max="11771" width="8.85546875" style="4" customWidth="1"/>
    <col min="11772" max="11772" width="11.85546875" style="4" customWidth="1"/>
    <col min="11773" max="11773" width="4" style="4" customWidth="1"/>
    <col min="11774" max="11774" width="11.85546875" style="4" customWidth="1"/>
    <col min="11775" max="11775" width="5" style="4" customWidth="1"/>
    <col min="11776" max="11776" width="11.7109375" style="4" customWidth="1"/>
    <col min="11777" max="11777" width="12.28515625" style="4" customWidth="1"/>
    <col min="11778" max="11778" width="9" style="4" customWidth="1"/>
    <col min="11779" max="11779" width="16" style="4" customWidth="1"/>
    <col min="11780" max="11781" width="17" style="4" customWidth="1"/>
    <col min="11782" max="12019" width="9.140625" style="4" customWidth="1"/>
    <col min="12020" max="12020" width="16.85546875" style="4" customWidth="1"/>
    <col min="12021" max="12021" width="8.85546875" style="4" customWidth="1"/>
    <col min="12022" max="12022" width="1.140625" style="4" customWidth="1"/>
    <col min="12023" max="12023" width="25.140625" style="4" customWidth="1"/>
    <col min="12024" max="12024" width="10.85546875" style="4" customWidth="1"/>
    <col min="12025" max="12026" width="16.85546875" style="4" customWidth="1"/>
    <col min="12027" max="12027" width="8.85546875" style="4" customWidth="1"/>
    <col min="12028" max="12028" width="11.85546875" style="4" customWidth="1"/>
    <col min="12029" max="12029" width="4" style="4" customWidth="1"/>
    <col min="12030" max="12030" width="11.85546875" style="4" customWidth="1"/>
    <col min="12031" max="12031" width="5" style="4" customWidth="1"/>
    <col min="12032" max="12032" width="11.7109375" style="4" customWidth="1"/>
    <col min="12033" max="12033" width="12.28515625" style="4" customWidth="1"/>
    <col min="12034" max="12034" width="9" style="4" customWidth="1"/>
    <col min="12035" max="12035" width="16" style="4" customWidth="1"/>
    <col min="12036" max="12037" width="17" style="4" customWidth="1"/>
    <col min="12038" max="12275" width="9.140625" style="4" customWidth="1"/>
    <col min="12276" max="12276" width="16.85546875" style="4" customWidth="1"/>
    <col min="12277" max="12277" width="8.85546875" style="4" customWidth="1"/>
    <col min="12278" max="12278" width="1.140625" style="4" customWidth="1"/>
    <col min="12279" max="12279" width="25.140625" style="4" customWidth="1"/>
    <col min="12280" max="12280" width="10.85546875" style="4" customWidth="1"/>
    <col min="12281" max="12282" width="16.85546875" style="4" customWidth="1"/>
    <col min="12283" max="12283" width="8.85546875" style="4" customWidth="1"/>
    <col min="12284" max="12284" width="11.85546875" style="4" customWidth="1"/>
    <col min="12285" max="12285" width="4" style="4" customWidth="1"/>
    <col min="12286" max="12286" width="11.85546875" style="4" customWidth="1"/>
    <col min="12287" max="12287" width="5" style="4" customWidth="1"/>
    <col min="12288" max="12288" width="11.7109375" style="4" customWidth="1"/>
    <col min="12289" max="12289" width="12.28515625" style="4" customWidth="1"/>
    <col min="12290" max="12290" width="9" style="4" customWidth="1"/>
    <col min="12291" max="12291" width="16" style="4" customWidth="1"/>
    <col min="12292" max="12293" width="17" style="4" customWidth="1"/>
    <col min="12294" max="12531" width="9.140625" style="4" customWidth="1"/>
    <col min="12532" max="12532" width="16.85546875" style="4" customWidth="1"/>
    <col min="12533" max="12533" width="8.85546875" style="4" customWidth="1"/>
    <col min="12534" max="12534" width="1.140625" style="4" customWidth="1"/>
    <col min="12535" max="12535" width="25.140625" style="4" customWidth="1"/>
    <col min="12536" max="12536" width="10.85546875" style="4" customWidth="1"/>
    <col min="12537" max="12538" width="16.85546875" style="4" customWidth="1"/>
    <col min="12539" max="12539" width="8.85546875" style="4" customWidth="1"/>
    <col min="12540" max="12540" width="11.85546875" style="4" customWidth="1"/>
    <col min="12541" max="12541" width="4" style="4" customWidth="1"/>
    <col min="12542" max="12542" width="11.85546875" style="4" customWidth="1"/>
    <col min="12543" max="12543" width="5" style="4" customWidth="1"/>
    <col min="12544" max="12544" width="11.7109375" style="4" customWidth="1"/>
    <col min="12545" max="12545" width="12.28515625" style="4" customWidth="1"/>
    <col min="12546" max="12546" width="9" style="4" customWidth="1"/>
    <col min="12547" max="12547" width="16" style="4" customWidth="1"/>
    <col min="12548" max="12549" width="17" style="4" customWidth="1"/>
    <col min="12550" max="12787" width="9.140625" style="4" customWidth="1"/>
    <col min="12788" max="12788" width="16.85546875" style="4" customWidth="1"/>
    <col min="12789" max="12789" width="8.85546875" style="4" customWidth="1"/>
    <col min="12790" max="12790" width="1.140625" style="4" customWidth="1"/>
    <col min="12791" max="12791" width="25.140625" style="4" customWidth="1"/>
    <col min="12792" max="12792" width="10.85546875" style="4" customWidth="1"/>
    <col min="12793" max="12794" width="16.85546875" style="4" customWidth="1"/>
    <col min="12795" max="12795" width="8.85546875" style="4" customWidth="1"/>
    <col min="12796" max="12796" width="11.85546875" style="4" customWidth="1"/>
    <col min="12797" max="12797" width="4" style="4" customWidth="1"/>
    <col min="12798" max="12798" width="11.85546875" style="4" customWidth="1"/>
    <col min="12799" max="12799" width="5" style="4" customWidth="1"/>
    <col min="12800" max="12800" width="11.7109375" style="4" customWidth="1"/>
    <col min="12801" max="12801" width="12.28515625" style="4" customWidth="1"/>
    <col min="12802" max="12802" width="9" style="4" customWidth="1"/>
    <col min="12803" max="12803" width="16" style="4" customWidth="1"/>
    <col min="12804" max="12805" width="17" style="4" customWidth="1"/>
    <col min="12806" max="13043" width="9.140625" style="4" customWidth="1"/>
    <col min="13044" max="13044" width="16.85546875" style="4" customWidth="1"/>
    <col min="13045" max="13045" width="8.85546875" style="4" customWidth="1"/>
    <col min="13046" max="13046" width="1.140625" style="4" customWidth="1"/>
    <col min="13047" max="13047" width="25.140625" style="4" customWidth="1"/>
    <col min="13048" max="13048" width="10.85546875" style="4" customWidth="1"/>
    <col min="13049" max="13050" width="16.85546875" style="4" customWidth="1"/>
    <col min="13051" max="13051" width="8.85546875" style="4" customWidth="1"/>
    <col min="13052" max="13052" width="11.85546875" style="4" customWidth="1"/>
    <col min="13053" max="13053" width="4" style="4" customWidth="1"/>
    <col min="13054" max="13054" width="11.85546875" style="4" customWidth="1"/>
    <col min="13055" max="13055" width="5" style="4" customWidth="1"/>
    <col min="13056" max="13056" width="11.7109375" style="4" customWidth="1"/>
    <col min="13057" max="13057" width="12.28515625" style="4" customWidth="1"/>
    <col min="13058" max="13058" width="9" style="4" customWidth="1"/>
    <col min="13059" max="13059" width="16" style="4" customWidth="1"/>
    <col min="13060" max="13061" width="17" style="4" customWidth="1"/>
    <col min="13062" max="13299" width="9.140625" style="4" customWidth="1"/>
    <col min="13300" max="13300" width="16.85546875" style="4" customWidth="1"/>
    <col min="13301" max="13301" width="8.85546875" style="4" customWidth="1"/>
    <col min="13302" max="13302" width="1.140625" style="4" customWidth="1"/>
    <col min="13303" max="13303" width="25.140625" style="4" customWidth="1"/>
    <col min="13304" max="13304" width="10.85546875" style="4" customWidth="1"/>
    <col min="13305" max="13306" width="16.85546875" style="4" customWidth="1"/>
    <col min="13307" max="13307" width="8.85546875" style="4" customWidth="1"/>
    <col min="13308" max="13308" width="11.85546875" style="4" customWidth="1"/>
    <col min="13309" max="13309" width="4" style="4" customWidth="1"/>
    <col min="13310" max="13310" width="11.85546875" style="4" customWidth="1"/>
    <col min="13311" max="13311" width="5" style="4" customWidth="1"/>
    <col min="13312" max="13312" width="11.7109375" style="4" customWidth="1"/>
    <col min="13313" max="13313" width="12.28515625" style="4" customWidth="1"/>
    <col min="13314" max="13314" width="9" style="4" customWidth="1"/>
    <col min="13315" max="13315" width="16" style="4" customWidth="1"/>
    <col min="13316" max="13317" width="17" style="4" customWidth="1"/>
    <col min="13318" max="13555" width="9.140625" style="4" customWidth="1"/>
    <col min="13556" max="13556" width="16.85546875" style="4" customWidth="1"/>
    <col min="13557" max="13557" width="8.85546875" style="4" customWidth="1"/>
    <col min="13558" max="13558" width="1.140625" style="4" customWidth="1"/>
    <col min="13559" max="13559" width="25.140625" style="4" customWidth="1"/>
    <col min="13560" max="13560" width="10.85546875" style="4" customWidth="1"/>
    <col min="13561" max="13562" width="16.85546875" style="4" customWidth="1"/>
    <col min="13563" max="13563" width="8.85546875" style="4" customWidth="1"/>
    <col min="13564" max="13564" width="11.85546875" style="4" customWidth="1"/>
    <col min="13565" max="13565" width="4" style="4" customWidth="1"/>
    <col min="13566" max="13566" width="11.85546875" style="4" customWidth="1"/>
    <col min="13567" max="13567" width="5" style="4" customWidth="1"/>
    <col min="13568" max="13568" width="11.7109375" style="4" customWidth="1"/>
    <col min="13569" max="13569" width="12.28515625" style="4" customWidth="1"/>
    <col min="13570" max="13570" width="9" style="4" customWidth="1"/>
    <col min="13571" max="13571" width="16" style="4" customWidth="1"/>
    <col min="13572" max="13573" width="17" style="4" customWidth="1"/>
    <col min="13574" max="13811" width="9.140625" style="4" customWidth="1"/>
    <col min="13812" max="13812" width="16.85546875" style="4" customWidth="1"/>
    <col min="13813" max="13813" width="8.85546875" style="4" customWidth="1"/>
    <col min="13814" max="13814" width="1.140625" style="4" customWidth="1"/>
    <col min="13815" max="13815" width="25.140625" style="4" customWidth="1"/>
    <col min="13816" max="13816" width="10.85546875" style="4" customWidth="1"/>
    <col min="13817" max="13818" width="16.85546875" style="4" customWidth="1"/>
    <col min="13819" max="13819" width="8.85546875" style="4" customWidth="1"/>
    <col min="13820" max="13820" width="11.85546875" style="4" customWidth="1"/>
    <col min="13821" max="13821" width="4" style="4" customWidth="1"/>
    <col min="13822" max="13822" width="11.85546875" style="4" customWidth="1"/>
    <col min="13823" max="13823" width="5" style="4" customWidth="1"/>
    <col min="13824" max="13824" width="11.7109375" style="4" customWidth="1"/>
    <col min="13825" max="13825" width="12.28515625" style="4" customWidth="1"/>
    <col min="13826" max="13826" width="9" style="4" customWidth="1"/>
    <col min="13827" max="13827" width="16" style="4" customWidth="1"/>
    <col min="13828" max="13829" width="17" style="4" customWidth="1"/>
    <col min="13830" max="14067" width="9.140625" style="4" customWidth="1"/>
    <col min="14068" max="14068" width="16.85546875" style="4" customWidth="1"/>
    <col min="14069" max="14069" width="8.85546875" style="4" customWidth="1"/>
    <col min="14070" max="14070" width="1.140625" style="4" customWidth="1"/>
    <col min="14071" max="14071" width="25.140625" style="4" customWidth="1"/>
    <col min="14072" max="14072" width="10.85546875" style="4" customWidth="1"/>
    <col min="14073" max="14074" width="16.85546875" style="4" customWidth="1"/>
    <col min="14075" max="14075" width="8.85546875" style="4" customWidth="1"/>
    <col min="14076" max="14076" width="11.85546875" style="4" customWidth="1"/>
    <col min="14077" max="14077" width="4" style="4" customWidth="1"/>
    <col min="14078" max="14078" width="11.85546875" style="4" customWidth="1"/>
    <col min="14079" max="14079" width="5" style="4" customWidth="1"/>
    <col min="14080" max="14080" width="11.7109375" style="4" customWidth="1"/>
    <col min="14081" max="14081" width="12.28515625" style="4" customWidth="1"/>
    <col min="14082" max="14082" width="9" style="4" customWidth="1"/>
    <col min="14083" max="14083" width="16" style="4" customWidth="1"/>
    <col min="14084" max="14085" width="17" style="4" customWidth="1"/>
    <col min="14086" max="14323" width="9.140625" style="4" customWidth="1"/>
    <col min="14324" max="14324" width="16.85546875" style="4" customWidth="1"/>
    <col min="14325" max="14325" width="8.85546875" style="4" customWidth="1"/>
    <col min="14326" max="14326" width="1.140625" style="4" customWidth="1"/>
    <col min="14327" max="14327" width="25.140625" style="4" customWidth="1"/>
    <col min="14328" max="14328" width="10.85546875" style="4" customWidth="1"/>
    <col min="14329" max="14330" width="16.85546875" style="4" customWidth="1"/>
    <col min="14331" max="14331" width="8.85546875" style="4" customWidth="1"/>
    <col min="14332" max="14332" width="11.85546875" style="4" customWidth="1"/>
    <col min="14333" max="14333" width="4" style="4" customWidth="1"/>
    <col min="14334" max="14334" width="11.85546875" style="4" customWidth="1"/>
    <col min="14335" max="14335" width="5" style="4" customWidth="1"/>
    <col min="14336" max="14336" width="11.7109375" style="4" customWidth="1"/>
    <col min="14337" max="14337" width="12.28515625" style="4" customWidth="1"/>
    <col min="14338" max="14338" width="9" style="4" customWidth="1"/>
    <col min="14339" max="14339" width="16" style="4" customWidth="1"/>
    <col min="14340" max="14341" width="17" style="4" customWidth="1"/>
    <col min="14342" max="14579" width="9.140625" style="4" customWidth="1"/>
    <col min="14580" max="14580" width="16.85546875" style="4" customWidth="1"/>
    <col min="14581" max="14581" width="8.85546875" style="4" customWidth="1"/>
    <col min="14582" max="14582" width="1.140625" style="4" customWidth="1"/>
    <col min="14583" max="14583" width="25.140625" style="4" customWidth="1"/>
    <col min="14584" max="14584" width="10.85546875" style="4" customWidth="1"/>
    <col min="14585" max="14586" width="16.85546875" style="4" customWidth="1"/>
    <col min="14587" max="14587" width="8.85546875" style="4" customWidth="1"/>
    <col min="14588" max="14588" width="11.85546875" style="4" customWidth="1"/>
    <col min="14589" max="14589" width="4" style="4" customWidth="1"/>
    <col min="14590" max="14590" width="11.85546875" style="4" customWidth="1"/>
    <col min="14591" max="14591" width="5" style="4" customWidth="1"/>
    <col min="14592" max="14592" width="11.7109375" style="4" customWidth="1"/>
    <col min="14593" max="14593" width="12.28515625" style="4" customWidth="1"/>
    <col min="14594" max="14594" width="9" style="4" customWidth="1"/>
    <col min="14595" max="14595" width="16" style="4" customWidth="1"/>
    <col min="14596" max="14597" width="17" style="4" customWidth="1"/>
    <col min="14598" max="14835" width="9.140625" style="4" customWidth="1"/>
    <col min="14836" max="14836" width="16.85546875" style="4" customWidth="1"/>
    <col min="14837" max="14837" width="8.85546875" style="4" customWidth="1"/>
    <col min="14838" max="14838" width="1.140625" style="4" customWidth="1"/>
    <col min="14839" max="14839" width="25.140625" style="4" customWidth="1"/>
    <col min="14840" max="14840" width="10.85546875" style="4" customWidth="1"/>
    <col min="14841" max="14842" width="16.85546875" style="4" customWidth="1"/>
    <col min="14843" max="14843" width="8.85546875" style="4" customWidth="1"/>
    <col min="14844" max="14844" width="11.85546875" style="4" customWidth="1"/>
    <col min="14845" max="14845" width="4" style="4" customWidth="1"/>
    <col min="14846" max="14846" width="11.85546875" style="4" customWidth="1"/>
    <col min="14847" max="14847" width="5" style="4" customWidth="1"/>
    <col min="14848" max="14848" width="11.7109375" style="4" customWidth="1"/>
    <col min="14849" max="14849" width="12.28515625" style="4" customWidth="1"/>
    <col min="14850" max="14850" width="9" style="4" customWidth="1"/>
    <col min="14851" max="14851" width="16" style="4" customWidth="1"/>
    <col min="14852" max="14853" width="17" style="4" customWidth="1"/>
    <col min="14854" max="15091" width="9.140625" style="4" customWidth="1"/>
    <col min="15092" max="15092" width="16.85546875" style="4" customWidth="1"/>
    <col min="15093" max="15093" width="8.85546875" style="4" customWidth="1"/>
    <col min="15094" max="15094" width="1.140625" style="4" customWidth="1"/>
    <col min="15095" max="15095" width="25.140625" style="4" customWidth="1"/>
    <col min="15096" max="15096" width="10.85546875" style="4" customWidth="1"/>
    <col min="15097" max="15098" width="16.85546875" style="4" customWidth="1"/>
    <col min="15099" max="15099" width="8.85546875" style="4" customWidth="1"/>
    <col min="15100" max="15100" width="11.85546875" style="4" customWidth="1"/>
    <col min="15101" max="15101" width="4" style="4" customWidth="1"/>
    <col min="15102" max="15102" width="11.85546875" style="4" customWidth="1"/>
    <col min="15103" max="15103" width="5" style="4" customWidth="1"/>
    <col min="15104" max="15104" width="11.7109375" style="4" customWidth="1"/>
    <col min="15105" max="15105" width="12.28515625" style="4" customWidth="1"/>
    <col min="15106" max="15106" width="9" style="4" customWidth="1"/>
    <col min="15107" max="15107" width="16" style="4" customWidth="1"/>
    <col min="15108" max="15109" width="17" style="4" customWidth="1"/>
    <col min="15110" max="15347" width="9.140625" style="4" customWidth="1"/>
    <col min="15348" max="15348" width="16.85546875" style="4" customWidth="1"/>
    <col min="15349" max="15349" width="8.85546875" style="4" customWidth="1"/>
    <col min="15350" max="15350" width="1.140625" style="4" customWidth="1"/>
    <col min="15351" max="15351" width="25.140625" style="4" customWidth="1"/>
    <col min="15352" max="15352" width="10.85546875" style="4" customWidth="1"/>
    <col min="15353" max="15354" width="16.85546875" style="4" customWidth="1"/>
    <col min="15355" max="15355" width="8.85546875" style="4" customWidth="1"/>
    <col min="15356" max="15356" width="11.85546875" style="4" customWidth="1"/>
    <col min="15357" max="15357" width="4" style="4" customWidth="1"/>
    <col min="15358" max="15358" width="11.85546875" style="4" customWidth="1"/>
    <col min="15359" max="15359" width="5" style="4" customWidth="1"/>
    <col min="15360" max="15360" width="11.7109375" style="4" customWidth="1"/>
    <col min="15361" max="15361" width="12.28515625" style="4" customWidth="1"/>
    <col min="15362" max="15362" width="9" style="4" customWidth="1"/>
    <col min="15363" max="15363" width="16" style="4" customWidth="1"/>
    <col min="15364" max="15365" width="17" style="4" customWidth="1"/>
    <col min="15366" max="15603" width="9.140625" style="4" customWidth="1"/>
    <col min="15604" max="15604" width="16.85546875" style="4" customWidth="1"/>
    <col min="15605" max="15605" width="8.85546875" style="4" customWidth="1"/>
    <col min="15606" max="15606" width="1.140625" style="4" customWidth="1"/>
    <col min="15607" max="15607" width="25.140625" style="4" customWidth="1"/>
    <col min="15608" max="15608" width="10.85546875" style="4" customWidth="1"/>
    <col min="15609" max="15610" width="16.85546875" style="4" customWidth="1"/>
    <col min="15611" max="15611" width="8.85546875" style="4" customWidth="1"/>
    <col min="15612" max="15612" width="11.85546875" style="4" customWidth="1"/>
    <col min="15613" max="15613" width="4" style="4" customWidth="1"/>
    <col min="15614" max="15614" width="11.85546875" style="4" customWidth="1"/>
    <col min="15615" max="15615" width="5" style="4" customWidth="1"/>
    <col min="15616" max="15616" width="11.7109375" style="4" customWidth="1"/>
    <col min="15617" max="15617" width="12.28515625" style="4" customWidth="1"/>
    <col min="15618" max="15618" width="9" style="4" customWidth="1"/>
    <col min="15619" max="15619" width="16" style="4" customWidth="1"/>
    <col min="15620" max="15621" width="17" style="4" customWidth="1"/>
    <col min="15622" max="15859" width="9.140625" style="4" customWidth="1"/>
    <col min="15860" max="15860" width="16.85546875" style="4" customWidth="1"/>
    <col min="15861" max="15861" width="8.85546875" style="4" customWidth="1"/>
    <col min="15862" max="15862" width="1.140625" style="4" customWidth="1"/>
    <col min="15863" max="15863" width="25.140625" style="4" customWidth="1"/>
    <col min="15864" max="15864" width="10.85546875" style="4" customWidth="1"/>
    <col min="15865" max="15866" width="16.85546875" style="4" customWidth="1"/>
    <col min="15867" max="15867" width="8.85546875" style="4" customWidth="1"/>
    <col min="15868" max="15868" width="11.85546875" style="4" customWidth="1"/>
    <col min="15869" max="15869" width="4" style="4" customWidth="1"/>
    <col min="15870" max="15870" width="11.85546875" style="4" customWidth="1"/>
    <col min="15871" max="15871" width="5" style="4" customWidth="1"/>
    <col min="15872" max="15872" width="11.7109375" style="4" customWidth="1"/>
    <col min="15873" max="15873" width="12.28515625" style="4" customWidth="1"/>
    <col min="15874" max="15874" width="9" style="4" customWidth="1"/>
    <col min="15875" max="15875" width="16" style="4" customWidth="1"/>
    <col min="15876" max="15877" width="17" style="4" customWidth="1"/>
    <col min="15878" max="16115" width="9.140625" style="4" customWidth="1"/>
    <col min="16116" max="16116" width="16.85546875" style="4" customWidth="1"/>
    <col min="16117" max="16117" width="8.85546875" style="4" customWidth="1"/>
    <col min="16118" max="16118" width="1.140625" style="4" customWidth="1"/>
    <col min="16119" max="16119" width="25.140625" style="4" customWidth="1"/>
    <col min="16120" max="16120" width="10.85546875" style="4" customWidth="1"/>
    <col min="16121" max="16122" width="16.85546875" style="4" customWidth="1"/>
    <col min="16123" max="16123" width="8.85546875" style="4" customWidth="1"/>
    <col min="16124" max="16124" width="11.85546875" style="4" customWidth="1"/>
    <col min="16125" max="16125" width="4" style="4" customWidth="1"/>
    <col min="16126" max="16126" width="11.85546875" style="4" customWidth="1"/>
    <col min="16127" max="16127" width="5" style="4" customWidth="1"/>
    <col min="16128" max="16128" width="11.7109375" style="4" customWidth="1"/>
    <col min="16129" max="16129" width="12.28515625" style="4" customWidth="1"/>
    <col min="16130" max="16130" width="9" style="4" customWidth="1"/>
    <col min="16131" max="16131" width="16" style="4" customWidth="1"/>
    <col min="16132" max="16133" width="17" style="4" customWidth="1"/>
    <col min="16134" max="16384" width="9.140625" style="4" customWidth="1"/>
  </cols>
  <sheetData>
    <row r="1" spans="1:19" customFormat="1" ht="80.25" customHeight="1" x14ac:dyDescent="0.25">
      <c r="A1" s="273" t="s">
        <v>0</v>
      </c>
      <c r="B1" s="274"/>
      <c r="C1" s="274"/>
      <c r="D1" s="274"/>
      <c r="E1" s="274"/>
      <c r="F1" s="274"/>
      <c r="G1" s="274"/>
      <c r="H1" s="274"/>
      <c r="I1" s="274"/>
      <c r="J1" s="274"/>
      <c r="K1" s="274"/>
      <c r="L1" s="274"/>
      <c r="M1" s="274"/>
      <c r="N1" s="274"/>
      <c r="O1" s="274"/>
      <c r="P1" s="274"/>
      <c r="Q1" s="274"/>
      <c r="R1" s="275"/>
    </row>
    <row r="2" spans="1:19" customFormat="1" ht="80.25" customHeight="1" x14ac:dyDescent="0.25">
      <c r="A2" s="270" t="s">
        <v>461</v>
      </c>
      <c r="B2" s="271"/>
      <c r="C2" s="271"/>
      <c r="D2" s="271"/>
      <c r="E2" s="271"/>
      <c r="F2" s="271"/>
      <c r="G2" s="271"/>
      <c r="H2" s="271"/>
      <c r="I2" s="271"/>
      <c r="J2" s="271"/>
      <c r="K2" s="271"/>
      <c r="L2" s="271"/>
      <c r="M2" s="271"/>
      <c r="N2" s="271"/>
      <c r="O2" s="271"/>
      <c r="P2" s="271"/>
      <c r="Q2" s="271"/>
      <c r="R2" s="272"/>
      <c r="S2" s="124"/>
    </row>
    <row r="3" spans="1:19" customFormat="1" ht="80.25" customHeight="1" x14ac:dyDescent="0.25">
      <c r="A3" s="285" t="s">
        <v>416</v>
      </c>
      <c r="B3" s="286"/>
      <c r="C3" s="279" t="s">
        <v>462</v>
      </c>
      <c r="D3" s="280"/>
      <c r="E3" s="280"/>
      <c r="F3" s="280"/>
      <c r="G3" s="280"/>
      <c r="H3" s="280"/>
      <c r="I3" s="280"/>
      <c r="J3" s="280"/>
      <c r="K3" s="280"/>
      <c r="L3" s="280"/>
      <c r="M3" s="280"/>
      <c r="N3" s="280"/>
      <c r="O3" s="280"/>
      <c r="P3" s="280"/>
      <c r="Q3" s="280"/>
      <c r="R3" s="281"/>
      <c r="S3" s="124"/>
    </row>
    <row r="4" spans="1:19" customFormat="1" ht="80.25" customHeight="1" x14ac:dyDescent="0.25">
      <c r="A4" s="285" t="s">
        <v>417</v>
      </c>
      <c r="B4" s="286"/>
      <c r="C4" s="279" t="s">
        <v>418</v>
      </c>
      <c r="D4" s="280"/>
      <c r="E4" s="280"/>
      <c r="F4" s="280"/>
      <c r="G4" s="280"/>
      <c r="H4" s="280"/>
      <c r="I4" s="280"/>
      <c r="J4" s="280"/>
      <c r="K4" s="280"/>
      <c r="L4" s="280"/>
      <c r="M4" s="280"/>
      <c r="N4" s="280"/>
      <c r="O4" s="280"/>
      <c r="P4" s="280"/>
      <c r="Q4" s="280"/>
      <c r="R4" s="281"/>
    </row>
    <row r="5" spans="1:19" s="3" customFormat="1" ht="31.5" customHeight="1" x14ac:dyDescent="0.2">
      <c r="A5" s="282" t="s">
        <v>59</v>
      </c>
      <c r="B5" s="283"/>
      <c r="C5" s="283"/>
      <c r="D5" s="283"/>
      <c r="E5" s="283"/>
      <c r="F5" s="283"/>
      <c r="G5" s="283"/>
      <c r="H5" s="283"/>
      <c r="I5" s="283"/>
      <c r="J5" s="283"/>
      <c r="K5" s="283"/>
      <c r="L5" s="283"/>
      <c r="M5" s="283"/>
      <c r="N5" s="283"/>
      <c r="O5" s="283"/>
      <c r="P5" s="283"/>
      <c r="Q5" s="283"/>
      <c r="R5" s="284"/>
    </row>
    <row r="6" spans="1:19" ht="44.25" customHeight="1" x14ac:dyDescent="0.2">
      <c r="A6" s="276" t="s">
        <v>60</v>
      </c>
      <c r="B6" s="276"/>
      <c r="C6" s="276"/>
      <c r="D6" s="276"/>
      <c r="E6" s="276" t="s">
        <v>61</v>
      </c>
      <c r="F6" s="276"/>
      <c r="G6" s="276"/>
      <c r="H6" s="276"/>
      <c r="I6" s="276"/>
      <c r="J6" s="276" t="s">
        <v>62</v>
      </c>
      <c r="K6" s="276"/>
      <c r="L6" s="276"/>
      <c r="M6" s="101" t="s">
        <v>2</v>
      </c>
      <c r="N6" s="101"/>
      <c r="O6" s="101"/>
      <c r="P6" s="129"/>
      <c r="Q6" s="277" t="s">
        <v>413</v>
      </c>
      <c r="R6" s="278"/>
    </row>
    <row r="7" spans="1:19" ht="83.45" customHeight="1" x14ac:dyDescent="0.2">
      <c r="A7" s="102" t="s">
        <v>63</v>
      </c>
      <c r="B7" s="102" t="s">
        <v>64</v>
      </c>
      <c r="C7" s="102" t="s">
        <v>65</v>
      </c>
      <c r="D7" s="102" t="s">
        <v>66</v>
      </c>
      <c r="E7" s="102" t="s">
        <v>67</v>
      </c>
      <c r="F7" s="102" t="s">
        <v>68</v>
      </c>
      <c r="G7" s="102" t="s">
        <v>69</v>
      </c>
      <c r="H7" s="102" t="s">
        <v>70</v>
      </c>
      <c r="I7" s="102" t="s">
        <v>71</v>
      </c>
      <c r="J7" s="102" t="s">
        <v>72</v>
      </c>
      <c r="K7" s="102" t="s">
        <v>73</v>
      </c>
      <c r="L7" s="102" t="s">
        <v>7</v>
      </c>
      <c r="M7" s="86" t="s">
        <v>10</v>
      </c>
      <c r="N7" s="86" t="s">
        <v>11</v>
      </c>
      <c r="O7" s="86" t="s">
        <v>12</v>
      </c>
      <c r="P7" s="86" t="s">
        <v>13</v>
      </c>
      <c r="Q7" s="130" t="s">
        <v>414</v>
      </c>
      <c r="R7" s="130" t="s">
        <v>415</v>
      </c>
    </row>
    <row r="8" spans="1:19" ht="187.5" customHeight="1" x14ac:dyDescent="0.2">
      <c r="A8" s="117" t="s">
        <v>74</v>
      </c>
      <c r="B8" s="155">
        <v>1853</v>
      </c>
      <c r="C8" s="118" t="s">
        <v>82</v>
      </c>
      <c r="D8" s="90" t="s">
        <v>75</v>
      </c>
      <c r="E8" s="119" t="s">
        <v>426</v>
      </c>
      <c r="F8" s="119" t="s">
        <v>402</v>
      </c>
      <c r="G8" s="119" t="s">
        <v>83</v>
      </c>
      <c r="H8" s="90" t="s">
        <v>80</v>
      </c>
      <c r="I8" s="90" t="s">
        <v>81</v>
      </c>
      <c r="J8" s="120">
        <v>44562</v>
      </c>
      <c r="K8" s="120">
        <v>44926</v>
      </c>
      <c r="L8" s="46" t="s">
        <v>84</v>
      </c>
      <c r="M8" s="121">
        <v>0.1</v>
      </c>
      <c r="N8" s="121">
        <v>0.3</v>
      </c>
      <c r="O8" s="121">
        <v>0.3</v>
      </c>
      <c r="P8" s="121">
        <v>0.3</v>
      </c>
      <c r="Q8" s="191" t="s">
        <v>509</v>
      </c>
      <c r="R8" s="191" t="s">
        <v>489</v>
      </c>
    </row>
    <row r="9" spans="1:19" ht="121.5" customHeight="1" x14ac:dyDescent="0.2">
      <c r="A9" s="117" t="s">
        <v>74</v>
      </c>
      <c r="B9" s="155">
        <v>1384</v>
      </c>
      <c r="C9" s="118" t="s">
        <v>85</v>
      </c>
      <c r="D9" s="90" t="s">
        <v>75</v>
      </c>
      <c r="E9" s="141" t="s">
        <v>620</v>
      </c>
      <c r="F9" s="119" t="s">
        <v>621</v>
      </c>
      <c r="G9" s="119" t="s">
        <v>86</v>
      </c>
      <c r="H9" s="90" t="s">
        <v>76</v>
      </c>
      <c r="I9" s="90" t="s">
        <v>87</v>
      </c>
      <c r="J9" s="120">
        <v>44562</v>
      </c>
      <c r="K9" s="120">
        <v>44926</v>
      </c>
      <c r="L9" s="46" t="s">
        <v>425</v>
      </c>
      <c r="M9" s="121">
        <v>0.1</v>
      </c>
      <c r="N9" s="121">
        <v>0.3</v>
      </c>
      <c r="O9" s="121">
        <v>0.3</v>
      </c>
      <c r="P9" s="121">
        <v>0.3</v>
      </c>
      <c r="Q9" s="191" t="s">
        <v>622</v>
      </c>
      <c r="R9" s="191" t="s">
        <v>490</v>
      </c>
    </row>
    <row r="10" spans="1:19" ht="195" customHeight="1" x14ac:dyDescent="0.2">
      <c r="A10" s="117" t="s">
        <v>74</v>
      </c>
      <c r="B10" s="155">
        <v>345</v>
      </c>
      <c r="C10" s="118" t="s">
        <v>88</v>
      </c>
      <c r="D10" s="90" t="s">
        <v>75</v>
      </c>
      <c r="E10" s="119" t="s">
        <v>89</v>
      </c>
      <c r="F10" s="119" t="s">
        <v>90</v>
      </c>
      <c r="G10" s="119" t="s">
        <v>91</v>
      </c>
      <c r="H10" s="90" t="s">
        <v>92</v>
      </c>
      <c r="I10" s="90" t="s">
        <v>93</v>
      </c>
      <c r="J10" s="120">
        <v>44562</v>
      </c>
      <c r="K10" s="120">
        <v>44651</v>
      </c>
      <c r="L10" s="46" t="s">
        <v>425</v>
      </c>
      <c r="M10" s="121">
        <v>1</v>
      </c>
      <c r="N10" s="123"/>
      <c r="O10" s="123"/>
      <c r="P10" s="123"/>
      <c r="Q10" s="192" t="s">
        <v>623</v>
      </c>
      <c r="R10" s="192" t="s">
        <v>624</v>
      </c>
    </row>
    <row r="11" spans="1:19" ht="212.25" customHeight="1" x14ac:dyDescent="0.2">
      <c r="A11" s="117" t="s">
        <v>74</v>
      </c>
      <c r="B11" s="155">
        <v>366</v>
      </c>
      <c r="C11" s="118" t="s">
        <v>94</v>
      </c>
      <c r="D11" s="90" t="s">
        <v>75</v>
      </c>
      <c r="E11" s="119" t="s">
        <v>89</v>
      </c>
      <c r="F11" s="119" t="s">
        <v>90</v>
      </c>
      <c r="G11" s="119" t="s">
        <v>91</v>
      </c>
      <c r="H11" s="90" t="s">
        <v>92</v>
      </c>
      <c r="I11" s="90" t="s">
        <v>93</v>
      </c>
      <c r="J11" s="120">
        <v>44562</v>
      </c>
      <c r="K11" s="120">
        <v>44651</v>
      </c>
      <c r="L11" s="46" t="s">
        <v>95</v>
      </c>
      <c r="M11" s="121">
        <v>1</v>
      </c>
      <c r="N11" s="123"/>
      <c r="O11" s="123"/>
      <c r="P11" s="123"/>
      <c r="Q11" s="192" t="s">
        <v>625</v>
      </c>
      <c r="R11" s="192" t="s">
        <v>624</v>
      </c>
    </row>
    <row r="12" spans="1:19" ht="264" customHeight="1" x14ac:dyDescent="0.2">
      <c r="A12" s="117" t="s">
        <v>74</v>
      </c>
      <c r="B12" s="155">
        <v>1384</v>
      </c>
      <c r="C12" s="118" t="s">
        <v>96</v>
      </c>
      <c r="D12" s="90" t="s">
        <v>75</v>
      </c>
      <c r="E12" s="119" t="s">
        <v>89</v>
      </c>
      <c r="F12" s="119" t="s">
        <v>90</v>
      </c>
      <c r="G12" s="119" t="s">
        <v>91</v>
      </c>
      <c r="H12" s="90" t="s">
        <v>92</v>
      </c>
      <c r="I12" s="90" t="s">
        <v>93</v>
      </c>
      <c r="J12" s="120">
        <v>44562</v>
      </c>
      <c r="K12" s="120">
        <v>44651</v>
      </c>
      <c r="L12" s="46" t="s">
        <v>97</v>
      </c>
      <c r="M12" s="121">
        <v>1</v>
      </c>
      <c r="N12" s="123"/>
      <c r="O12" s="123"/>
      <c r="P12" s="123"/>
      <c r="Q12" s="192" t="s">
        <v>454</v>
      </c>
      <c r="R12" s="192" t="s">
        <v>624</v>
      </c>
    </row>
    <row r="13" spans="1:19" ht="221.25" customHeight="1" x14ac:dyDescent="0.2">
      <c r="A13" s="117" t="s">
        <v>74</v>
      </c>
      <c r="B13" s="155">
        <v>1339</v>
      </c>
      <c r="C13" s="119" t="s">
        <v>98</v>
      </c>
      <c r="D13" s="90" t="s">
        <v>75</v>
      </c>
      <c r="E13" s="119" t="s">
        <v>89</v>
      </c>
      <c r="F13" s="119" t="s">
        <v>90</v>
      </c>
      <c r="G13" s="119" t="s">
        <v>91</v>
      </c>
      <c r="H13" s="90" t="s">
        <v>92</v>
      </c>
      <c r="I13" s="90" t="s">
        <v>93</v>
      </c>
      <c r="J13" s="120">
        <v>44562</v>
      </c>
      <c r="K13" s="120">
        <v>44651</v>
      </c>
      <c r="L13" s="46" t="s">
        <v>99</v>
      </c>
      <c r="M13" s="121">
        <v>1</v>
      </c>
      <c r="N13" s="123"/>
      <c r="O13" s="123"/>
      <c r="P13" s="123"/>
      <c r="Q13" s="192" t="s">
        <v>626</v>
      </c>
      <c r="R13" s="192" t="s">
        <v>624</v>
      </c>
    </row>
    <row r="14" spans="1:19" ht="207.75" customHeight="1" x14ac:dyDescent="0.2">
      <c r="A14" s="117" t="s">
        <v>74</v>
      </c>
      <c r="B14" s="155">
        <v>1340</v>
      </c>
      <c r="C14" s="118" t="s">
        <v>100</v>
      </c>
      <c r="D14" s="90" t="s">
        <v>75</v>
      </c>
      <c r="E14" s="119" t="s">
        <v>89</v>
      </c>
      <c r="F14" s="119" t="s">
        <v>90</v>
      </c>
      <c r="G14" s="119" t="s">
        <v>91</v>
      </c>
      <c r="H14" s="90" t="s">
        <v>92</v>
      </c>
      <c r="I14" s="90" t="s">
        <v>93</v>
      </c>
      <c r="J14" s="120">
        <v>44562</v>
      </c>
      <c r="K14" s="120">
        <v>44651</v>
      </c>
      <c r="L14" s="46" t="s">
        <v>99</v>
      </c>
      <c r="M14" s="121">
        <v>1</v>
      </c>
      <c r="N14" s="123"/>
      <c r="O14" s="123"/>
      <c r="P14" s="123"/>
      <c r="Q14" s="192" t="s">
        <v>627</v>
      </c>
      <c r="R14" s="192" t="s">
        <v>624</v>
      </c>
    </row>
    <row r="15" spans="1:19" ht="198" customHeight="1" x14ac:dyDescent="0.2">
      <c r="A15" s="117" t="s">
        <v>74</v>
      </c>
      <c r="B15" s="155">
        <v>269</v>
      </c>
      <c r="C15" s="118" t="s">
        <v>101</v>
      </c>
      <c r="D15" s="90" t="s">
        <v>75</v>
      </c>
      <c r="E15" s="119" t="s">
        <v>89</v>
      </c>
      <c r="F15" s="119" t="s">
        <v>90</v>
      </c>
      <c r="G15" s="119" t="s">
        <v>91</v>
      </c>
      <c r="H15" s="90" t="s">
        <v>92</v>
      </c>
      <c r="I15" s="90" t="s">
        <v>93</v>
      </c>
      <c r="J15" s="120">
        <v>44562</v>
      </c>
      <c r="K15" s="120">
        <v>44651</v>
      </c>
      <c r="L15" s="46" t="s">
        <v>99</v>
      </c>
      <c r="M15" s="121">
        <v>1</v>
      </c>
      <c r="N15" s="123"/>
      <c r="O15" s="123"/>
      <c r="P15" s="123"/>
      <c r="Q15" s="192" t="str">
        <f>'[1]2 Racionalización de Trámites.'!$P$17</f>
        <v>Para el año 2022 disminuyó la tarifa del trámite de certificado de idoneidad del título de postgrado para ascender al grado 14 del escalafón, teniendo en cuenta que el cálculo realizado se llevó a cabo a la equivalencia en UVT, los años anteriores dicho calculo se realizaba en SMMLV, tal y como lo menciona la Resolución 24509 de 2021 “ Por la cual se calcula la equivalencia en UVT de cobros, sanciones, multas, tasas, tarifas y estampillas, relacionados con el sector educación y que actualmente están denominados y establecidos con base en el salario mínimo mensual legal vigente (smmlv)”, para la vigencia 2022
De acuerdo con lo anterior, el costo del trámite paso de $ 25.000 a $23.753, generando un ahorro de $1.248 por cada trámite</v>
      </c>
      <c r="R15" s="192" t="s">
        <v>491</v>
      </c>
    </row>
    <row r="16" spans="1:19" ht="231.75" customHeight="1" x14ac:dyDescent="0.2">
      <c r="A16" s="117" t="s">
        <v>74</v>
      </c>
      <c r="B16" s="155">
        <v>349</v>
      </c>
      <c r="C16" s="118" t="s">
        <v>102</v>
      </c>
      <c r="D16" s="90" t="s">
        <v>75</v>
      </c>
      <c r="E16" s="119" t="s">
        <v>89</v>
      </c>
      <c r="F16" s="119" t="s">
        <v>90</v>
      </c>
      <c r="G16" s="119" t="s">
        <v>91</v>
      </c>
      <c r="H16" s="90" t="s">
        <v>92</v>
      </c>
      <c r="I16" s="90" t="s">
        <v>93</v>
      </c>
      <c r="J16" s="120">
        <v>44562</v>
      </c>
      <c r="K16" s="120">
        <v>44651</v>
      </c>
      <c r="L16" s="46" t="s">
        <v>97</v>
      </c>
      <c r="M16" s="121">
        <v>1</v>
      </c>
      <c r="N16" s="123"/>
      <c r="O16" s="123"/>
      <c r="P16" s="123"/>
      <c r="Q16" s="192" t="s">
        <v>628</v>
      </c>
      <c r="R16" s="192" t="s">
        <v>624</v>
      </c>
    </row>
    <row r="17" spans="1:19" ht="194.25" customHeight="1" x14ac:dyDescent="0.25">
      <c r="A17" s="117" t="s">
        <v>74</v>
      </c>
      <c r="B17" s="155">
        <v>1338</v>
      </c>
      <c r="C17" s="118" t="s">
        <v>103</v>
      </c>
      <c r="D17" s="90" t="s">
        <v>75</v>
      </c>
      <c r="E17" s="141" t="s">
        <v>89</v>
      </c>
      <c r="F17" s="119" t="s">
        <v>90</v>
      </c>
      <c r="G17" s="119" t="s">
        <v>91</v>
      </c>
      <c r="H17" s="90" t="s">
        <v>92</v>
      </c>
      <c r="I17" s="90" t="s">
        <v>93</v>
      </c>
      <c r="J17" s="120">
        <v>44562</v>
      </c>
      <c r="K17" s="120">
        <v>44651</v>
      </c>
      <c r="L17" s="46" t="s">
        <v>97</v>
      </c>
      <c r="M17" s="121">
        <v>1</v>
      </c>
      <c r="N17" s="123"/>
      <c r="O17" s="123"/>
      <c r="P17" s="123"/>
      <c r="Q17" s="193" t="s">
        <v>629</v>
      </c>
      <c r="R17" s="192" t="s">
        <v>624</v>
      </c>
      <c r="S17" s="142"/>
    </row>
    <row r="18" spans="1:19" ht="219.75" customHeight="1" x14ac:dyDescent="0.2">
      <c r="A18" s="117" t="s">
        <v>74</v>
      </c>
      <c r="B18" s="155">
        <v>367</v>
      </c>
      <c r="C18" s="118" t="s">
        <v>104</v>
      </c>
      <c r="D18" s="90" t="s">
        <v>75</v>
      </c>
      <c r="E18" s="119" t="s">
        <v>89</v>
      </c>
      <c r="F18" s="119" t="s">
        <v>90</v>
      </c>
      <c r="G18" s="119" t="s">
        <v>91</v>
      </c>
      <c r="H18" s="90" t="s">
        <v>92</v>
      </c>
      <c r="I18" s="90" t="s">
        <v>93</v>
      </c>
      <c r="J18" s="120">
        <v>44562</v>
      </c>
      <c r="K18" s="120">
        <v>44651</v>
      </c>
      <c r="L18" s="46" t="s">
        <v>97</v>
      </c>
      <c r="M18" s="121">
        <v>1</v>
      </c>
      <c r="N18" s="123"/>
      <c r="O18" s="123"/>
      <c r="P18" s="123"/>
      <c r="Q18" s="191" t="s">
        <v>630</v>
      </c>
      <c r="R18" s="192" t="s">
        <v>624</v>
      </c>
    </row>
    <row r="19" spans="1:19" ht="195" customHeight="1" x14ac:dyDescent="0.2">
      <c r="A19" s="117" t="s">
        <v>74</v>
      </c>
      <c r="B19" s="155">
        <v>1355</v>
      </c>
      <c r="C19" s="118" t="s">
        <v>105</v>
      </c>
      <c r="D19" s="90" t="s">
        <v>75</v>
      </c>
      <c r="E19" s="119" t="s">
        <v>89</v>
      </c>
      <c r="F19" s="119" t="s">
        <v>90</v>
      </c>
      <c r="G19" s="119" t="s">
        <v>91</v>
      </c>
      <c r="H19" s="90" t="s">
        <v>92</v>
      </c>
      <c r="I19" s="90" t="s">
        <v>93</v>
      </c>
      <c r="J19" s="120">
        <v>44562</v>
      </c>
      <c r="K19" s="120">
        <v>44651</v>
      </c>
      <c r="L19" s="46" t="s">
        <v>97</v>
      </c>
      <c r="M19" s="121">
        <v>1</v>
      </c>
      <c r="N19" s="123"/>
      <c r="O19" s="123"/>
      <c r="P19" s="123"/>
      <c r="Q19" s="192" t="s">
        <v>631</v>
      </c>
      <c r="R19" s="192" t="s">
        <v>624</v>
      </c>
    </row>
    <row r="20" spans="1:19" ht="208.5" customHeight="1" x14ac:dyDescent="0.2">
      <c r="A20" s="117" t="s">
        <v>74</v>
      </c>
      <c r="B20" s="155">
        <v>1350</v>
      </c>
      <c r="C20" s="118" t="s">
        <v>106</v>
      </c>
      <c r="D20" s="90" t="s">
        <v>75</v>
      </c>
      <c r="E20" s="119" t="s">
        <v>89</v>
      </c>
      <c r="F20" s="119" t="s">
        <v>90</v>
      </c>
      <c r="G20" s="119" t="s">
        <v>91</v>
      </c>
      <c r="H20" s="90" t="s">
        <v>92</v>
      </c>
      <c r="I20" s="90" t="s">
        <v>93</v>
      </c>
      <c r="J20" s="120">
        <v>44562</v>
      </c>
      <c r="K20" s="120">
        <v>44651</v>
      </c>
      <c r="L20" s="46" t="s">
        <v>97</v>
      </c>
      <c r="M20" s="121">
        <v>1</v>
      </c>
      <c r="N20" s="123"/>
      <c r="O20" s="123"/>
      <c r="P20" s="123"/>
      <c r="Q20" s="194" t="s">
        <v>632</v>
      </c>
      <c r="R20" s="192" t="s">
        <v>624</v>
      </c>
    </row>
    <row r="21" spans="1:19" ht="171.75" customHeight="1" x14ac:dyDescent="0.2">
      <c r="A21" s="117" t="s">
        <v>74</v>
      </c>
      <c r="B21" s="155">
        <v>1347</v>
      </c>
      <c r="C21" s="118" t="s">
        <v>107</v>
      </c>
      <c r="D21" s="90" t="s">
        <v>75</v>
      </c>
      <c r="E21" s="119" t="s">
        <v>89</v>
      </c>
      <c r="F21" s="119" t="s">
        <v>90</v>
      </c>
      <c r="G21" s="119" t="s">
        <v>91</v>
      </c>
      <c r="H21" s="90" t="s">
        <v>92</v>
      </c>
      <c r="I21" s="90" t="s">
        <v>93</v>
      </c>
      <c r="J21" s="120">
        <v>44562</v>
      </c>
      <c r="K21" s="120">
        <v>44651</v>
      </c>
      <c r="L21" s="46" t="s">
        <v>97</v>
      </c>
      <c r="M21" s="121">
        <v>1</v>
      </c>
      <c r="N21" s="123"/>
      <c r="O21" s="123"/>
      <c r="P21" s="123"/>
      <c r="Q21" s="192" t="s">
        <v>633</v>
      </c>
      <c r="R21" s="192" t="s">
        <v>455</v>
      </c>
    </row>
    <row r="22" spans="1:19" ht="132" customHeight="1" x14ac:dyDescent="0.2">
      <c r="A22" s="117" t="s">
        <v>74</v>
      </c>
      <c r="B22" s="155">
        <v>1853</v>
      </c>
      <c r="C22" s="118" t="s">
        <v>82</v>
      </c>
      <c r="D22" s="90" t="s">
        <v>75</v>
      </c>
      <c r="E22" s="119" t="s">
        <v>108</v>
      </c>
      <c r="F22" s="119" t="s">
        <v>412</v>
      </c>
      <c r="G22" s="119" t="s">
        <v>109</v>
      </c>
      <c r="H22" s="90" t="s">
        <v>76</v>
      </c>
      <c r="I22" s="90" t="s">
        <v>87</v>
      </c>
      <c r="J22" s="120" t="s">
        <v>110</v>
      </c>
      <c r="K22" s="120">
        <v>44926</v>
      </c>
      <c r="L22" s="46" t="s">
        <v>111</v>
      </c>
      <c r="M22" s="121">
        <v>0.25</v>
      </c>
      <c r="N22" s="122">
        <v>0.25</v>
      </c>
      <c r="O22" s="122">
        <v>0.25</v>
      </c>
      <c r="P22" s="122">
        <v>0.25</v>
      </c>
      <c r="Q22" s="192" t="s">
        <v>634</v>
      </c>
      <c r="R22" s="191" t="s">
        <v>494</v>
      </c>
    </row>
    <row r="23" spans="1:19" ht="116.25" customHeight="1" x14ac:dyDescent="0.2">
      <c r="A23" s="117" t="s">
        <v>74</v>
      </c>
      <c r="B23" s="155">
        <v>345</v>
      </c>
      <c r="C23" s="118" t="s">
        <v>88</v>
      </c>
      <c r="D23" s="90" t="s">
        <v>75</v>
      </c>
      <c r="E23" s="119" t="s">
        <v>403</v>
      </c>
      <c r="F23" s="119" t="s">
        <v>404</v>
      </c>
      <c r="G23" s="119" t="s">
        <v>77</v>
      </c>
      <c r="H23" s="90" t="s">
        <v>76</v>
      </c>
      <c r="I23" s="90" t="s">
        <v>87</v>
      </c>
      <c r="J23" s="120">
        <v>44683</v>
      </c>
      <c r="K23" s="120">
        <v>44926</v>
      </c>
      <c r="L23" s="46" t="s">
        <v>97</v>
      </c>
      <c r="M23" s="121">
        <v>0</v>
      </c>
      <c r="N23" s="122">
        <v>0.1</v>
      </c>
      <c r="O23" s="122">
        <v>0.45</v>
      </c>
      <c r="P23" s="122">
        <v>0.45</v>
      </c>
      <c r="Q23" s="195" t="s">
        <v>492</v>
      </c>
      <c r="R23" s="191" t="s">
        <v>494</v>
      </c>
    </row>
    <row r="24" spans="1:19" ht="91.5" customHeight="1" x14ac:dyDescent="0.2">
      <c r="A24" s="117" t="s">
        <v>74</v>
      </c>
      <c r="B24" s="155">
        <v>350</v>
      </c>
      <c r="C24" s="118" t="s">
        <v>78</v>
      </c>
      <c r="D24" s="90" t="s">
        <v>75</v>
      </c>
      <c r="E24" s="119" t="s">
        <v>79</v>
      </c>
      <c r="F24" s="119" t="s">
        <v>404</v>
      </c>
      <c r="G24" s="119" t="s">
        <v>77</v>
      </c>
      <c r="H24" s="90" t="s">
        <v>76</v>
      </c>
      <c r="I24" s="90" t="s">
        <v>87</v>
      </c>
      <c r="J24" s="120">
        <v>44683</v>
      </c>
      <c r="K24" s="120">
        <v>44926</v>
      </c>
      <c r="L24" s="46" t="s">
        <v>343</v>
      </c>
      <c r="M24" s="121">
        <v>0</v>
      </c>
      <c r="N24" s="122">
        <v>0.1</v>
      </c>
      <c r="O24" s="122">
        <v>0.45</v>
      </c>
      <c r="P24" s="122">
        <v>0.45</v>
      </c>
      <c r="Q24" s="195" t="s">
        <v>493</v>
      </c>
      <c r="R24" s="191" t="s">
        <v>494</v>
      </c>
    </row>
  </sheetData>
  <autoFilter ref="A7:L24" xr:uid="{A3896DA7-4ADD-4931-844E-75EB3D9CD349}">
    <filterColumn colId="11">
      <filters>
        <filter val="Unidad de Atención al Ciudadano"/>
      </filters>
    </filterColumn>
  </autoFilter>
  <mergeCells count="11">
    <mergeCell ref="A2:R2"/>
    <mergeCell ref="A1:R1"/>
    <mergeCell ref="A6:D6"/>
    <mergeCell ref="E6:I6"/>
    <mergeCell ref="J6:L6"/>
    <mergeCell ref="Q6:R6"/>
    <mergeCell ref="C4:R4"/>
    <mergeCell ref="A5:R5"/>
    <mergeCell ref="A3:B3"/>
    <mergeCell ref="A4:B4"/>
    <mergeCell ref="C3:R3"/>
  </mergeCells>
  <pageMargins left="0" right="0" top="0" bottom="0" header="0.5" footer="0.5"/>
  <pageSetup scale="53" pageOrder="overThenDown"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FD4BB-CE3C-4653-B1BB-270F7B7B7343}">
  <dimension ref="A1:V46"/>
  <sheetViews>
    <sheetView topLeftCell="K40" workbookViewId="0">
      <selection activeCell="V45" sqref="V45:V46"/>
    </sheetView>
  </sheetViews>
  <sheetFormatPr baseColWidth="10" defaultColWidth="11.42578125" defaultRowHeight="15" x14ac:dyDescent="0.25"/>
  <cols>
    <col min="1" max="2" width="28.7109375" customWidth="1"/>
    <col min="3" max="3" width="5.28515625" customWidth="1"/>
    <col min="4" max="4" width="7.28515625" customWidth="1"/>
    <col min="5" max="5" width="7.85546875" customWidth="1"/>
    <col min="6" max="6" width="6.140625" customWidth="1"/>
    <col min="7" max="7" width="7.28515625" customWidth="1"/>
    <col min="8" max="8" width="4.42578125" style="219" customWidth="1"/>
    <col min="9" max="9" width="51.85546875" customWidth="1"/>
    <col min="10" max="10" width="37.140625" style="220" customWidth="1"/>
    <col min="11" max="11" width="13.28515625" style="219" customWidth="1"/>
    <col min="12" max="12" width="14.42578125" style="219" customWidth="1"/>
    <col min="13" max="13" width="13.42578125" style="219" customWidth="1"/>
    <col min="14" max="14" width="14.42578125" style="219" customWidth="1"/>
    <col min="15" max="15" width="13.42578125" style="219" customWidth="1"/>
    <col min="16" max="16" width="11.42578125" style="219"/>
    <col min="18" max="18" width="13" customWidth="1"/>
    <col min="19" max="19" width="21.42578125" customWidth="1"/>
    <col min="20" max="20" width="29.42578125" customWidth="1"/>
    <col min="21" max="21" width="61.28515625" customWidth="1"/>
    <col min="22" max="22" width="45" customWidth="1"/>
  </cols>
  <sheetData>
    <row r="1" spans="1:22" ht="58.5" customHeight="1" x14ac:dyDescent="0.25">
      <c r="A1" s="314" t="s">
        <v>0</v>
      </c>
      <c r="B1" s="315"/>
      <c r="C1" s="315"/>
      <c r="D1" s="315"/>
      <c r="E1" s="315"/>
      <c r="F1" s="315"/>
      <c r="G1" s="315"/>
      <c r="H1" s="315"/>
      <c r="I1" s="315"/>
      <c r="J1" s="315"/>
      <c r="K1" s="315"/>
      <c r="L1" s="315"/>
      <c r="M1" s="315"/>
      <c r="N1" s="315"/>
      <c r="O1" s="315"/>
      <c r="P1" s="315"/>
      <c r="Q1" s="315"/>
      <c r="R1" s="315"/>
      <c r="S1" s="315"/>
      <c r="T1" s="315"/>
      <c r="U1" s="315"/>
    </row>
    <row r="2" spans="1:22" ht="51.75" customHeight="1" thickBot="1" x14ac:dyDescent="0.3">
      <c r="A2" s="316" t="s">
        <v>461</v>
      </c>
      <c r="B2" s="317"/>
      <c r="C2" s="317"/>
      <c r="D2" s="317"/>
      <c r="E2" s="317"/>
      <c r="F2" s="317"/>
      <c r="G2" s="317"/>
      <c r="H2" s="317"/>
      <c r="I2" s="317"/>
      <c r="J2" s="317"/>
      <c r="K2" s="317"/>
      <c r="L2" s="317"/>
      <c r="M2" s="317"/>
      <c r="N2" s="317"/>
      <c r="O2" s="317"/>
      <c r="P2" s="317"/>
      <c r="Q2" s="317"/>
      <c r="R2" s="317"/>
      <c r="S2" s="317"/>
      <c r="T2" s="317"/>
      <c r="U2" s="317"/>
      <c r="V2" s="317"/>
    </row>
    <row r="3" spans="1:22" ht="62.25" customHeight="1" x14ac:dyDescent="0.25">
      <c r="A3" s="346" t="s">
        <v>416</v>
      </c>
      <c r="B3" s="347"/>
      <c r="C3" s="318" t="s">
        <v>462</v>
      </c>
      <c r="D3" s="319"/>
      <c r="E3" s="319"/>
      <c r="F3" s="319"/>
      <c r="G3" s="319"/>
      <c r="H3" s="319"/>
      <c r="I3" s="319"/>
      <c r="J3" s="319"/>
      <c r="K3" s="319"/>
      <c r="L3" s="319"/>
      <c r="M3" s="319"/>
      <c r="N3" s="319"/>
      <c r="O3" s="319"/>
      <c r="P3" s="319"/>
      <c r="Q3" s="319"/>
      <c r="R3" s="319"/>
      <c r="S3" s="319"/>
      <c r="T3" s="319"/>
      <c r="U3" s="319"/>
      <c r="V3" s="319"/>
    </row>
    <row r="4" spans="1:22" ht="80.25" customHeight="1" x14ac:dyDescent="0.25">
      <c r="A4" s="348" t="s">
        <v>417</v>
      </c>
      <c r="B4" s="349"/>
      <c r="C4" s="318" t="s">
        <v>418</v>
      </c>
      <c r="D4" s="319"/>
      <c r="E4" s="319"/>
      <c r="F4" s="319"/>
      <c r="G4" s="319"/>
      <c r="H4" s="319"/>
      <c r="I4" s="319"/>
      <c r="J4" s="319"/>
      <c r="K4" s="319"/>
      <c r="L4" s="319"/>
      <c r="M4" s="319"/>
      <c r="N4" s="319"/>
      <c r="O4" s="319"/>
      <c r="P4" s="319"/>
      <c r="Q4" s="319"/>
      <c r="R4" s="319"/>
      <c r="S4" s="319"/>
      <c r="T4" s="319"/>
      <c r="U4" s="319"/>
      <c r="V4" s="319"/>
    </row>
    <row r="5" spans="1:22" s="213" customFormat="1" ht="31.5" customHeight="1" thickBot="1" x14ac:dyDescent="0.25">
      <c r="A5" s="320" t="s">
        <v>469</v>
      </c>
      <c r="B5" s="321"/>
      <c r="C5" s="321"/>
      <c r="D5" s="321"/>
      <c r="E5" s="321"/>
      <c r="F5" s="321"/>
      <c r="G5" s="321"/>
      <c r="H5" s="321"/>
      <c r="I5" s="321"/>
      <c r="J5" s="321"/>
      <c r="K5" s="321"/>
      <c r="L5" s="321"/>
      <c r="M5" s="321"/>
      <c r="N5" s="321"/>
      <c r="O5" s="321"/>
      <c r="P5" s="321"/>
      <c r="Q5" s="321"/>
      <c r="R5" s="321"/>
      <c r="S5" s="321"/>
      <c r="T5" s="321"/>
      <c r="U5" s="321"/>
      <c r="V5" s="322"/>
    </row>
    <row r="6" spans="1:22" ht="19.5" x14ac:dyDescent="0.25">
      <c r="A6" s="335"/>
      <c r="B6" s="328" t="s">
        <v>112</v>
      </c>
      <c r="C6" s="325" t="s">
        <v>113</v>
      </c>
      <c r="D6" s="326"/>
      <c r="E6" s="326"/>
      <c r="F6" s="326"/>
      <c r="G6" s="327"/>
      <c r="H6" s="337" t="s">
        <v>114</v>
      </c>
      <c r="I6" s="337" t="s">
        <v>115</v>
      </c>
      <c r="J6" s="331" t="s">
        <v>116</v>
      </c>
      <c r="K6" s="328" t="s">
        <v>117</v>
      </c>
      <c r="L6" s="330" t="s">
        <v>118</v>
      </c>
      <c r="M6" s="330"/>
      <c r="N6" s="330"/>
      <c r="O6" s="330"/>
      <c r="P6" s="330"/>
      <c r="Q6" s="330"/>
      <c r="R6" s="330" t="s">
        <v>119</v>
      </c>
      <c r="S6" s="330"/>
      <c r="T6" s="308" t="s">
        <v>120</v>
      </c>
      <c r="U6" s="292" t="s">
        <v>413</v>
      </c>
      <c r="V6" s="293"/>
    </row>
    <row r="7" spans="1:22" ht="43.5" x14ac:dyDescent="0.25">
      <c r="A7" s="336"/>
      <c r="B7" s="329"/>
      <c r="C7" s="215" t="s">
        <v>121</v>
      </c>
      <c r="D7" s="215" t="s">
        <v>122</v>
      </c>
      <c r="E7" s="215" t="s">
        <v>123</v>
      </c>
      <c r="F7" s="215" t="s">
        <v>124</v>
      </c>
      <c r="G7" s="216" t="s">
        <v>125</v>
      </c>
      <c r="H7" s="338"/>
      <c r="I7" s="338"/>
      <c r="J7" s="332"/>
      <c r="K7" s="329"/>
      <c r="L7" s="217" t="s">
        <v>520</v>
      </c>
      <c r="M7" s="217" t="s">
        <v>521</v>
      </c>
      <c r="N7" s="217" t="s">
        <v>522</v>
      </c>
      <c r="O7" s="217" t="s">
        <v>523</v>
      </c>
      <c r="P7" s="217" t="s">
        <v>126</v>
      </c>
      <c r="Q7" s="214" t="s">
        <v>127</v>
      </c>
      <c r="R7" s="218" t="s">
        <v>128</v>
      </c>
      <c r="S7" s="218" t="s">
        <v>129</v>
      </c>
      <c r="T7" s="309"/>
      <c r="U7" s="130" t="s">
        <v>414</v>
      </c>
      <c r="V7" s="130" t="s">
        <v>415</v>
      </c>
    </row>
    <row r="8" spans="1:22" x14ac:dyDescent="0.25">
      <c r="A8" s="333" t="s">
        <v>130</v>
      </c>
      <c r="B8" s="334" t="s">
        <v>131</v>
      </c>
      <c r="C8" s="310" t="s">
        <v>132</v>
      </c>
      <c r="D8" s="290"/>
      <c r="E8" s="290"/>
      <c r="F8" s="290"/>
      <c r="G8" s="290"/>
      <c r="H8" s="300">
        <v>1</v>
      </c>
      <c r="I8" s="304" t="s">
        <v>133</v>
      </c>
      <c r="J8" s="339" t="s">
        <v>134</v>
      </c>
      <c r="K8" s="290" t="s">
        <v>135</v>
      </c>
      <c r="L8" s="299">
        <v>1</v>
      </c>
      <c r="M8" s="299"/>
      <c r="N8" s="199">
        <v>0</v>
      </c>
      <c r="O8" s="199">
        <v>0</v>
      </c>
      <c r="P8" s="199" t="s">
        <v>136</v>
      </c>
      <c r="Q8" s="200">
        <f>+SUM(L8:O8)</f>
        <v>1</v>
      </c>
      <c r="R8" s="305">
        <v>44593</v>
      </c>
      <c r="S8" s="305">
        <v>44742</v>
      </c>
      <c r="T8" s="290" t="s">
        <v>137</v>
      </c>
      <c r="U8" s="287" t="s">
        <v>543</v>
      </c>
      <c r="V8" s="287" t="s">
        <v>544</v>
      </c>
    </row>
    <row r="9" spans="1:22" ht="174" customHeight="1" x14ac:dyDescent="0.25">
      <c r="A9" s="333"/>
      <c r="B9" s="334"/>
      <c r="C9" s="310"/>
      <c r="D9" s="290"/>
      <c r="E9" s="290"/>
      <c r="F9" s="290"/>
      <c r="G9" s="290"/>
      <c r="H9" s="300"/>
      <c r="I9" s="304"/>
      <c r="J9" s="339"/>
      <c r="K9" s="290"/>
      <c r="L9" s="201">
        <v>0.6</v>
      </c>
      <c r="M9" s="201">
        <v>1</v>
      </c>
      <c r="N9" s="201">
        <v>1</v>
      </c>
      <c r="O9" s="201">
        <v>1</v>
      </c>
      <c r="P9" s="201"/>
      <c r="Q9" s="201">
        <v>1</v>
      </c>
      <c r="R9" s="305"/>
      <c r="S9" s="305"/>
      <c r="T9" s="290"/>
      <c r="U9" s="287"/>
      <c r="V9" s="287"/>
    </row>
    <row r="10" spans="1:22" ht="48.75" customHeight="1" x14ac:dyDescent="0.25">
      <c r="A10" s="333"/>
      <c r="B10" s="311" t="s">
        <v>138</v>
      </c>
      <c r="C10" s="310" t="s">
        <v>132</v>
      </c>
      <c r="D10" s="290"/>
      <c r="E10" s="290"/>
      <c r="F10" s="290"/>
      <c r="G10" s="290"/>
      <c r="H10" s="300">
        <v>2</v>
      </c>
      <c r="I10" s="304" t="s">
        <v>510</v>
      </c>
      <c r="J10" s="304" t="s">
        <v>140</v>
      </c>
      <c r="K10" s="290" t="s">
        <v>511</v>
      </c>
      <c r="L10" s="198">
        <v>1</v>
      </c>
      <c r="M10" s="199">
        <v>0</v>
      </c>
      <c r="N10" s="199">
        <v>0</v>
      </c>
      <c r="O10" s="199">
        <v>0</v>
      </c>
      <c r="P10" s="199" t="s">
        <v>136</v>
      </c>
      <c r="Q10" s="200">
        <f>+SUM(L10:O10)</f>
        <v>1</v>
      </c>
      <c r="R10" s="305">
        <v>44593</v>
      </c>
      <c r="S10" s="305">
        <v>44620</v>
      </c>
      <c r="T10" s="290" t="s">
        <v>142</v>
      </c>
      <c r="U10" s="294" t="s">
        <v>512</v>
      </c>
      <c r="V10" s="294" t="s">
        <v>547</v>
      </c>
    </row>
    <row r="11" spans="1:22" ht="46.5" customHeight="1" x14ac:dyDescent="0.25">
      <c r="A11" s="333"/>
      <c r="B11" s="311"/>
      <c r="C11" s="310"/>
      <c r="D11" s="290"/>
      <c r="E11" s="290"/>
      <c r="F11" s="290"/>
      <c r="G11" s="290"/>
      <c r="H11" s="300"/>
      <c r="I11" s="304"/>
      <c r="J11" s="304"/>
      <c r="K11" s="290"/>
      <c r="L11" s="201">
        <v>1</v>
      </c>
      <c r="M11" s="201">
        <v>1</v>
      </c>
      <c r="N11" s="201">
        <v>1</v>
      </c>
      <c r="O11" s="201">
        <v>1</v>
      </c>
      <c r="P11" s="201"/>
      <c r="Q11" s="201">
        <v>1</v>
      </c>
      <c r="R11" s="305"/>
      <c r="S11" s="305"/>
      <c r="T11" s="290"/>
      <c r="U11" s="294"/>
      <c r="V11" s="294"/>
    </row>
    <row r="12" spans="1:22" ht="36.75" customHeight="1" x14ac:dyDescent="0.25">
      <c r="A12" s="333"/>
      <c r="B12" s="311"/>
      <c r="C12" s="310"/>
      <c r="D12" s="290"/>
      <c r="E12" s="290"/>
      <c r="F12" s="290"/>
      <c r="G12" s="290"/>
      <c r="H12" s="300">
        <v>3</v>
      </c>
      <c r="I12" s="304" t="s">
        <v>143</v>
      </c>
      <c r="J12" s="536" t="s">
        <v>545</v>
      </c>
      <c r="K12" s="290" t="s">
        <v>145</v>
      </c>
      <c r="L12" s="203">
        <v>0.25</v>
      </c>
      <c r="M12" s="204">
        <v>0.5</v>
      </c>
      <c r="N12" s="203">
        <v>0.75</v>
      </c>
      <c r="O12" s="203">
        <v>1</v>
      </c>
      <c r="P12" s="199" t="s">
        <v>136</v>
      </c>
      <c r="Q12" s="205">
        <v>1</v>
      </c>
      <c r="R12" s="305">
        <v>44593</v>
      </c>
      <c r="S12" s="305">
        <v>44926</v>
      </c>
      <c r="T12" s="290"/>
      <c r="U12" s="294" t="s">
        <v>546</v>
      </c>
      <c r="V12" s="287" t="s">
        <v>548</v>
      </c>
    </row>
    <row r="13" spans="1:22" ht="249" customHeight="1" x14ac:dyDescent="0.25">
      <c r="A13" s="333"/>
      <c r="B13" s="311"/>
      <c r="C13" s="310"/>
      <c r="D13" s="290"/>
      <c r="E13" s="290"/>
      <c r="F13" s="290"/>
      <c r="G13" s="290"/>
      <c r="H13" s="300"/>
      <c r="I13" s="304"/>
      <c r="J13" s="536"/>
      <c r="K13" s="290"/>
      <c r="L13" s="201">
        <v>0.25</v>
      </c>
      <c r="M13" s="201">
        <v>0.5</v>
      </c>
      <c r="N13" s="201">
        <v>0.75</v>
      </c>
      <c r="O13" s="201">
        <v>1</v>
      </c>
      <c r="P13" s="201"/>
      <c r="Q13" s="201">
        <v>1</v>
      </c>
      <c r="R13" s="305"/>
      <c r="S13" s="305"/>
      <c r="T13" s="290"/>
      <c r="U13" s="294"/>
      <c r="V13" s="287"/>
    </row>
    <row r="14" spans="1:22" x14ac:dyDescent="0.25">
      <c r="A14" s="333"/>
      <c r="B14" s="311" t="s">
        <v>146</v>
      </c>
      <c r="C14" s="340" t="s">
        <v>132</v>
      </c>
      <c r="D14" s="340" t="s">
        <v>132</v>
      </c>
      <c r="E14" s="340" t="s">
        <v>132</v>
      </c>
      <c r="F14" s="290"/>
      <c r="G14" s="290"/>
      <c r="H14" s="300">
        <v>4</v>
      </c>
      <c r="I14" s="304" t="s">
        <v>147</v>
      </c>
      <c r="J14" s="313" t="s">
        <v>148</v>
      </c>
      <c r="K14" s="290" t="s">
        <v>135</v>
      </c>
      <c r="L14" s="198">
        <v>1</v>
      </c>
      <c r="M14" s="199">
        <v>0</v>
      </c>
      <c r="N14" s="199">
        <v>0</v>
      </c>
      <c r="O14" s="199">
        <v>0</v>
      </c>
      <c r="P14" s="199" t="s">
        <v>136</v>
      </c>
      <c r="Q14" s="200">
        <f>+SUM(L14:O14)</f>
        <v>1</v>
      </c>
      <c r="R14" s="305">
        <v>44593</v>
      </c>
      <c r="S14" s="305">
        <v>44651</v>
      </c>
      <c r="T14" s="290" t="s">
        <v>149</v>
      </c>
      <c r="U14" s="294" t="s">
        <v>550</v>
      </c>
      <c r="V14" s="294" t="s">
        <v>549</v>
      </c>
    </row>
    <row r="15" spans="1:22" ht="142.5" customHeight="1" x14ac:dyDescent="0.25">
      <c r="A15" s="333"/>
      <c r="B15" s="311"/>
      <c r="C15" s="340"/>
      <c r="D15" s="340"/>
      <c r="E15" s="340"/>
      <c r="F15" s="290"/>
      <c r="G15" s="290"/>
      <c r="H15" s="300"/>
      <c r="I15" s="304"/>
      <c r="J15" s="313"/>
      <c r="K15" s="290"/>
      <c r="L15" s="201">
        <v>1</v>
      </c>
      <c r="M15" s="201">
        <v>1</v>
      </c>
      <c r="N15" s="201">
        <v>1</v>
      </c>
      <c r="O15" s="201">
        <v>1</v>
      </c>
      <c r="P15" s="201"/>
      <c r="Q15" s="201">
        <v>1</v>
      </c>
      <c r="R15" s="312"/>
      <c r="S15" s="312"/>
      <c r="T15" s="290"/>
      <c r="U15" s="294"/>
      <c r="V15" s="294"/>
    </row>
    <row r="16" spans="1:22" x14ac:dyDescent="0.25">
      <c r="A16" s="333"/>
      <c r="B16" s="304" t="s">
        <v>150</v>
      </c>
      <c r="C16" s="290"/>
      <c r="D16" s="340" t="s">
        <v>132</v>
      </c>
      <c r="E16" s="340" t="s">
        <v>132</v>
      </c>
      <c r="F16" s="340" t="s">
        <v>132</v>
      </c>
      <c r="G16" s="300"/>
      <c r="H16" s="300">
        <v>5</v>
      </c>
      <c r="I16" s="304" t="s">
        <v>151</v>
      </c>
      <c r="J16" s="339" t="s">
        <v>516</v>
      </c>
      <c r="K16" s="290" t="s">
        <v>152</v>
      </c>
      <c r="L16" s="206">
        <v>0.25</v>
      </c>
      <c r="M16" s="206">
        <v>0.5</v>
      </c>
      <c r="N16" s="206">
        <v>0.75</v>
      </c>
      <c r="O16" s="206">
        <v>1</v>
      </c>
      <c r="P16" s="199" t="s">
        <v>136</v>
      </c>
      <c r="Q16" s="205">
        <v>1</v>
      </c>
      <c r="R16" s="305">
        <v>44562</v>
      </c>
      <c r="S16" s="305">
        <v>44926</v>
      </c>
      <c r="T16" s="290" t="s">
        <v>149</v>
      </c>
      <c r="U16" s="537" t="s">
        <v>635</v>
      </c>
      <c r="V16" s="294" t="s">
        <v>551</v>
      </c>
    </row>
    <row r="17" spans="1:22" ht="229.5" customHeight="1" x14ac:dyDescent="0.25">
      <c r="A17" s="333"/>
      <c r="B17" s="304"/>
      <c r="C17" s="290"/>
      <c r="D17" s="340"/>
      <c r="E17" s="340"/>
      <c r="F17" s="340"/>
      <c r="G17" s="300"/>
      <c r="H17" s="300"/>
      <c r="I17" s="304"/>
      <c r="J17" s="339"/>
      <c r="K17" s="290"/>
      <c r="L17" s="201">
        <v>0.25</v>
      </c>
      <c r="M17" s="201">
        <v>0.5</v>
      </c>
      <c r="N17" s="201">
        <v>0.75</v>
      </c>
      <c r="O17" s="201">
        <v>1</v>
      </c>
      <c r="P17" s="201"/>
      <c r="Q17" s="201">
        <v>1</v>
      </c>
      <c r="R17" s="305"/>
      <c r="S17" s="305"/>
      <c r="T17" s="290"/>
      <c r="U17" s="538"/>
      <c r="V17" s="294"/>
    </row>
    <row r="18" spans="1:22" ht="142.5" x14ac:dyDescent="0.25">
      <c r="A18" s="343" t="s">
        <v>153</v>
      </c>
      <c r="B18" s="334" t="s">
        <v>154</v>
      </c>
      <c r="C18" s="199"/>
      <c r="D18" s="207" t="s">
        <v>132</v>
      </c>
      <c r="E18" s="207" t="s">
        <v>132</v>
      </c>
      <c r="F18" s="199"/>
      <c r="G18" s="199"/>
      <c r="H18" s="202">
        <v>6</v>
      </c>
      <c r="I18" s="208" t="s">
        <v>155</v>
      </c>
      <c r="J18" s="209" t="s">
        <v>156</v>
      </c>
      <c r="K18" s="290" t="s">
        <v>157</v>
      </c>
      <c r="L18" s="341">
        <v>0.25</v>
      </c>
      <c r="M18" s="341">
        <v>0.5</v>
      </c>
      <c r="N18" s="341">
        <v>0.75</v>
      </c>
      <c r="O18" s="341">
        <v>1</v>
      </c>
      <c r="P18" s="342" t="s">
        <v>136</v>
      </c>
      <c r="Q18" s="306">
        <v>1</v>
      </c>
      <c r="R18" s="305">
        <v>44562</v>
      </c>
      <c r="S18" s="305">
        <v>44926</v>
      </c>
      <c r="T18" s="290" t="s">
        <v>149</v>
      </c>
      <c r="U18" s="537" t="s">
        <v>524</v>
      </c>
      <c r="V18" s="288" t="s">
        <v>552</v>
      </c>
    </row>
    <row r="19" spans="1:22" ht="69.75" customHeight="1" x14ac:dyDescent="0.25">
      <c r="A19" s="343"/>
      <c r="B19" s="334"/>
      <c r="C19" s="199"/>
      <c r="D19" s="207" t="s">
        <v>132</v>
      </c>
      <c r="E19" s="207" t="s">
        <v>132</v>
      </c>
      <c r="F19" s="199"/>
      <c r="G19" s="199"/>
      <c r="H19" s="202">
        <v>7</v>
      </c>
      <c r="I19" s="208" t="s">
        <v>158</v>
      </c>
      <c r="J19" s="209" t="s">
        <v>159</v>
      </c>
      <c r="K19" s="290"/>
      <c r="L19" s="341"/>
      <c r="M19" s="341"/>
      <c r="N19" s="341"/>
      <c r="O19" s="341"/>
      <c r="P19" s="342"/>
      <c r="Q19" s="307"/>
      <c r="R19" s="305"/>
      <c r="S19" s="305"/>
      <c r="T19" s="290"/>
      <c r="U19" s="539"/>
      <c r="V19" s="296"/>
    </row>
    <row r="20" spans="1:22" ht="71.25" hidden="1" x14ac:dyDescent="0.25">
      <c r="A20" s="343"/>
      <c r="B20" s="334"/>
      <c r="C20" s="199"/>
      <c r="D20" s="199"/>
      <c r="E20" s="199"/>
      <c r="F20" s="207" t="s">
        <v>132</v>
      </c>
      <c r="G20" s="199"/>
      <c r="H20" s="202">
        <v>8</v>
      </c>
      <c r="I20" s="208" t="s">
        <v>160</v>
      </c>
      <c r="J20" s="209" t="s">
        <v>161</v>
      </c>
      <c r="K20" s="290"/>
      <c r="L20" s="341"/>
      <c r="M20" s="341"/>
      <c r="N20" s="341"/>
      <c r="O20" s="341"/>
      <c r="P20" s="342"/>
      <c r="Q20" s="307"/>
      <c r="R20" s="305"/>
      <c r="S20" s="305"/>
      <c r="T20" s="290"/>
      <c r="U20" s="539"/>
      <c r="V20" s="296"/>
    </row>
    <row r="21" spans="1:22" hidden="1" x14ac:dyDescent="0.25">
      <c r="A21" s="343"/>
      <c r="B21" s="334"/>
      <c r="C21" s="312"/>
      <c r="D21" s="312"/>
      <c r="E21" s="312"/>
      <c r="F21" s="312"/>
      <c r="G21" s="301" t="s">
        <v>132</v>
      </c>
      <c r="H21" s="300">
        <v>9</v>
      </c>
      <c r="I21" s="304" t="s">
        <v>162</v>
      </c>
      <c r="J21" s="323" t="s">
        <v>163</v>
      </c>
      <c r="K21" s="290"/>
      <c r="L21" s="341"/>
      <c r="M21" s="341"/>
      <c r="N21" s="341"/>
      <c r="O21" s="341"/>
      <c r="P21" s="342"/>
      <c r="Q21" s="307"/>
      <c r="R21" s="305"/>
      <c r="S21" s="305"/>
      <c r="T21" s="290"/>
      <c r="U21" s="539"/>
      <c r="V21" s="296"/>
    </row>
    <row r="22" spans="1:22" hidden="1" x14ac:dyDescent="0.25">
      <c r="A22" s="343"/>
      <c r="B22" s="334"/>
      <c r="C22" s="312"/>
      <c r="D22" s="312"/>
      <c r="E22" s="312"/>
      <c r="F22" s="312"/>
      <c r="G22" s="301"/>
      <c r="H22" s="300"/>
      <c r="I22" s="304"/>
      <c r="J22" s="323"/>
      <c r="K22" s="290"/>
      <c r="L22" s="201">
        <v>0.25</v>
      </c>
      <c r="M22" s="201">
        <v>0.5</v>
      </c>
      <c r="N22" s="201">
        <v>0.75</v>
      </c>
      <c r="O22" s="201">
        <v>1</v>
      </c>
      <c r="P22" s="201"/>
      <c r="Q22" s="201">
        <v>1</v>
      </c>
      <c r="R22" s="305"/>
      <c r="S22" s="305"/>
      <c r="T22" s="290"/>
      <c r="U22" s="539"/>
      <c r="V22" s="296"/>
    </row>
    <row r="23" spans="1:22" x14ac:dyDescent="0.25">
      <c r="A23" s="343"/>
      <c r="B23" s="334" t="s">
        <v>164</v>
      </c>
      <c r="C23" s="312"/>
      <c r="D23" s="340" t="s">
        <v>132</v>
      </c>
      <c r="E23" s="340" t="s">
        <v>132</v>
      </c>
      <c r="F23" s="340" t="s">
        <v>132</v>
      </c>
      <c r="G23" s="290"/>
      <c r="H23" s="300">
        <v>10</v>
      </c>
      <c r="I23" s="304" t="s">
        <v>165</v>
      </c>
      <c r="J23" s="304" t="s">
        <v>513</v>
      </c>
      <c r="K23" s="290" t="s">
        <v>167</v>
      </c>
      <c r="L23" s="206">
        <v>0.25</v>
      </c>
      <c r="M23" s="206">
        <v>0.5</v>
      </c>
      <c r="N23" s="206">
        <v>0.75</v>
      </c>
      <c r="O23" s="206">
        <v>1</v>
      </c>
      <c r="P23" s="210" t="s">
        <v>136</v>
      </c>
      <c r="Q23" s="205">
        <v>1</v>
      </c>
      <c r="R23" s="305">
        <v>44593</v>
      </c>
      <c r="S23" s="305">
        <v>44926</v>
      </c>
      <c r="T23" s="300" t="s">
        <v>168</v>
      </c>
      <c r="U23" s="537" t="s">
        <v>636</v>
      </c>
      <c r="V23" s="289" t="s">
        <v>555</v>
      </c>
    </row>
    <row r="24" spans="1:22" ht="258.75" customHeight="1" x14ac:dyDescent="0.25">
      <c r="A24" s="343"/>
      <c r="B24" s="334"/>
      <c r="C24" s="312"/>
      <c r="D24" s="340"/>
      <c r="E24" s="340"/>
      <c r="F24" s="340"/>
      <c r="G24" s="290"/>
      <c r="H24" s="300"/>
      <c r="I24" s="304"/>
      <c r="J24" s="304"/>
      <c r="K24" s="290"/>
      <c r="L24" s="201">
        <v>0.25</v>
      </c>
      <c r="M24" s="201">
        <v>0.5</v>
      </c>
      <c r="N24" s="201">
        <v>0.75</v>
      </c>
      <c r="O24" s="201">
        <v>1</v>
      </c>
      <c r="P24" s="201"/>
      <c r="Q24" s="201">
        <v>1</v>
      </c>
      <c r="R24" s="305"/>
      <c r="S24" s="305"/>
      <c r="T24" s="300"/>
      <c r="U24" s="538"/>
      <c r="V24" s="295"/>
    </row>
    <row r="25" spans="1:22" x14ac:dyDescent="0.25">
      <c r="A25" s="343"/>
      <c r="B25" s="324" t="s">
        <v>169</v>
      </c>
      <c r="C25" s="312"/>
      <c r="D25" s="301" t="s">
        <v>132</v>
      </c>
      <c r="E25" s="301" t="s">
        <v>132</v>
      </c>
      <c r="F25" s="301" t="s">
        <v>132</v>
      </c>
      <c r="G25" s="301" t="s">
        <v>132</v>
      </c>
      <c r="H25" s="342">
        <v>11</v>
      </c>
      <c r="I25" s="324" t="s">
        <v>170</v>
      </c>
      <c r="J25" s="344" t="s">
        <v>517</v>
      </c>
      <c r="K25" s="290" t="s">
        <v>171</v>
      </c>
      <c r="L25" s="203">
        <v>0.25</v>
      </c>
      <c r="M25" s="203">
        <v>0.5</v>
      </c>
      <c r="N25" s="203">
        <v>0.75</v>
      </c>
      <c r="O25" s="203">
        <v>1</v>
      </c>
      <c r="P25" s="210" t="s">
        <v>136</v>
      </c>
      <c r="Q25" s="205">
        <v>1</v>
      </c>
      <c r="R25" s="305">
        <v>44593</v>
      </c>
      <c r="S25" s="305">
        <v>44926</v>
      </c>
      <c r="T25" s="300" t="s">
        <v>168</v>
      </c>
      <c r="U25" s="540" t="s">
        <v>637</v>
      </c>
      <c r="V25" s="289" t="s">
        <v>554</v>
      </c>
    </row>
    <row r="26" spans="1:22" ht="49.5" customHeight="1" x14ac:dyDescent="0.25">
      <c r="A26" s="343"/>
      <c r="B26" s="324"/>
      <c r="C26" s="312"/>
      <c r="D26" s="301"/>
      <c r="E26" s="301"/>
      <c r="F26" s="301"/>
      <c r="G26" s="301"/>
      <c r="H26" s="342"/>
      <c r="I26" s="324"/>
      <c r="J26" s="344"/>
      <c r="K26" s="290"/>
      <c r="L26" s="201">
        <v>0.25</v>
      </c>
      <c r="M26" s="201">
        <v>0.5</v>
      </c>
      <c r="N26" s="201">
        <v>0.75</v>
      </c>
      <c r="O26" s="201">
        <v>1</v>
      </c>
      <c r="P26" s="201"/>
      <c r="Q26" s="201">
        <v>1</v>
      </c>
      <c r="R26" s="305"/>
      <c r="S26" s="305"/>
      <c r="T26" s="300"/>
      <c r="U26" s="539"/>
      <c r="V26" s="295"/>
    </row>
    <row r="27" spans="1:22" x14ac:dyDescent="0.25">
      <c r="A27" s="343"/>
      <c r="B27" s="334" t="s">
        <v>172</v>
      </c>
      <c r="C27" s="312"/>
      <c r="D27" s="312"/>
      <c r="E27" s="312"/>
      <c r="F27" s="312"/>
      <c r="G27" s="299" t="s">
        <v>132</v>
      </c>
      <c r="H27" s="300">
        <v>12</v>
      </c>
      <c r="I27" s="304" t="s">
        <v>514</v>
      </c>
      <c r="J27" s="323" t="s">
        <v>173</v>
      </c>
      <c r="K27" s="290" t="s">
        <v>174</v>
      </c>
      <c r="L27" s="199">
        <v>0</v>
      </c>
      <c r="M27" s="301">
        <v>1</v>
      </c>
      <c r="N27" s="301"/>
      <c r="O27" s="199">
        <v>0</v>
      </c>
      <c r="P27" s="199" t="s">
        <v>136</v>
      </c>
      <c r="Q27" s="200">
        <f>+SUM(L27:O27)</f>
        <v>1</v>
      </c>
      <c r="R27" s="345">
        <v>44652</v>
      </c>
      <c r="S27" s="345">
        <v>44804</v>
      </c>
      <c r="T27" s="300" t="s">
        <v>149</v>
      </c>
      <c r="U27" s="288" t="s">
        <v>525</v>
      </c>
      <c r="V27" s="288" t="s">
        <v>553</v>
      </c>
    </row>
    <row r="28" spans="1:22" ht="249.75" customHeight="1" x14ac:dyDescent="0.25">
      <c r="A28" s="343"/>
      <c r="B28" s="334"/>
      <c r="C28" s="312"/>
      <c r="D28" s="312"/>
      <c r="E28" s="312"/>
      <c r="F28" s="312"/>
      <c r="G28" s="299"/>
      <c r="H28" s="300"/>
      <c r="I28" s="304"/>
      <c r="J28" s="323"/>
      <c r="K28" s="290"/>
      <c r="L28" s="201">
        <v>0</v>
      </c>
      <c r="M28" s="201">
        <v>0.6</v>
      </c>
      <c r="N28" s="201">
        <v>1</v>
      </c>
      <c r="O28" s="201">
        <v>1</v>
      </c>
      <c r="P28" s="201"/>
      <c r="Q28" s="201">
        <v>1</v>
      </c>
      <c r="R28" s="342"/>
      <c r="S28" s="342"/>
      <c r="T28" s="300"/>
      <c r="U28" s="288"/>
      <c r="V28" s="288"/>
    </row>
    <row r="29" spans="1:22" x14ac:dyDescent="0.25">
      <c r="A29" s="302" t="s">
        <v>175</v>
      </c>
      <c r="B29" s="324" t="s">
        <v>176</v>
      </c>
      <c r="C29" s="312"/>
      <c r="D29" s="301" t="s">
        <v>132</v>
      </c>
      <c r="E29" s="301" t="s">
        <v>132</v>
      </c>
      <c r="F29" s="301" t="s">
        <v>132</v>
      </c>
      <c r="G29" s="312"/>
      <c r="H29" s="300">
        <v>13</v>
      </c>
      <c r="I29" s="304" t="s">
        <v>177</v>
      </c>
      <c r="J29" s="324" t="s">
        <v>467</v>
      </c>
      <c r="K29" s="290" t="s">
        <v>515</v>
      </c>
      <c r="L29" s="203">
        <v>0.1</v>
      </c>
      <c r="M29" s="204">
        <v>0.5</v>
      </c>
      <c r="N29" s="203">
        <v>0.6</v>
      </c>
      <c r="O29" s="203">
        <v>1</v>
      </c>
      <c r="P29" s="210" t="s">
        <v>136</v>
      </c>
      <c r="Q29" s="200">
        <v>1</v>
      </c>
      <c r="R29" s="345">
        <v>44593</v>
      </c>
      <c r="S29" s="345">
        <v>44926</v>
      </c>
      <c r="T29" s="300" t="s">
        <v>149</v>
      </c>
      <c r="U29" s="294" t="s">
        <v>526</v>
      </c>
      <c r="V29" s="288" t="s">
        <v>556</v>
      </c>
    </row>
    <row r="30" spans="1:22" ht="183" customHeight="1" x14ac:dyDescent="0.25">
      <c r="A30" s="302"/>
      <c r="B30" s="324"/>
      <c r="C30" s="312"/>
      <c r="D30" s="301"/>
      <c r="E30" s="301"/>
      <c r="F30" s="301"/>
      <c r="G30" s="312"/>
      <c r="H30" s="300"/>
      <c r="I30" s="304"/>
      <c r="J30" s="324"/>
      <c r="K30" s="290"/>
      <c r="L30" s="201">
        <v>0.1</v>
      </c>
      <c r="M30" s="201">
        <v>0.5</v>
      </c>
      <c r="N30" s="201">
        <v>0.6</v>
      </c>
      <c r="O30" s="201">
        <v>1</v>
      </c>
      <c r="P30" s="201"/>
      <c r="Q30" s="201">
        <v>1</v>
      </c>
      <c r="R30" s="345"/>
      <c r="S30" s="345"/>
      <c r="T30" s="300"/>
      <c r="U30" s="294"/>
      <c r="V30" s="288"/>
    </row>
    <row r="31" spans="1:22" x14ac:dyDescent="0.25">
      <c r="A31" s="302"/>
      <c r="B31" s="311" t="s">
        <v>178</v>
      </c>
      <c r="C31" s="312"/>
      <c r="D31" s="290"/>
      <c r="E31" s="340" t="s">
        <v>132</v>
      </c>
      <c r="F31" s="340" t="s">
        <v>132</v>
      </c>
      <c r="G31" s="290"/>
      <c r="H31" s="300">
        <v>14</v>
      </c>
      <c r="I31" s="304" t="s">
        <v>179</v>
      </c>
      <c r="J31" s="313" t="s">
        <v>180</v>
      </c>
      <c r="K31" s="290" t="s">
        <v>145</v>
      </c>
      <c r="L31" s="203">
        <v>0.25</v>
      </c>
      <c r="M31" s="204">
        <v>0.5</v>
      </c>
      <c r="N31" s="203">
        <v>0.75</v>
      </c>
      <c r="O31" s="203">
        <v>1</v>
      </c>
      <c r="P31" s="199" t="s">
        <v>136</v>
      </c>
      <c r="Q31" s="205">
        <v>1</v>
      </c>
      <c r="R31" s="305">
        <v>44593</v>
      </c>
      <c r="S31" s="305">
        <v>44926</v>
      </c>
      <c r="T31" s="290" t="s">
        <v>168</v>
      </c>
      <c r="U31" s="289" t="s">
        <v>638</v>
      </c>
      <c r="V31" s="289" t="s">
        <v>557</v>
      </c>
    </row>
    <row r="32" spans="1:22" ht="297.75" customHeight="1" x14ac:dyDescent="0.25">
      <c r="A32" s="302"/>
      <c r="B32" s="311"/>
      <c r="C32" s="312"/>
      <c r="D32" s="290"/>
      <c r="E32" s="340"/>
      <c r="F32" s="340"/>
      <c r="G32" s="290"/>
      <c r="H32" s="300"/>
      <c r="I32" s="304"/>
      <c r="J32" s="313"/>
      <c r="K32" s="290"/>
      <c r="L32" s="201">
        <v>0.25</v>
      </c>
      <c r="M32" s="201">
        <v>0.5</v>
      </c>
      <c r="N32" s="201">
        <v>0.75</v>
      </c>
      <c r="O32" s="201">
        <v>1</v>
      </c>
      <c r="P32" s="201"/>
      <c r="Q32" s="201">
        <v>1</v>
      </c>
      <c r="R32" s="312"/>
      <c r="S32" s="312"/>
      <c r="T32" s="290"/>
      <c r="U32" s="294"/>
      <c r="V32" s="297"/>
    </row>
    <row r="33" spans="1:22" x14ac:dyDescent="0.25">
      <c r="A33" s="302"/>
      <c r="B33" s="324" t="s">
        <v>181</v>
      </c>
      <c r="C33" s="303"/>
      <c r="D33" s="303"/>
      <c r="E33" s="303"/>
      <c r="F33" s="340" t="s">
        <v>132</v>
      </c>
      <c r="G33" s="340" t="s">
        <v>132</v>
      </c>
      <c r="H33" s="300">
        <v>15</v>
      </c>
      <c r="I33" s="324" t="s">
        <v>182</v>
      </c>
      <c r="J33" s="324" t="s">
        <v>183</v>
      </c>
      <c r="K33" s="303" t="s">
        <v>184</v>
      </c>
      <c r="L33" s="203">
        <v>0.25</v>
      </c>
      <c r="M33" s="204">
        <v>0.5</v>
      </c>
      <c r="N33" s="203">
        <v>0.75</v>
      </c>
      <c r="O33" s="203">
        <v>1</v>
      </c>
      <c r="P33" s="199" t="s">
        <v>136</v>
      </c>
      <c r="Q33" s="205">
        <v>1</v>
      </c>
      <c r="R33" s="305">
        <v>44593</v>
      </c>
      <c r="S33" s="305">
        <v>44926</v>
      </c>
      <c r="T33" s="303" t="s">
        <v>149</v>
      </c>
      <c r="U33" s="288" t="s">
        <v>527</v>
      </c>
      <c r="V33" s="288" t="s">
        <v>558</v>
      </c>
    </row>
    <row r="34" spans="1:22" ht="159.75" customHeight="1" x14ac:dyDescent="0.25">
      <c r="A34" s="302"/>
      <c r="B34" s="324"/>
      <c r="C34" s="303"/>
      <c r="D34" s="303"/>
      <c r="E34" s="303"/>
      <c r="F34" s="340"/>
      <c r="G34" s="340"/>
      <c r="H34" s="300"/>
      <c r="I34" s="324"/>
      <c r="J34" s="324"/>
      <c r="K34" s="303"/>
      <c r="L34" s="201">
        <v>0.25</v>
      </c>
      <c r="M34" s="201">
        <v>0.5</v>
      </c>
      <c r="N34" s="201">
        <v>0.75</v>
      </c>
      <c r="O34" s="201">
        <v>1</v>
      </c>
      <c r="P34" s="201"/>
      <c r="Q34" s="201">
        <v>1</v>
      </c>
      <c r="R34" s="312"/>
      <c r="S34" s="312"/>
      <c r="T34" s="303"/>
      <c r="U34" s="288"/>
      <c r="V34" s="288"/>
    </row>
    <row r="35" spans="1:22" x14ac:dyDescent="0.25">
      <c r="A35" s="302"/>
      <c r="B35" s="304" t="s">
        <v>185</v>
      </c>
      <c r="C35" s="303"/>
      <c r="D35" s="303"/>
      <c r="E35" s="303"/>
      <c r="F35" s="300"/>
      <c r="G35" s="301" t="s">
        <v>132</v>
      </c>
      <c r="H35" s="324">
        <v>16</v>
      </c>
      <c r="I35" s="304" t="s">
        <v>186</v>
      </c>
      <c r="J35" s="313" t="s">
        <v>187</v>
      </c>
      <c r="K35" s="290" t="s">
        <v>135</v>
      </c>
      <c r="L35" s="198">
        <v>1</v>
      </c>
      <c r="M35" s="199">
        <v>0</v>
      </c>
      <c r="N35" s="199">
        <v>0</v>
      </c>
      <c r="O35" s="199">
        <v>0</v>
      </c>
      <c r="P35" s="199" t="s">
        <v>136</v>
      </c>
      <c r="Q35" s="200">
        <f>+SUM(L35:O35)</f>
        <v>1</v>
      </c>
      <c r="R35" s="305">
        <v>44593</v>
      </c>
      <c r="S35" s="305">
        <v>44651</v>
      </c>
      <c r="T35" s="298" t="s">
        <v>149</v>
      </c>
      <c r="U35" s="289" t="s">
        <v>528</v>
      </c>
      <c r="V35" s="289" t="s">
        <v>563</v>
      </c>
    </row>
    <row r="36" spans="1:22" ht="130.5" customHeight="1" x14ac:dyDescent="0.25">
      <c r="A36" s="302"/>
      <c r="B36" s="304"/>
      <c r="C36" s="303"/>
      <c r="D36" s="303"/>
      <c r="E36" s="303"/>
      <c r="F36" s="300"/>
      <c r="G36" s="301"/>
      <c r="H36" s="324"/>
      <c r="I36" s="304"/>
      <c r="J36" s="313"/>
      <c r="K36" s="290"/>
      <c r="L36" s="201">
        <v>1</v>
      </c>
      <c r="M36" s="201">
        <v>1</v>
      </c>
      <c r="N36" s="201">
        <v>1</v>
      </c>
      <c r="O36" s="201">
        <v>1</v>
      </c>
      <c r="P36" s="201"/>
      <c r="Q36" s="201">
        <v>1</v>
      </c>
      <c r="R36" s="305"/>
      <c r="S36" s="305"/>
      <c r="T36" s="298"/>
      <c r="U36" s="289"/>
      <c r="V36" s="289"/>
    </row>
    <row r="37" spans="1:22" x14ac:dyDescent="0.25">
      <c r="A37" s="302"/>
      <c r="B37" s="304"/>
      <c r="C37" s="303"/>
      <c r="D37" s="303"/>
      <c r="E37" s="303"/>
      <c r="F37" s="300"/>
      <c r="G37" s="301"/>
      <c r="H37" s="324">
        <v>17</v>
      </c>
      <c r="I37" s="304" t="s">
        <v>188</v>
      </c>
      <c r="J37" s="304" t="s">
        <v>189</v>
      </c>
      <c r="K37" s="290" t="s">
        <v>135</v>
      </c>
      <c r="L37" s="199">
        <v>0</v>
      </c>
      <c r="M37" s="301">
        <v>1</v>
      </c>
      <c r="N37" s="301"/>
      <c r="O37" s="199">
        <v>0</v>
      </c>
      <c r="P37" s="199" t="s">
        <v>190</v>
      </c>
      <c r="Q37" s="200">
        <v>1</v>
      </c>
      <c r="R37" s="305">
        <v>44682</v>
      </c>
      <c r="S37" s="305">
        <v>44804</v>
      </c>
      <c r="T37" s="298" t="s">
        <v>149</v>
      </c>
      <c r="U37" s="289" t="s">
        <v>529</v>
      </c>
      <c r="V37" s="289" t="s">
        <v>562</v>
      </c>
    </row>
    <row r="38" spans="1:22" ht="141.75" customHeight="1" x14ac:dyDescent="0.25">
      <c r="A38" s="302"/>
      <c r="B38" s="304"/>
      <c r="C38" s="303"/>
      <c r="D38" s="303"/>
      <c r="E38" s="303"/>
      <c r="F38" s="300"/>
      <c r="G38" s="301"/>
      <c r="H38" s="324"/>
      <c r="I38" s="304"/>
      <c r="J38" s="304"/>
      <c r="K38" s="290"/>
      <c r="L38" s="201">
        <v>0</v>
      </c>
      <c r="M38" s="201">
        <v>0.5</v>
      </c>
      <c r="N38" s="201">
        <v>1</v>
      </c>
      <c r="O38" s="201">
        <v>1</v>
      </c>
      <c r="P38" s="201"/>
      <c r="Q38" s="201">
        <v>1</v>
      </c>
      <c r="R38" s="305"/>
      <c r="S38" s="305"/>
      <c r="T38" s="298"/>
      <c r="U38" s="289"/>
      <c r="V38" s="289"/>
    </row>
    <row r="39" spans="1:22" x14ac:dyDescent="0.25">
      <c r="A39" s="302"/>
      <c r="B39" s="304"/>
      <c r="C39" s="303"/>
      <c r="D39" s="303"/>
      <c r="E39" s="303"/>
      <c r="F39" s="300"/>
      <c r="G39" s="301"/>
      <c r="H39" s="300">
        <v>18</v>
      </c>
      <c r="I39" s="304" t="s">
        <v>518</v>
      </c>
      <c r="J39" s="304" t="s">
        <v>519</v>
      </c>
      <c r="K39" s="290" t="s">
        <v>135</v>
      </c>
      <c r="L39" s="211">
        <v>0</v>
      </c>
      <c r="M39" s="211">
        <v>0</v>
      </c>
      <c r="N39" s="212">
        <v>1</v>
      </c>
      <c r="O39" s="211">
        <v>0</v>
      </c>
      <c r="P39" s="211" t="s">
        <v>190</v>
      </c>
      <c r="Q39" s="200">
        <v>1</v>
      </c>
      <c r="R39" s="305">
        <v>44743</v>
      </c>
      <c r="S39" s="305">
        <v>44834</v>
      </c>
      <c r="T39" s="298" t="s">
        <v>149</v>
      </c>
      <c r="U39" s="289" t="s">
        <v>530</v>
      </c>
      <c r="V39" s="289" t="s">
        <v>561</v>
      </c>
    </row>
    <row r="40" spans="1:22" ht="145.5" customHeight="1" x14ac:dyDescent="0.25">
      <c r="A40" s="302"/>
      <c r="B40" s="304"/>
      <c r="C40" s="303"/>
      <c r="D40" s="303"/>
      <c r="E40" s="303"/>
      <c r="F40" s="300"/>
      <c r="G40" s="301"/>
      <c r="H40" s="300"/>
      <c r="I40" s="304"/>
      <c r="J40" s="304"/>
      <c r="K40" s="290"/>
      <c r="L40" s="201">
        <v>0</v>
      </c>
      <c r="M40" s="201">
        <v>0</v>
      </c>
      <c r="N40" s="201">
        <v>1</v>
      </c>
      <c r="O40" s="201">
        <v>1</v>
      </c>
      <c r="P40" s="201"/>
      <c r="Q40" s="201">
        <v>1</v>
      </c>
      <c r="R40" s="305"/>
      <c r="S40" s="305"/>
      <c r="T40" s="298"/>
      <c r="U40" s="289"/>
      <c r="V40" s="289"/>
    </row>
    <row r="41" spans="1:22" x14ac:dyDescent="0.25">
      <c r="A41" s="302"/>
      <c r="B41" s="304"/>
      <c r="C41" s="303"/>
      <c r="D41" s="303"/>
      <c r="E41" s="303"/>
      <c r="F41" s="300"/>
      <c r="G41" s="301"/>
      <c r="H41" s="324">
        <v>19</v>
      </c>
      <c r="I41" s="304" t="s">
        <v>191</v>
      </c>
      <c r="J41" s="304" t="s">
        <v>192</v>
      </c>
      <c r="K41" s="290" t="s">
        <v>135</v>
      </c>
      <c r="L41" s="199">
        <v>0</v>
      </c>
      <c r="M41" s="199">
        <v>0</v>
      </c>
      <c r="N41" s="199">
        <v>0</v>
      </c>
      <c r="O41" s="299">
        <v>1</v>
      </c>
      <c r="P41" s="299"/>
      <c r="Q41" s="200">
        <v>1</v>
      </c>
      <c r="R41" s="305">
        <v>44896</v>
      </c>
      <c r="S41" s="305">
        <v>44957</v>
      </c>
      <c r="T41" s="298" t="s">
        <v>149</v>
      </c>
      <c r="U41" s="287" t="s">
        <v>531</v>
      </c>
      <c r="V41" s="289" t="s">
        <v>560</v>
      </c>
    </row>
    <row r="42" spans="1:22" ht="166.5" customHeight="1" x14ac:dyDescent="0.25">
      <c r="A42" s="302"/>
      <c r="B42" s="304"/>
      <c r="C42" s="303"/>
      <c r="D42" s="303"/>
      <c r="E42" s="303"/>
      <c r="F42" s="300"/>
      <c r="G42" s="301"/>
      <c r="H42" s="324"/>
      <c r="I42" s="304"/>
      <c r="J42" s="304"/>
      <c r="K42" s="290"/>
      <c r="L42" s="201">
        <v>0</v>
      </c>
      <c r="M42" s="201">
        <v>0</v>
      </c>
      <c r="N42" s="201">
        <v>0</v>
      </c>
      <c r="O42" s="291">
        <v>1</v>
      </c>
      <c r="P42" s="291"/>
      <c r="Q42" s="201">
        <v>1</v>
      </c>
      <c r="R42" s="305"/>
      <c r="S42" s="305"/>
      <c r="T42" s="298"/>
      <c r="U42" s="287"/>
      <c r="V42" s="289"/>
    </row>
    <row r="43" spans="1:22" x14ac:dyDescent="0.25">
      <c r="A43" s="302"/>
      <c r="B43" s="311" t="s">
        <v>193</v>
      </c>
      <c r="C43" s="312"/>
      <c r="D43" s="312"/>
      <c r="E43" s="312"/>
      <c r="F43" s="312"/>
      <c r="G43" s="299" t="s">
        <v>132</v>
      </c>
      <c r="H43" s="300">
        <v>20</v>
      </c>
      <c r="I43" s="304" t="s">
        <v>194</v>
      </c>
      <c r="J43" s="313" t="s">
        <v>195</v>
      </c>
      <c r="K43" s="290" t="s">
        <v>135</v>
      </c>
      <c r="L43" s="199">
        <v>0</v>
      </c>
      <c r="M43" s="199">
        <v>0</v>
      </c>
      <c r="N43" s="199">
        <v>0</v>
      </c>
      <c r="O43" s="299">
        <v>1</v>
      </c>
      <c r="P43" s="299"/>
      <c r="Q43" s="200">
        <f>+SUM(L43:O43)</f>
        <v>1</v>
      </c>
      <c r="R43" s="305">
        <v>44835</v>
      </c>
      <c r="S43" s="305">
        <v>44941</v>
      </c>
      <c r="T43" s="290" t="s">
        <v>51</v>
      </c>
      <c r="U43" s="287" t="s">
        <v>640</v>
      </c>
      <c r="V43" s="287" t="s">
        <v>639</v>
      </c>
    </row>
    <row r="44" spans="1:22" ht="141" customHeight="1" x14ac:dyDescent="0.25">
      <c r="A44" s="302"/>
      <c r="B44" s="311"/>
      <c r="C44" s="312"/>
      <c r="D44" s="312"/>
      <c r="E44" s="312"/>
      <c r="F44" s="312"/>
      <c r="G44" s="299"/>
      <c r="H44" s="300"/>
      <c r="I44" s="304"/>
      <c r="J44" s="313"/>
      <c r="K44" s="290"/>
      <c r="L44" s="201">
        <v>0</v>
      </c>
      <c r="M44" s="201">
        <v>0</v>
      </c>
      <c r="N44" s="201">
        <v>0</v>
      </c>
      <c r="O44" s="291">
        <v>1</v>
      </c>
      <c r="P44" s="291"/>
      <c r="Q44" s="201">
        <v>1</v>
      </c>
      <c r="R44" s="305"/>
      <c r="S44" s="305"/>
      <c r="T44" s="290"/>
      <c r="U44" s="287"/>
      <c r="V44" s="287"/>
    </row>
    <row r="45" spans="1:22" x14ac:dyDescent="0.25">
      <c r="A45" s="302"/>
      <c r="B45" s="311" t="s">
        <v>468</v>
      </c>
      <c r="C45" s="312"/>
      <c r="D45" s="312"/>
      <c r="E45" s="312"/>
      <c r="F45" s="312"/>
      <c r="G45" s="299" t="s">
        <v>132</v>
      </c>
      <c r="H45" s="300">
        <v>21</v>
      </c>
      <c r="I45" s="304" t="s">
        <v>196</v>
      </c>
      <c r="J45" s="313" t="s">
        <v>197</v>
      </c>
      <c r="K45" s="290" t="s">
        <v>135</v>
      </c>
      <c r="L45" s="199">
        <v>0</v>
      </c>
      <c r="M45" s="199">
        <v>0</v>
      </c>
      <c r="N45" s="199">
        <v>0</v>
      </c>
      <c r="O45" s="299">
        <v>1</v>
      </c>
      <c r="P45" s="299"/>
      <c r="Q45" s="200">
        <f>+SUM(L45:O45)</f>
        <v>1</v>
      </c>
      <c r="R45" s="305">
        <v>44835</v>
      </c>
      <c r="S45" s="305">
        <v>44941</v>
      </c>
      <c r="T45" s="290" t="s">
        <v>142</v>
      </c>
      <c r="U45" s="287" t="s">
        <v>641</v>
      </c>
      <c r="V45" s="288" t="s">
        <v>559</v>
      </c>
    </row>
    <row r="46" spans="1:22" ht="80.25" customHeight="1" x14ac:dyDescent="0.25">
      <c r="A46" s="302"/>
      <c r="B46" s="311"/>
      <c r="C46" s="312"/>
      <c r="D46" s="312"/>
      <c r="E46" s="312"/>
      <c r="F46" s="312"/>
      <c r="G46" s="299"/>
      <c r="H46" s="300"/>
      <c r="I46" s="304"/>
      <c r="J46" s="313"/>
      <c r="K46" s="290"/>
      <c r="L46" s="201">
        <v>0</v>
      </c>
      <c r="M46" s="201">
        <v>0</v>
      </c>
      <c r="N46" s="201">
        <v>0</v>
      </c>
      <c r="O46" s="291">
        <v>1</v>
      </c>
      <c r="P46" s="291"/>
      <c r="Q46" s="201">
        <v>1</v>
      </c>
      <c r="R46" s="305"/>
      <c r="S46" s="305"/>
      <c r="T46" s="290"/>
      <c r="U46" s="287"/>
      <c r="V46" s="288"/>
    </row>
  </sheetData>
  <mergeCells count="281">
    <mergeCell ref="J41:J42"/>
    <mergeCell ref="R41:R42"/>
    <mergeCell ref="S41:S42"/>
    <mergeCell ref="H41:H42"/>
    <mergeCell ref="I41:I42"/>
    <mergeCell ref="R43:R44"/>
    <mergeCell ref="S43:S44"/>
    <mergeCell ref="A3:B3"/>
    <mergeCell ref="A4:B4"/>
    <mergeCell ref="H43:H44"/>
    <mergeCell ref="I43:I44"/>
    <mergeCell ref="J43:J44"/>
    <mergeCell ref="B43:B44"/>
    <mergeCell ref="C43:C44"/>
    <mergeCell ref="D43:D44"/>
    <mergeCell ref="E43:E44"/>
    <mergeCell ref="F43:F44"/>
    <mergeCell ref="G43:G44"/>
    <mergeCell ref="R37:R38"/>
    <mergeCell ref="S37:S38"/>
    <mergeCell ref="H39:H40"/>
    <mergeCell ref="I39:I40"/>
    <mergeCell ref="J39:J40"/>
    <mergeCell ref="R39:R40"/>
    <mergeCell ref="D29:D30"/>
    <mergeCell ref="E29:E30"/>
    <mergeCell ref="F29:F30"/>
    <mergeCell ref="S39:S40"/>
    <mergeCell ref="H37:H38"/>
    <mergeCell ref="I37:I38"/>
    <mergeCell ref="J37:J38"/>
    <mergeCell ref="G33:G34"/>
    <mergeCell ref="H33:H34"/>
    <mergeCell ref="I33:I34"/>
    <mergeCell ref="J33:J34"/>
    <mergeCell ref="I31:I32"/>
    <mergeCell ref="J31:J32"/>
    <mergeCell ref="J35:J36"/>
    <mergeCell ref="R35:R36"/>
    <mergeCell ref="S35:S36"/>
    <mergeCell ref="R33:R34"/>
    <mergeCell ref="S33:S34"/>
    <mergeCell ref="R31:R32"/>
    <mergeCell ref="S31:S32"/>
    <mergeCell ref="B33:B34"/>
    <mergeCell ref="C33:C34"/>
    <mergeCell ref="D33:D34"/>
    <mergeCell ref="E33:E34"/>
    <mergeCell ref="F33:F34"/>
    <mergeCell ref="I27:I28"/>
    <mergeCell ref="J27:J28"/>
    <mergeCell ref="R27:R28"/>
    <mergeCell ref="S27:S28"/>
    <mergeCell ref="R29:R30"/>
    <mergeCell ref="S29:S30"/>
    <mergeCell ref="B31:B32"/>
    <mergeCell ref="C31:C32"/>
    <mergeCell ref="D31:D32"/>
    <mergeCell ref="E31:E32"/>
    <mergeCell ref="F31:F32"/>
    <mergeCell ref="G31:G32"/>
    <mergeCell ref="H31:H32"/>
    <mergeCell ref="G29:G30"/>
    <mergeCell ref="H29:H30"/>
    <mergeCell ref="I29:I30"/>
    <mergeCell ref="J29:J30"/>
    <mergeCell ref="B29:B30"/>
    <mergeCell ref="C29:C30"/>
    <mergeCell ref="D27:D28"/>
    <mergeCell ref="E27:E28"/>
    <mergeCell ref="F27:F28"/>
    <mergeCell ref="G27:G28"/>
    <mergeCell ref="H27:H28"/>
    <mergeCell ref="G25:G26"/>
    <mergeCell ref="H25:H26"/>
    <mergeCell ref="I25:I26"/>
    <mergeCell ref="J25:J26"/>
    <mergeCell ref="A18:A28"/>
    <mergeCell ref="B18:B22"/>
    <mergeCell ref="L18:L21"/>
    <mergeCell ref="I23:I24"/>
    <mergeCell ref="J23:J24"/>
    <mergeCell ref="R23:R24"/>
    <mergeCell ref="S23:S24"/>
    <mergeCell ref="B25:B26"/>
    <mergeCell ref="C25:C26"/>
    <mergeCell ref="D25:D26"/>
    <mergeCell ref="E25:E26"/>
    <mergeCell ref="F25:F26"/>
    <mergeCell ref="K23:K24"/>
    <mergeCell ref="B23:B24"/>
    <mergeCell ref="C23:C24"/>
    <mergeCell ref="D23:D24"/>
    <mergeCell ref="E23:E24"/>
    <mergeCell ref="F23:F24"/>
    <mergeCell ref="G23:G24"/>
    <mergeCell ref="H23:H24"/>
    <mergeCell ref="R25:R26"/>
    <mergeCell ref="S25:S26"/>
    <mergeCell ref="B27:B28"/>
    <mergeCell ref="C27:C28"/>
    <mergeCell ref="J16:J17"/>
    <mergeCell ref="R16:R17"/>
    <mergeCell ref="S16:S17"/>
    <mergeCell ref="I21:I22"/>
    <mergeCell ref="C21:C22"/>
    <mergeCell ref="D21:D22"/>
    <mergeCell ref="E21:E22"/>
    <mergeCell ref="F21:F22"/>
    <mergeCell ref="G21:G22"/>
    <mergeCell ref="H21:H22"/>
    <mergeCell ref="B16:B17"/>
    <mergeCell ref="C16:C17"/>
    <mergeCell ref="D16:D17"/>
    <mergeCell ref="E16:E17"/>
    <mergeCell ref="F16:F17"/>
    <mergeCell ref="G16:G17"/>
    <mergeCell ref="H16:H17"/>
    <mergeCell ref="I16:I17"/>
    <mergeCell ref="B14:B15"/>
    <mergeCell ref="C14:C15"/>
    <mergeCell ref="J10:J11"/>
    <mergeCell ref="R10:R11"/>
    <mergeCell ref="S8:S9"/>
    <mergeCell ref="I8:I9"/>
    <mergeCell ref="J8:J9"/>
    <mergeCell ref="K10:K11"/>
    <mergeCell ref="S10:S11"/>
    <mergeCell ref="D14:D15"/>
    <mergeCell ref="E14:E15"/>
    <mergeCell ref="F14:F15"/>
    <mergeCell ref="G14:G15"/>
    <mergeCell ref="H12:H13"/>
    <mergeCell ref="I12:I13"/>
    <mergeCell ref="J12:J13"/>
    <mergeCell ref="S14:S15"/>
    <mergeCell ref="B8:B9"/>
    <mergeCell ref="A6:A7"/>
    <mergeCell ref="B6:B7"/>
    <mergeCell ref="H6:H7"/>
    <mergeCell ref="I6:I7"/>
    <mergeCell ref="B10:B13"/>
    <mergeCell ref="C10:C13"/>
    <mergeCell ref="D10:D13"/>
    <mergeCell ref="E10:E13"/>
    <mergeCell ref="F10:F13"/>
    <mergeCell ref="G10:G13"/>
    <mergeCell ref="H10:H11"/>
    <mergeCell ref="H8:H9"/>
    <mergeCell ref="I10:I11"/>
    <mergeCell ref="R45:R46"/>
    <mergeCell ref="S45:S46"/>
    <mergeCell ref="I45:I46"/>
    <mergeCell ref="O45:P45"/>
    <mergeCell ref="A1:U1"/>
    <mergeCell ref="A2:V2"/>
    <mergeCell ref="C3:V3"/>
    <mergeCell ref="C4:V4"/>
    <mergeCell ref="A5:V5"/>
    <mergeCell ref="J21:J22"/>
    <mergeCell ref="K39:K40"/>
    <mergeCell ref="H35:H36"/>
    <mergeCell ref="I35:I36"/>
    <mergeCell ref="H14:H15"/>
    <mergeCell ref="I14:I15"/>
    <mergeCell ref="J14:J15"/>
    <mergeCell ref="R14:R15"/>
    <mergeCell ref="V14:V15"/>
    <mergeCell ref="C6:G6"/>
    <mergeCell ref="K6:K7"/>
    <mergeCell ref="L6:Q6"/>
    <mergeCell ref="R6:S6"/>
    <mergeCell ref="J6:J7"/>
    <mergeCell ref="A8:A17"/>
    <mergeCell ref="B45:B46"/>
    <mergeCell ref="C45:C46"/>
    <mergeCell ref="D45:D46"/>
    <mergeCell ref="E45:E46"/>
    <mergeCell ref="F45:F46"/>
    <mergeCell ref="G45:G46"/>
    <mergeCell ref="H45:H46"/>
    <mergeCell ref="J45:J46"/>
    <mergeCell ref="K45:K46"/>
    <mergeCell ref="T6:T7"/>
    <mergeCell ref="C8:C9"/>
    <mergeCell ref="D8:D9"/>
    <mergeCell ref="E8:E9"/>
    <mergeCell ref="F8:F9"/>
    <mergeCell ref="G8:G9"/>
    <mergeCell ref="K8:K9"/>
    <mergeCell ref="L8:M8"/>
    <mergeCell ref="R8:R9"/>
    <mergeCell ref="T8:T9"/>
    <mergeCell ref="T10:T13"/>
    <mergeCell ref="K12:K13"/>
    <mergeCell ref="S12:S13"/>
    <mergeCell ref="K14:K15"/>
    <mergeCell ref="T14:T15"/>
    <mergeCell ref="K16:K17"/>
    <mergeCell ref="T16:T17"/>
    <mergeCell ref="K18:K22"/>
    <mergeCell ref="Q18:Q21"/>
    <mergeCell ref="T18:T22"/>
    <mergeCell ref="R12:R13"/>
    <mergeCell ref="M18:M21"/>
    <mergeCell ref="N18:N21"/>
    <mergeCell ref="O18:O21"/>
    <mergeCell ref="P18:P21"/>
    <mergeCell ref="R18:R22"/>
    <mergeCell ref="S18:S22"/>
    <mergeCell ref="T23:T24"/>
    <mergeCell ref="K25:K26"/>
    <mergeCell ref="T25:T26"/>
    <mergeCell ref="K27:K28"/>
    <mergeCell ref="M27:N27"/>
    <mergeCell ref="T27:T28"/>
    <mergeCell ref="A29:A46"/>
    <mergeCell ref="K29:K30"/>
    <mergeCell ref="T29:T30"/>
    <mergeCell ref="K31:K32"/>
    <mergeCell ref="T31:T32"/>
    <mergeCell ref="K33:K34"/>
    <mergeCell ref="T33:T34"/>
    <mergeCell ref="B35:B42"/>
    <mergeCell ref="C35:C42"/>
    <mergeCell ref="D35:D42"/>
    <mergeCell ref="E35:E42"/>
    <mergeCell ref="F35:F42"/>
    <mergeCell ref="G35:G42"/>
    <mergeCell ref="K35:K36"/>
    <mergeCell ref="T35:T36"/>
    <mergeCell ref="K37:K38"/>
    <mergeCell ref="M37:N37"/>
    <mergeCell ref="T37:T38"/>
    <mergeCell ref="T39:T40"/>
    <mergeCell ref="K41:K42"/>
    <mergeCell ref="O41:P41"/>
    <mergeCell ref="T41:T42"/>
    <mergeCell ref="O42:P42"/>
    <mergeCell ref="K43:K44"/>
    <mergeCell ref="O43:P43"/>
    <mergeCell ref="T43:T44"/>
    <mergeCell ref="O44:P44"/>
    <mergeCell ref="T45:T46"/>
    <mergeCell ref="O46:P46"/>
    <mergeCell ref="U6:V6"/>
    <mergeCell ref="U8:U9"/>
    <mergeCell ref="V8:V9"/>
    <mergeCell ref="U10:U11"/>
    <mergeCell ref="V10:V11"/>
    <mergeCell ref="U12:U13"/>
    <mergeCell ref="V12:V13"/>
    <mergeCell ref="U14:U15"/>
    <mergeCell ref="U16:U17"/>
    <mergeCell ref="V16:V17"/>
    <mergeCell ref="U18:U22"/>
    <mergeCell ref="V18:V22"/>
    <mergeCell ref="U23:U24"/>
    <mergeCell ref="V23:V24"/>
    <mergeCell ref="U25:U26"/>
    <mergeCell ref="V25:V26"/>
    <mergeCell ref="U27:U28"/>
    <mergeCell ref="V27:V28"/>
    <mergeCell ref="U29:U30"/>
    <mergeCell ref="V29:V30"/>
    <mergeCell ref="U31:U32"/>
    <mergeCell ref="V31:V32"/>
    <mergeCell ref="U43:U44"/>
    <mergeCell ref="V43:V44"/>
    <mergeCell ref="U45:U46"/>
    <mergeCell ref="V45:V46"/>
    <mergeCell ref="U33:U34"/>
    <mergeCell ref="V33:V34"/>
    <mergeCell ref="U35:U36"/>
    <mergeCell ref="V35:V36"/>
    <mergeCell ref="U37:U38"/>
    <mergeCell ref="V37:V38"/>
    <mergeCell ref="U39:U40"/>
    <mergeCell ref="V39:V40"/>
    <mergeCell ref="U41:U42"/>
    <mergeCell ref="V41:V42"/>
  </mergeCells>
  <hyperlinks>
    <hyperlink ref="V39" r:id="rId1" display="https://www.mineducacion.gov.co/portal/micrositios-institucionales/Planeacion/Informes-de-empalme/411378:Informe-de-Gestion-2018-2022" xr:uid="{FB92595F-194D-4D72-B58D-F51BE69EEBD8}"/>
  </hyperlinks>
  <pageMargins left="0.7" right="0.7" top="0.75" bottom="0.75" header="0.3" footer="0.3"/>
  <pageSetup orientation="portrait" horizontalDpi="1200" verticalDpi="120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FCC51-E465-6F47-B380-B0CA2E68A4F1}">
  <dimension ref="A1:R26"/>
  <sheetViews>
    <sheetView topLeftCell="A22" zoomScale="70" zoomScaleNormal="70" workbookViewId="0">
      <selection activeCell="C22" sqref="C22"/>
    </sheetView>
  </sheetViews>
  <sheetFormatPr baseColWidth="10" defaultColWidth="11.42578125" defaultRowHeight="14.25" x14ac:dyDescent="0.2"/>
  <cols>
    <col min="1" max="1" width="32.42578125" style="1" customWidth="1"/>
    <col min="2" max="2" width="14.7109375" style="1" customWidth="1"/>
    <col min="3" max="3" width="66.5703125" style="1" customWidth="1"/>
    <col min="4" max="4" width="39.7109375" style="1" customWidth="1"/>
    <col min="5" max="5" width="27.7109375" style="1" customWidth="1"/>
    <col min="6" max="6" width="16" style="1" customWidth="1"/>
    <col min="7" max="7" width="16.42578125" style="1" customWidth="1"/>
    <col min="8" max="8" width="14.85546875" style="1" customWidth="1"/>
    <col min="9" max="9" width="14.42578125" style="1" customWidth="1"/>
    <col min="10" max="10" width="14.140625" style="1" customWidth="1"/>
    <col min="11" max="11" width="15.28515625" style="1" customWidth="1"/>
    <col min="12" max="12" width="50.140625" style="156" customWidth="1"/>
    <col min="13" max="13" width="55" style="1" customWidth="1"/>
    <col min="14" max="16384" width="11.42578125" style="1"/>
  </cols>
  <sheetData>
    <row r="1" spans="1:18" customFormat="1" ht="80.25" customHeight="1" thickBot="1" x14ac:dyDescent="0.3">
      <c r="A1" s="364" t="s">
        <v>0</v>
      </c>
      <c r="B1" s="365"/>
      <c r="C1" s="365"/>
      <c r="D1" s="365"/>
      <c r="E1" s="365"/>
      <c r="F1" s="365"/>
      <c r="G1" s="365"/>
      <c r="H1" s="365"/>
      <c r="I1" s="365"/>
      <c r="J1" s="365"/>
      <c r="K1" s="365"/>
      <c r="L1" s="365"/>
      <c r="M1" s="366"/>
      <c r="N1" s="2"/>
      <c r="O1" s="2"/>
      <c r="P1" s="2"/>
      <c r="Q1" s="2"/>
      <c r="R1" s="2"/>
    </row>
    <row r="2" spans="1:18" customFormat="1" ht="45" customHeight="1" x14ac:dyDescent="0.25">
      <c r="A2" s="367" t="s">
        <v>461</v>
      </c>
      <c r="B2" s="368"/>
      <c r="C2" s="368"/>
      <c r="D2" s="368"/>
      <c r="E2" s="368"/>
      <c r="F2" s="368"/>
      <c r="G2" s="368"/>
      <c r="H2" s="368"/>
      <c r="I2" s="368"/>
      <c r="J2" s="368"/>
      <c r="K2" s="368"/>
      <c r="L2" s="368"/>
      <c r="M2" s="369"/>
      <c r="N2" s="2"/>
      <c r="O2" s="2"/>
      <c r="P2" s="2"/>
      <c r="Q2" s="2"/>
      <c r="R2" s="2"/>
    </row>
    <row r="3" spans="1:18" customFormat="1" ht="80.25" customHeight="1" x14ac:dyDescent="0.25">
      <c r="A3" s="384" t="s">
        <v>416</v>
      </c>
      <c r="B3" s="385"/>
      <c r="C3" s="370" t="s">
        <v>466</v>
      </c>
      <c r="D3" s="371"/>
      <c r="E3" s="371"/>
      <c r="F3" s="371"/>
      <c r="G3" s="371"/>
      <c r="H3" s="371"/>
      <c r="I3" s="371"/>
      <c r="J3" s="371"/>
      <c r="K3" s="371"/>
      <c r="L3" s="371"/>
      <c r="M3" s="372"/>
      <c r="N3" s="2"/>
      <c r="O3" s="2"/>
      <c r="P3" s="2"/>
      <c r="Q3" s="2"/>
      <c r="R3" s="2"/>
    </row>
    <row r="4" spans="1:18" customFormat="1" ht="69" customHeight="1" thickBot="1" x14ac:dyDescent="0.3">
      <c r="A4" s="362" t="s">
        <v>417</v>
      </c>
      <c r="B4" s="363"/>
      <c r="C4" s="373" t="s">
        <v>418</v>
      </c>
      <c r="D4" s="374"/>
      <c r="E4" s="374"/>
      <c r="F4" s="374"/>
      <c r="G4" s="374"/>
      <c r="H4" s="374"/>
      <c r="I4" s="374"/>
      <c r="J4" s="374"/>
      <c r="K4" s="374"/>
      <c r="L4" s="374"/>
      <c r="M4" s="375"/>
      <c r="N4" s="2"/>
      <c r="O4" s="2"/>
      <c r="P4" s="2"/>
      <c r="Q4" s="138"/>
      <c r="R4" s="2"/>
    </row>
    <row r="5" spans="1:18" ht="42.6" customHeight="1" thickBot="1" x14ac:dyDescent="0.25">
      <c r="A5" s="359" t="s">
        <v>419</v>
      </c>
      <c r="B5" s="360"/>
      <c r="C5" s="360"/>
      <c r="D5" s="360"/>
      <c r="E5" s="360"/>
      <c r="F5" s="360"/>
      <c r="G5" s="360"/>
      <c r="H5" s="360"/>
      <c r="I5" s="360"/>
      <c r="J5" s="360"/>
      <c r="K5" s="360"/>
      <c r="L5" s="360"/>
      <c r="M5" s="361"/>
    </row>
    <row r="6" spans="1:18" ht="13.9" customHeight="1" x14ac:dyDescent="0.2">
      <c r="A6" s="356" t="s">
        <v>3</v>
      </c>
      <c r="B6" s="376" t="s">
        <v>5</v>
      </c>
      <c r="C6" s="376"/>
      <c r="D6" s="377" t="s">
        <v>6</v>
      </c>
      <c r="E6" s="378" t="s">
        <v>203</v>
      </c>
      <c r="F6" s="379" t="s">
        <v>204</v>
      </c>
      <c r="G6" s="380"/>
      <c r="H6" s="381" t="s">
        <v>2</v>
      </c>
      <c r="I6" s="382"/>
      <c r="J6" s="382"/>
      <c r="K6" s="383"/>
      <c r="L6" s="357" t="s">
        <v>413</v>
      </c>
      <c r="M6" s="358"/>
    </row>
    <row r="7" spans="1:18" ht="30" x14ac:dyDescent="0.2">
      <c r="A7" s="356"/>
      <c r="B7" s="376"/>
      <c r="C7" s="376"/>
      <c r="D7" s="377"/>
      <c r="E7" s="378"/>
      <c r="F7" s="10" t="s">
        <v>205</v>
      </c>
      <c r="G7" s="10" t="s">
        <v>205</v>
      </c>
      <c r="H7" s="11" t="s">
        <v>10</v>
      </c>
      <c r="I7" s="12" t="s">
        <v>206</v>
      </c>
      <c r="J7" s="13" t="s">
        <v>207</v>
      </c>
      <c r="K7" s="11" t="s">
        <v>13</v>
      </c>
      <c r="L7" s="137" t="s">
        <v>414</v>
      </c>
      <c r="M7" s="137" t="s">
        <v>415</v>
      </c>
    </row>
    <row r="8" spans="1:18" ht="122.25" customHeight="1" x14ac:dyDescent="0.2">
      <c r="A8" s="112" t="s">
        <v>208</v>
      </c>
      <c r="B8" s="40" t="s">
        <v>15</v>
      </c>
      <c r="C8" s="41" t="s">
        <v>427</v>
      </c>
      <c r="D8" s="41" t="s">
        <v>209</v>
      </c>
      <c r="E8" s="42" t="s">
        <v>428</v>
      </c>
      <c r="F8" s="43">
        <v>44593</v>
      </c>
      <c r="G8" s="44">
        <v>44926</v>
      </c>
      <c r="H8" s="45">
        <v>0.25</v>
      </c>
      <c r="I8" s="45">
        <v>0.25</v>
      </c>
      <c r="J8" s="45">
        <v>0.25</v>
      </c>
      <c r="K8" s="45">
        <v>0.25</v>
      </c>
      <c r="L8" s="22" t="s">
        <v>538</v>
      </c>
      <c r="M8" s="22" t="s">
        <v>564</v>
      </c>
      <c r="R8" s="136"/>
    </row>
    <row r="9" spans="1:18" ht="225.75" customHeight="1" x14ac:dyDescent="0.2">
      <c r="A9" s="350" t="s">
        <v>210</v>
      </c>
      <c r="B9" s="40" t="s">
        <v>20</v>
      </c>
      <c r="C9" s="41" t="s">
        <v>211</v>
      </c>
      <c r="D9" s="90" t="s">
        <v>429</v>
      </c>
      <c r="E9" s="42" t="s">
        <v>212</v>
      </c>
      <c r="F9" s="43">
        <v>44593</v>
      </c>
      <c r="G9" s="44">
        <v>44926</v>
      </c>
      <c r="H9" s="45">
        <v>0.25</v>
      </c>
      <c r="I9" s="45">
        <v>0.25</v>
      </c>
      <c r="J9" s="45">
        <v>0.25</v>
      </c>
      <c r="K9" s="45">
        <v>0.25</v>
      </c>
      <c r="L9" s="22" t="s">
        <v>539</v>
      </c>
      <c r="M9" s="22" t="s">
        <v>585</v>
      </c>
    </row>
    <row r="10" spans="1:18" ht="186.75" customHeight="1" x14ac:dyDescent="0.2">
      <c r="A10" s="351"/>
      <c r="B10" s="76" t="s">
        <v>24</v>
      </c>
      <c r="C10" s="41" t="s">
        <v>400</v>
      </c>
      <c r="D10" s="77" t="s">
        <v>213</v>
      </c>
      <c r="E10" s="77" t="s">
        <v>214</v>
      </c>
      <c r="F10" s="17">
        <v>44593</v>
      </c>
      <c r="G10" s="18">
        <v>44926</v>
      </c>
      <c r="H10" s="45">
        <v>0.25</v>
      </c>
      <c r="I10" s="45">
        <v>0.25</v>
      </c>
      <c r="J10" s="45">
        <v>0.25</v>
      </c>
      <c r="K10" s="45">
        <v>0.25</v>
      </c>
      <c r="L10" s="223" t="s">
        <v>584</v>
      </c>
      <c r="M10" s="186" t="s">
        <v>565</v>
      </c>
    </row>
    <row r="11" spans="1:18" ht="99.75" x14ac:dyDescent="0.2">
      <c r="A11" s="351"/>
      <c r="B11" s="40" t="s">
        <v>24</v>
      </c>
      <c r="C11" s="41" t="s">
        <v>215</v>
      </c>
      <c r="D11" s="42" t="s">
        <v>216</v>
      </c>
      <c r="E11" s="42" t="s">
        <v>212</v>
      </c>
      <c r="F11" s="43">
        <v>44593</v>
      </c>
      <c r="G11" s="44">
        <v>44926</v>
      </c>
      <c r="H11" s="45">
        <v>0.25</v>
      </c>
      <c r="I11" s="45">
        <v>0.25</v>
      </c>
      <c r="J11" s="45">
        <v>0.25</v>
      </c>
      <c r="K11" s="45">
        <v>0.25</v>
      </c>
      <c r="L11" s="22" t="s">
        <v>566</v>
      </c>
      <c r="M11" s="221" t="s">
        <v>567</v>
      </c>
    </row>
    <row r="12" spans="1:18" ht="90" x14ac:dyDescent="0.2">
      <c r="A12" s="351"/>
      <c r="B12" s="40" t="s">
        <v>217</v>
      </c>
      <c r="C12" s="41" t="s">
        <v>218</v>
      </c>
      <c r="D12" s="42" t="s">
        <v>219</v>
      </c>
      <c r="E12" s="42" t="s">
        <v>212</v>
      </c>
      <c r="F12" s="43">
        <v>44593</v>
      </c>
      <c r="G12" s="44" t="s">
        <v>32</v>
      </c>
      <c r="H12" s="45">
        <v>0.25</v>
      </c>
      <c r="I12" s="45">
        <v>0.25</v>
      </c>
      <c r="J12" s="45">
        <v>0.25</v>
      </c>
      <c r="K12" s="45">
        <v>0.25</v>
      </c>
      <c r="L12" s="22" t="s">
        <v>577</v>
      </c>
      <c r="M12" s="221" t="s">
        <v>568</v>
      </c>
    </row>
    <row r="13" spans="1:18" ht="216" customHeight="1" x14ac:dyDescent="0.2">
      <c r="A13" s="351"/>
      <c r="B13" s="77" t="s">
        <v>220</v>
      </c>
      <c r="C13" s="46" t="s">
        <v>430</v>
      </c>
      <c r="D13" s="77" t="s">
        <v>221</v>
      </c>
      <c r="E13" s="77" t="s">
        <v>18</v>
      </c>
      <c r="F13" s="38">
        <v>44563</v>
      </c>
      <c r="G13" s="39">
        <v>44926</v>
      </c>
      <c r="H13" s="45">
        <v>0.25</v>
      </c>
      <c r="I13" s="45">
        <v>0.25</v>
      </c>
      <c r="J13" s="45">
        <v>0.25</v>
      </c>
      <c r="K13" s="45">
        <v>0.25</v>
      </c>
      <c r="L13" s="224" t="s">
        <v>472</v>
      </c>
      <c r="M13" s="224" t="s">
        <v>578</v>
      </c>
    </row>
    <row r="14" spans="1:18" ht="142.5" x14ac:dyDescent="0.2">
      <c r="A14" s="352"/>
      <c r="B14" s="77" t="s">
        <v>222</v>
      </c>
      <c r="C14" s="46" t="s">
        <v>401</v>
      </c>
      <c r="D14" s="77" t="s">
        <v>223</v>
      </c>
      <c r="E14" s="77" t="s">
        <v>18</v>
      </c>
      <c r="F14" s="38">
        <v>44563</v>
      </c>
      <c r="G14" s="39">
        <v>44926</v>
      </c>
      <c r="H14" s="45">
        <v>0.25</v>
      </c>
      <c r="I14" s="45">
        <v>0.25</v>
      </c>
      <c r="J14" s="45">
        <v>0.25</v>
      </c>
      <c r="K14" s="45">
        <v>0.25</v>
      </c>
      <c r="L14" s="224" t="s">
        <v>472</v>
      </c>
      <c r="M14" s="224" t="s">
        <v>578</v>
      </c>
    </row>
    <row r="15" spans="1:18" ht="90" x14ac:dyDescent="0.2">
      <c r="A15" s="353" t="s">
        <v>224</v>
      </c>
      <c r="B15" s="40" t="s">
        <v>28</v>
      </c>
      <c r="C15" s="141" t="s">
        <v>225</v>
      </c>
      <c r="D15" s="42" t="s">
        <v>431</v>
      </c>
      <c r="E15" s="42" t="s">
        <v>212</v>
      </c>
      <c r="F15" s="43">
        <v>44565</v>
      </c>
      <c r="G15" s="44">
        <v>44926</v>
      </c>
      <c r="H15" s="45"/>
      <c r="I15" s="45">
        <v>0.5</v>
      </c>
      <c r="J15" s="45"/>
      <c r="K15" s="45">
        <v>0.5</v>
      </c>
      <c r="L15" s="185" t="s">
        <v>569</v>
      </c>
      <c r="M15" s="157" t="s">
        <v>447</v>
      </c>
    </row>
    <row r="16" spans="1:18" ht="157.5" customHeight="1" x14ac:dyDescent="0.2">
      <c r="A16" s="353"/>
      <c r="B16" s="78" t="s">
        <v>226</v>
      </c>
      <c r="C16" s="79" t="s">
        <v>227</v>
      </c>
      <c r="D16" s="79" t="s">
        <v>228</v>
      </c>
      <c r="E16" s="80" t="s">
        <v>18</v>
      </c>
      <c r="F16" s="38">
        <v>44594</v>
      </c>
      <c r="G16" s="39">
        <v>44865</v>
      </c>
      <c r="H16" s="45">
        <v>0.25</v>
      </c>
      <c r="I16" s="45">
        <v>0.25</v>
      </c>
      <c r="J16" s="45">
        <v>0.25</v>
      </c>
      <c r="K16" s="45">
        <v>0.25</v>
      </c>
      <c r="L16" s="224" t="s">
        <v>473</v>
      </c>
      <c r="M16" s="224" t="s">
        <v>579</v>
      </c>
    </row>
    <row r="17" spans="1:13" ht="75" x14ac:dyDescent="0.2">
      <c r="A17" s="350" t="s">
        <v>229</v>
      </c>
      <c r="B17" s="40" t="s">
        <v>37</v>
      </c>
      <c r="C17" s="47" t="s">
        <v>230</v>
      </c>
      <c r="D17" s="42" t="s">
        <v>231</v>
      </c>
      <c r="E17" s="42" t="s">
        <v>232</v>
      </c>
      <c r="F17" s="43">
        <v>44565</v>
      </c>
      <c r="G17" s="44">
        <v>44926</v>
      </c>
      <c r="H17" s="45">
        <v>0.25</v>
      </c>
      <c r="I17" s="45">
        <v>0.25</v>
      </c>
      <c r="J17" s="45">
        <v>0.25</v>
      </c>
      <c r="K17" s="45">
        <v>0.25</v>
      </c>
      <c r="L17" s="22" t="s">
        <v>540</v>
      </c>
      <c r="M17" s="225" t="s">
        <v>570</v>
      </c>
    </row>
    <row r="18" spans="1:13" ht="213.75" x14ac:dyDescent="0.2">
      <c r="A18" s="351"/>
      <c r="B18" s="78" t="s">
        <v>40</v>
      </c>
      <c r="C18" s="83" t="s">
        <v>432</v>
      </c>
      <c r="D18" s="84" t="s">
        <v>233</v>
      </c>
      <c r="E18" s="80" t="s">
        <v>234</v>
      </c>
      <c r="F18" s="38">
        <v>44563</v>
      </c>
      <c r="G18" s="39">
        <v>44926</v>
      </c>
      <c r="H18" s="45">
        <v>0.25</v>
      </c>
      <c r="I18" s="45">
        <v>0.25</v>
      </c>
      <c r="J18" s="45">
        <v>0.25</v>
      </c>
      <c r="K18" s="45">
        <v>0.25</v>
      </c>
      <c r="L18" s="226" t="s">
        <v>580</v>
      </c>
      <c r="M18" s="157" t="s">
        <v>571</v>
      </c>
    </row>
    <row r="19" spans="1:13" ht="228" x14ac:dyDescent="0.2">
      <c r="A19" s="351"/>
      <c r="B19" s="40" t="s">
        <v>44</v>
      </c>
      <c r="C19" s="83" t="s">
        <v>433</v>
      </c>
      <c r="D19" s="84" t="s">
        <v>235</v>
      </c>
      <c r="E19" s="80" t="s">
        <v>18</v>
      </c>
      <c r="F19" s="38">
        <v>44563</v>
      </c>
      <c r="G19" s="39">
        <v>44926</v>
      </c>
      <c r="H19" s="45">
        <v>0.25</v>
      </c>
      <c r="I19" s="45">
        <v>0.25</v>
      </c>
      <c r="J19" s="45">
        <v>0.25</v>
      </c>
      <c r="K19" s="45">
        <v>0.25</v>
      </c>
      <c r="L19" s="157" t="s">
        <v>444</v>
      </c>
      <c r="M19" s="157" t="s">
        <v>448</v>
      </c>
    </row>
    <row r="20" spans="1:13" ht="145.5" customHeight="1" x14ac:dyDescent="0.2">
      <c r="A20" s="351"/>
      <c r="B20" s="78" t="s">
        <v>236</v>
      </c>
      <c r="C20" s="79" t="s">
        <v>237</v>
      </c>
      <c r="D20" s="80" t="s">
        <v>238</v>
      </c>
      <c r="E20" s="80" t="s">
        <v>18</v>
      </c>
      <c r="F20" s="38">
        <v>44594</v>
      </c>
      <c r="G20" s="39">
        <v>44834</v>
      </c>
      <c r="H20" s="45">
        <v>0.25</v>
      </c>
      <c r="I20" s="45">
        <v>0.25</v>
      </c>
      <c r="J20" s="45">
        <v>0.25</v>
      </c>
      <c r="K20" s="45">
        <v>0.25</v>
      </c>
      <c r="L20" s="157" t="s">
        <v>581</v>
      </c>
      <c r="M20" s="157" t="s">
        <v>450</v>
      </c>
    </row>
    <row r="21" spans="1:13" ht="288" customHeight="1" x14ac:dyDescent="0.2">
      <c r="A21" s="351"/>
      <c r="B21" s="40" t="s">
        <v>239</v>
      </c>
      <c r="C21" s="81" t="s">
        <v>434</v>
      </c>
      <c r="D21" s="82" t="s">
        <v>240</v>
      </c>
      <c r="E21" s="80" t="s">
        <v>18</v>
      </c>
      <c r="F21" s="38">
        <v>44593</v>
      </c>
      <c r="G21" s="39">
        <v>44834</v>
      </c>
      <c r="H21" s="45">
        <v>0.25</v>
      </c>
      <c r="I21" s="45">
        <v>0.25</v>
      </c>
      <c r="J21" s="45">
        <v>0.25</v>
      </c>
      <c r="K21" s="45">
        <v>0.25</v>
      </c>
      <c r="L21" s="157" t="s">
        <v>582</v>
      </c>
      <c r="M21" s="157" t="s">
        <v>449</v>
      </c>
    </row>
    <row r="22" spans="1:13" ht="228" x14ac:dyDescent="0.2">
      <c r="A22" s="352"/>
      <c r="B22" s="78" t="s">
        <v>241</v>
      </c>
      <c r="C22" s="81" t="s">
        <v>242</v>
      </c>
      <c r="D22" s="82" t="s">
        <v>235</v>
      </c>
      <c r="E22" s="80" t="s">
        <v>18</v>
      </c>
      <c r="F22" s="38">
        <v>44593</v>
      </c>
      <c r="G22" s="39">
        <v>44834</v>
      </c>
      <c r="H22" s="45">
        <v>0.25</v>
      </c>
      <c r="I22" s="45">
        <v>0.25</v>
      </c>
      <c r="J22" s="45">
        <v>0.25</v>
      </c>
      <c r="K22" s="45">
        <v>0.25</v>
      </c>
      <c r="L22" s="157" t="s">
        <v>572</v>
      </c>
      <c r="M22" s="157" t="s">
        <v>573</v>
      </c>
    </row>
    <row r="23" spans="1:13" ht="111" customHeight="1" x14ac:dyDescent="0.2">
      <c r="A23" s="354" t="s">
        <v>243</v>
      </c>
      <c r="B23" s="40" t="s">
        <v>48</v>
      </c>
      <c r="C23" s="41" t="s">
        <v>244</v>
      </c>
      <c r="D23" s="42" t="s">
        <v>245</v>
      </c>
      <c r="E23" s="42" t="s">
        <v>246</v>
      </c>
      <c r="F23" s="43">
        <v>44563</v>
      </c>
      <c r="G23" s="44">
        <v>44926</v>
      </c>
      <c r="H23" s="45">
        <v>0.25</v>
      </c>
      <c r="I23" s="45">
        <v>0.25</v>
      </c>
      <c r="J23" s="45">
        <v>0.25</v>
      </c>
      <c r="K23" s="45">
        <v>0.25</v>
      </c>
      <c r="L23" s="185" t="s">
        <v>541</v>
      </c>
      <c r="M23" s="225" t="s">
        <v>574</v>
      </c>
    </row>
    <row r="24" spans="1:13" ht="99.75" x14ac:dyDescent="0.2">
      <c r="A24" s="355"/>
      <c r="B24" s="40" t="s">
        <v>48</v>
      </c>
      <c r="C24" s="41" t="s">
        <v>247</v>
      </c>
      <c r="D24" s="42" t="s">
        <v>248</v>
      </c>
      <c r="E24" s="42" t="s">
        <v>249</v>
      </c>
      <c r="F24" s="43">
        <v>44743</v>
      </c>
      <c r="G24" s="44">
        <v>44926</v>
      </c>
      <c r="H24" s="45">
        <v>0.25</v>
      </c>
      <c r="I24" s="45">
        <v>0.25</v>
      </c>
      <c r="J24" s="45">
        <v>0.25</v>
      </c>
      <c r="K24" s="45">
        <v>0.25</v>
      </c>
      <c r="L24" s="22" t="s">
        <v>583</v>
      </c>
      <c r="M24" s="222" t="s">
        <v>575</v>
      </c>
    </row>
    <row r="25" spans="1:13" ht="164.25" customHeight="1" x14ac:dyDescent="0.2">
      <c r="A25" s="355"/>
      <c r="B25" s="40" t="s">
        <v>53</v>
      </c>
      <c r="C25" s="41" t="s">
        <v>435</v>
      </c>
      <c r="D25" s="42" t="s">
        <v>250</v>
      </c>
      <c r="E25" s="80" t="s">
        <v>18</v>
      </c>
      <c r="F25" s="43">
        <v>44594</v>
      </c>
      <c r="G25" s="44">
        <v>44926</v>
      </c>
      <c r="H25" s="45">
        <v>0.25</v>
      </c>
      <c r="I25" s="45">
        <v>0.25</v>
      </c>
      <c r="J25" s="45">
        <v>0.25</v>
      </c>
      <c r="K25" s="45">
        <v>0.25</v>
      </c>
      <c r="L25" s="187" t="s">
        <v>474</v>
      </c>
      <c r="M25" s="185" t="s">
        <v>576</v>
      </c>
    </row>
    <row r="26" spans="1:13" ht="45" x14ac:dyDescent="0.2">
      <c r="A26" s="355"/>
      <c r="B26" s="40" t="s">
        <v>56</v>
      </c>
      <c r="C26" s="41" t="s">
        <v>251</v>
      </c>
      <c r="D26" s="41" t="s">
        <v>251</v>
      </c>
      <c r="E26" s="42" t="s">
        <v>232</v>
      </c>
      <c r="F26" s="43">
        <v>44565</v>
      </c>
      <c r="G26" s="44">
        <v>44926</v>
      </c>
      <c r="H26" s="45">
        <v>0.25</v>
      </c>
      <c r="I26" s="45">
        <v>0.25</v>
      </c>
      <c r="J26" s="45">
        <v>0.25</v>
      </c>
      <c r="K26" s="45">
        <v>0.25</v>
      </c>
      <c r="L26" s="185" t="s">
        <v>542</v>
      </c>
      <c r="M26" s="185" t="s">
        <v>136</v>
      </c>
    </row>
  </sheetData>
  <mergeCells count="18">
    <mergeCell ref="L6:M6"/>
    <mergeCell ref="A5:M5"/>
    <mergeCell ref="A4:B4"/>
    <mergeCell ref="A1:M1"/>
    <mergeCell ref="A2:M2"/>
    <mergeCell ref="C3:M3"/>
    <mergeCell ref="C4:M4"/>
    <mergeCell ref="B6:C7"/>
    <mergeCell ref="D6:D7"/>
    <mergeCell ref="E6:E7"/>
    <mergeCell ref="F6:G6"/>
    <mergeCell ref="H6:K6"/>
    <mergeCell ref="A3:B3"/>
    <mergeCell ref="A9:A14"/>
    <mergeCell ref="A15:A16"/>
    <mergeCell ref="A17:A22"/>
    <mergeCell ref="A23:A26"/>
    <mergeCell ref="A6:A7"/>
  </mergeCells>
  <hyperlinks>
    <hyperlink ref="M10" r:id="rId1" display="https://intranetmen.mineducacion.gov.co/comunidades/uac/campa%C3%B1as/Paginas/Accesibilidad.aspx" xr:uid="{181E0D38-BA50-4817-AA12-0B8012D8DE8F}"/>
    <hyperlink ref="M12" r:id="rId2" display="https://intranetmen.mineducacion.gov.co/comunidades/uac/campa%C3%B1as/Paginas/Accesibilidad.aspx" xr:uid="{77A14610-1B3A-4C0F-9190-8292765DD707}"/>
    <hyperlink ref="M11" r:id="rId3" display="https://intranetmen.mineducacion.gov.co/comunidades/uac/campa%C3%B1as/Paginas/Accesibilidad.aspx" xr:uid="{DC5AB6D5-9101-47E3-BA84-44BBBF22CC2B}"/>
    <hyperlink ref="M17" r:id="rId4" display="https://intranetmen.mineducacion.gov.co/comunidades/uac/informesuac/informes%20de%20pqrsd%20trimestral/Paginas/default.aspx" xr:uid="{B5FA8B7C-B5E8-4B25-92E9-A766E1BA73B9}"/>
    <hyperlink ref="M23" r:id="rId5" display="https://intranetmen.mineducacion.gov.co/comunidades/uac/informesuac/informes%20de%20pqrsd%20trimestral/Paginas/default.aspx" xr:uid="{BA83327A-FC6B-4A3C-9E24-2F7DA59D6ED6}"/>
    <hyperlink ref="M24" r:id="rId6" display="https://www.mineducacion.gov.co/portal/atencion-al-ciudadano/Informes-de-Servicio-al-Ciudadano/351276:Informe-de-Evaluacion-de-Satisfaccion" xr:uid="{14069F38-18EF-450F-9411-4B0547BAB817}"/>
  </hyperlinks>
  <pageMargins left="0.7" right="0.7" top="0.75" bottom="0.75" header="0.3" footer="0.3"/>
  <pageSetup orientation="portrait" horizontalDpi="1200" verticalDpi="1200" r:id="rId7"/>
  <drawing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09B4C-FF1D-4AC2-BF52-AD4F28D9AE9D}">
  <sheetPr>
    <tabColor theme="0"/>
  </sheetPr>
  <dimension ref="B1:N32"/>
  <sheetViews>
    <sheetView topLeftCell="G26" zoomScale="50" zoomScaleNormal="50" zoomScaleSheetLayoutView="80" workbookViewId="0">
      <selection activeCell="M35" sqref="M35"/>
    </sheetView>
  </sheetViews>
  <sheetFormatPr baseColWidth="10" defaultColWidth="11.42578125" defaultRowHeight="28.5" x14ac:dyDescent="0.45"/>
  <cols>
    <col min="1" max="1" width="5" style="25" customWidth="1"/>
    <col min="2" max="2" width="82.42578125" style="25" customWidth="1"/>
    <col min="3" max="3" width="35.85546875" style="72" customWidth="1"/>
    <col min="4" max="4" width="126.7109375" style="25" customWidth="1"/>
    <col min="5" max="5" width="105.42578125" style="25" customWidth="1"/>
    <col min="6" max="6" width="105.28515625" style="25" customWidth="1"/>
    <col min="7" max="7" width="56.140625" style="25" customWidth="1"/>
    <col min="8" max="8" width="62.7109375" style="25" customWidth="1"/>
    <col min="9" max="10" width="35" style="25" customWidth="1"/>
    <col min="11" max="11" width="37.85546875" style="25" customWidth="1"/>
    <col min="12" max="12" width="49.140625" style="25" customWidth="1"/>
    <col min="13" max="13" width="129.42578125" style="25" customWidth="1"/>
    <col min="14" max="14" width="107" style="25" customWidth="1"/>
    <col min="15" max="16384" width="11.42578125" style="25"/>
  </cols>
  <sheetData>
    <row r="1" spans="2:14" ht="127.15" customHeight="1" thickBot="1" x14ac:dyDescent="0.3">
      <c r="B1" s="397" t="s">
        <v>0</v>
      </c>
      <c r="C1" s="398"/>
      <c r="D1" s="398"/>
      <c r="E1" s="398"/>
      <c r="F1" s="398"/>
      <c r="G1" s="398"/>
      <c r="H1" s="398"/>
      <c r="I1" s="398"/>
      <c r="J1" s="398"/>
      <c r="K1" s="398"/>
      <c r="L1" s="398"/>
      <c r="M1" s="398"/>
      <c r="N1" s="399"/>
    </row>
    <row r="2" spans="2:14" ht="100.5" customHeight="1" x14ac:dyDescent="0.25">
      <c r="B2" s="400" t="s">
        <v>464</v>
      </c>
      <c r="C2" s="401"/>
      <c r="D2" s="401"/>
      <c r="E2" s="401"/>
      <c r="F2" s="401"/>
      <c r="G2" s="401"/>
      <c r="H2" s="401"/>
      <c r="I2" s="401"/>
      <c r="J2" s="401"/>
      <c r="K2" s="401"/>
      <c r="L2" s="401"/>
      <c r="M2" s="401"/>
      <c r="N2" s="402"/>
    </row>
    <row r="3" spans="2:14" ht="87.6" customHeight="1" x14ac:dyDescent="0.25">
      <c r="B3" s="394" t="s">
        <v>416</v>
      </c>
      <c r="C3" s="286"/>
      <c r="D3" s="403" t="s">
        <v>466</v>
      </c>
      <c r="E3" s="404"/>
      <c r="F3" s="404"/>
      <c r="G3" s="404"/>
      <c r="H3" s="404"/>
      <c r="I3" s="404"/>
      <c r="J3" s="404"/>
      <c r="K3" s="404"/>
      <c r="L3" s="404"/>
      <c r="M3" s="404"/>
      <c r="N3" s="405"/>
    </row>
    <row r="4" spans="2:14" ht="90.6" customHeight="1" thickBot="1" x14ac:dyDescent="0.3">
      <c r="B4" s="395" t="s">
        <v>417</v>
      </c>
      <c r="C4" s="396"/>
      <c r="D4" s="406" t="s">
        <v>418</v>
      </c>
      <c r="E4" s="407"/>
      <c r="F4" s="407"/>
      <c r="G4" s="407"/>
      <c r="H4" s="407"/>
      <c r="I4" s="407"/>
      <c r="J4" s="407"/>
      <c r="K4" s="407"/>
      <c r="L4" s="407"/>
      <c r="M4" s="407"/>
      <c r="N4" s="408"/>
    </row>
    <row r="5" spans="2:14" s="32" customFormat="1" ht="92.1" customHeight="1" thickBot="1" x14ac:dyDescent="0.55000000000000004">
      <c r="B5" s="409" t="s">
        <v>268</v>
      </c>
      <c r="C5" s="410"/>
      <c r="D5" s="410"/>
      <c r="E5" s="410"/>
      <c r="F5" s="410"/>
      <c r="G5" s="410"/>
      <c r="H5" s="410"/>
      <c r="I5" s="410"/>
      <c r="J5" s="410"/>
      <c r="K5" s="410"/>
      <c r="L5" s="410"/>
      <c r="M5" s="410"/>
      <c r="N5" s="411"/>
    </row>
    <row r="6" spans="2:14" s="32" customFormat="1" ht="74.25" customHeight="1" x14ac:dyDescent="0.5">
      <c r="B6" s="391" t="s">
        <v>269</v>
      </c>
      <c r="C6" s="391" t="s">
        <v>270</v>
      </c>
      <c r="D6" s="412" t="s">
        <v>271</v>
      </c>
      <c r="E6" s="412" t="s">
        <v>118</v>
      </c>
      <c r="F6" s="391" t="s">
        <v>272</v>
      </c>
      <c r="G6" s="414" t="s">
        <v>273</v>
      </c>
      <c r="H6" s="414"/>
      <c r="I6" s="414" t="s">
        <v>274</v>
      </c>
      <c r="J6" s="414"/>
      <c r="K6" s="414"/>
      <c r="L6" s="414"/>
      <c r="M6" s="393" t="s">
        <v>413</v>
      </c>
      <c r="N6" s="393"/>
    </row>
    <row r="7" spans="2:14" s="26" customFormat="1" ht="68.25" customHeight="1" x14ac:dyDescent="0.4">
      <c r="B7" s="392"/>
      <c r="C7" s="392"/>
      <c r="D7" s="413"/>
      <c r="E7" s="413"/>
      <c r="F7" s="392"/>
      <c r="G7" s="158" t="s">
        <v>205</v>
      </c>
      <c r="H7" s="158" t="s">
        <v>205</v>
      </c>
      <c r="I7" s="158" t="s">
        <v>10</v>
      </c>
      <c r="J7" s="158" t="s">
        <v>11</v>
      </c>
      <c r="K7" s="158" t="s">
        <v>12</v>
      </c>
      <c r="L7" s="158" t="s">
        <v>13</v>
      </c>
      <c r="M7" s="159" t="s">
        <v>414</v>
      </c>
      <c r="N7" s="159" t="s">
        <v>415</v>
      </c>
    </row>
    <row r="8" spans="2:14" ht="409.5" customHeight="1" x14ac:dyDescent="0.25">
      <c r="B8" s="386" t="s">
        <v>275</v>
      </c>
      <c r="C8" s="160" t="s">
        <v>15</v>
      </c>
      <c r="D8" s="161" t="s">
        <v>276</v>
      </c>
      <c r="E8" s="161" t="s">
        <v>277</v>
      </c>
      <c r="F8" s="162" t="s">
        <v>278</v>
      </c>
      <c r="G8" s="163">
        <v>44593</v>
      </c>
      <c r="H8" s="164">
        <v>44926</v>
      </c>
      <c r="I8" s="165">
        <v>0.25</v>
      </c>
      <c r="J8" s="165">
        <v>0.5</v>
      </c>
      <c r="K8" s="165">
        <v>0.75</v>
      </c>
      <c r="L8" s="165">
        <v>1</v>
      </c>
      <c r="M8" s="227" t="s">
        <v>532</v>
      </c>
      <c r="N8" s="228" t="s">
        <v>586</v>
      </c>
    </row>
    <row r="9" spans="2:14" ht="265.5" customHeight="1" x14ac:dyDescent="0.25">
      <c r="B9" s="387"/>
      <c r="C9" s="166" t="s">
        <v>279</v>
      </c>
      <c r="D9" s="167" t="s">
        <v>280</v>
      </c>
      <c r="E9" s="167" t="s">
        <v>281</v>
      </c>
      <c r="F9" s="167" t="s">
        <v>282</v>
      </c>
      <c r="G9" s="163">
        <v>44593</v>
      </c>
      <c r="H9" s="168">
        <v>44926</v>
      </c>
      <c r="I9" s="169">
        <v>0.25</v>
      </c>
      <c r="J9" s="169">
        <v>0.5</v>
      </c>
      <c r="K9" s="169">
        <v>0.75</v>
      </c>
      <c r="L9" s="169">
        <v>1</v>
      </c>
      <c r="M9" s="229" t="s">
        <v>598</v>
      </c>
      <c r="N9" s="230" t="s">
        <v>588</v>
      </c>
    </row>
    <row r="10" spans="2:14" ht="138" customHeight="1" x14ac:dyDescent="0.25">
      <c r="B10" s="387"/>
      <c r="C10" s="166" t="s">
        <v>283</v>
      </c>
      <c r="D10" s="167" t="s">
        <v>284</v>
      </c>
      <c r="E10" s="167" t="s">
        <v>285</v>
      </c>
      <c r="F10" s="167" t="s">
        <v>286</v>
      </c>
      <c r="G10" s="163">
        <v>44593</v>
      </c>
      <c r="H10" s="168">
        <v>44926</v>
      </c>
      <c r="I10" s="169">
        <v>0.25</v>
      </c>
      <c r="J10" s="169">
        <v>0.5</v>
      </c>
      <c r="K10" s="169">
        <v>0.75</v>
      </c>
      <c r="L10" s="169">
        <v>1</v>
      </c>
      <c r="M10" s="229" t="s">
        <v>589</v>
      </c>
      <c r="N10" s="230" t="s">
        <v>590</v>
      </c>
    </row>
    <row r="11" spans="2:14" ht="261.75" customHeight="1" x14ac:dyDescent="0.25">
      <c r="B11" s="387"/>
      <c r="C11" s="170" t="s">
        <v>287</v>
      </c>
      <c r="D11" s="167" t="s">
        <v>288</v>
      </c>
      <c r="E11" s="167" t="s">
        <v>289</v>
      </c>
      <c r="F11" s="167" t="s">
        <v>290</v>
      </c>
      <c r="G11" s="168">
        <v>44592</v>
      </c>
      <c r="H11" s="168">
        <v>44926</v>
      </c>
      <c r="I11" s="169">
        <v>0.25</v>
      </c>
      <c r="J11" s="169">
        <v>0.5</v>
      </c>
      <c r="K11" s="169">
        <v>0.75</v>
      </c>
      <c r="L11" s="169">
        <v>1</v>
      </c>
      <c r="M11" s="231" t="s">
        <v>423</v>
      </c>
      <c r="N11" s="231" t="s">
        <v>591</v>
      </c>
    </row>
    <row r="12" spans="2:14" ht="159.75" customHeight="1" x14ac:dyDescent="0.25">
      <c r="B12" s="387"/>
      <c r="C12" s="166" t="s">
        <v>291</v>
      </c>
      <c r="D12" s="167" t="s">
        <v>292</v>
      </c>
      <c r="E12" s="167" t="s">
        <v>293</v>
      </c>
      <c r="F12" s="167" t="s">
        <v>294</v>
      </c>
      <c r="G12" s="168">
        <v>44592</v>
      </c>
      <c r="H12" s="168">
        <v>44926</v>
      </c>
      <c r="I12" s="169">
        <v>0.25</v>
      </c>
      <c r="J12" s="169">
        <v>0.5</v>
      </c>
      <c r="K12" s="169">
        <v>0.75</v>
      </c>
      <c r="L12" s="169">
        <v>1</v>
      </c>
      <c r="M12" s="231" t="s">
        <v>497</v>
      </c>
      <c r="N12" s="230" t="s">
        <v>587</v>
      </c>
    </row>
    <row r="13" spans="2:14" ht="238.5" customHeight="1" x14ac:dyDescent="0.25">
      <c r="B13" s="387"/>
      <c r="C13" s="171" t="s">
        <v>295</v>
      </c>
      <c r="D13" s="172" t="s">
        <v>296</v>
      </c>
      <c r="E13" s="172" t="s">
        <v>297</v>
      </c>
      <c r="F13" s="172" t="s">
        <v>298</v>
      </c>
      <c r="G13" s="168">
        <v>44592</v>
      </c>
      <c r="H13" s="163">
        <v>44926</v>
      </c>
      <c r="I13" s="169">
        <v>0.25</v>
      </c>
      <c r="J13" s="169">
        <v>0.5</v>
      </c>
      <c r="K13" s="169">
        <v>0.75</v>
      </c>
      <c r="L13" s="169">
        <v>1</v>
      </c>
      <c r="M13" s="231" t="s">
        <v>599</v>
      </c>
      <c r="N13" s="230" t="s">
        <v>446</v>
      </c>
    </row>
    <row r="14" spans="2:14" ht="338.25" customHeight="1" x14ac:dyDescent="0.25">
      <c r="B14" s="387"/>
      <c r="C14" s="173" t="s">
        <v>299</v>
      </c>
      <c r="D14" s="167" t="s">
        <v>300</v>
      </c>
      <c r="E14" s="174" t="s">
        <v>301</v>
      </c>
      <c r="F14" s="172" t="s">
        <v>290</v>
      </c>
      <c r="G14" s="168">
        <v>44592</v>
      </c>
      <c r="H14" s="163">
        <v>44926</v>
      </c>
      <c r="I14" s="169">
        <v>0.25</v>
      </c>
      <c r="J14" s="169">
        <v>0.5</v>
      </c>
      <c r="K14" s="169">
        <v>0.75</v>
      </c>
      <c r="L14" s="169">
        <v>1</v>
      </c>
      <c r="M14" s="230" t="s">
        <v>600</v>
      </c>
      <c r="N14" s="228" t="s">
        <v>451</v>
      </c>
    </row>
    <row r="15" spans="2:14" ht="186" customHeight="1" x14ac:dyDescent="0.25">
      <c r="B15" s="387"/>
      <c r="C15" s="173" t="s">
        <v>302</v>
      </c>
      <c r="D15" s="167" t="s">
        <v>303</v>
      </c>
      <c r="E15" s="174" t="s">
        <v>304</v>
      </c>
      <c r="F15" s="174" t="s">
        <v>305</v>
      </c>
      <c r="G15" s="168">
        <v>44592</v>
      </c>
      <c r="H15" s="163">
        <v>44926</v>
      </c>
      <c r="I15" s="169">
        <v>0.25</v>
      </c>
      <c r="J15" s="169">
        <v>0.5</v>
      </c>
      <c r="K15" s="169">
        <v>0.75</v>
      </c>
      <c r="L15" s="169">
        <v>1</v>
      </c>
      <c r="M15" s="231" t="s">
        <v>500</v>
      </c>
      <c r="N15" s="230" t="s">
        <v>601</v>
      </c>
    </row>
    <row r="16" spans="2:14" s="29" customFormat="1" ht="96.75" customHeight="1" x14ac:dyDescent="0.35">
      <c r="B16" s="387"/>
      <c r="C16" s="173" t="s">
        <v>306</v>
      </c>
      <c r="D16" s="167" t="s">
        <v>307</v>
      </c>
      <c r="E16" s="174" t="s">
        <v>308</v>
      </c>
      <c r="F16" s="174" t="s">
        <v>309</v>
      </c>
      <c r="G16" s="168">
        <v>44592</v>
      </c>
      <c r="H16" s="163">
        <v>44926</v>
      </c>
      <c r="I16" s="169">
        <v>0.25</v>
      </c>
      <c r="J16" s="169">
        <v>0.5</v>
      </c>
      <c r="K16" s="169">
        <v>0.75</v>
      </c>
      <c r="L16" s="169">
        <v>1</v>
      </c>
      <c r="M16" s="231" t="s">
        <v>307</v>
      </c>
      <c r="N16" s="230" t="s">
        <v>594</v>
      </c>
    </row>
    <row r="17" spans="2:14" s="30" customFormat="1" ht="157.5" customHeight="1" x14ac:dyDescent="0.25">
      <c r="B17" s="387"/>
      <c r="C17" s="171" t="s">
        <v>310</v>
      </c>
      <c r="D17" s="172" t="s">
        <v>311</v>
      </c>
      <c r="E17" s="172" t="s">
        <v>312</v>
      </c>
      <c r="F17" s="172" t="s">
        <v>313</v>
      </c>
      <c r="G17" s="168">
        <v>44592</v>
      </c>
      <c r="H17" s="163">
        <v>44926</v>
      </c>
      <c r="I17" s="169">
        <v>0.25</v>
      </c>
      <c r="J17" s="169">
        <v>0.5</v>
      </c>
      <c r="K17" s="169">
        <v>0.75</v>
      </c>
      <c r="L17" s="169">
        <v>1</v>
      </c>
      <c r="M17" s="231" t="s">
        <v>501</v>
      </c>
      <c r="N17" s="230" t="s">
        <v>594</v>
      </c>
    </row>
    <row r="18" spans="2:14" s="30" customFormat="1" ht="253.5" customHeight="1" x14ac:dyDescent="0.25">
      <c r="B18" s="387"/>
      <c r="C18" s="171" t="s">
        <v>314</v>
      </c>
      <c r="D18" s="172" t="s">
        <v>315</v>
      </c>
      <c r="E18" s="172" t="s">
        <v>316</v>
      </c>
      <c r="F18" s="172" t="s">
        <v>18</v>
      </c>
      <c r="G18" s="163">
        <v>44593</v>
      </c>
      <c r="H18" s="163">
        <v>44926</v>
      </c>
      <c r="I18" s="169">
        <v>0.25</v>
      </c>
      <c r="J18" s="169">
        <v>0.5</v>
      </c>
      <c r="K18" s="169">
        <v>0.75</v>
      </c>
      <c r="L18" s="169">
        <v>1</v>
      </c>
      <c r="M18" s="541" t="s">
        <v>475</v>
      </c>
      <c r="N18" s="230" t="s">
        <v>642</v>
      </c>
    </row>
    <row r="19" spans="2:14" s="30" customFormat="1" ht="229.5" customHeight="1" x14ac:dyDescent="0.25">
      <c r="B19" s="387"/>
      <c r="C19" s="171" t="s">
        <v>317</v>
      </c>
      <c r="D19" s="172" t="s">
        <v>318</v>
      </c>
      <c r="E19" s="175" t="s">
        <v>319</v>
      </c>
      <c r="F19" s="175" t="s">
        <v>18</v>
      </c>
      <c r="G19" s="163">
        <v>44593</v>
      </c>
      <c r="H19" s="163">
        <v>44621</v>
      </c>
      <c r="I19" s="169">
        <v>1</v>
      </c>
      <c r="J19" s="169"/>
      <c r="K19" s="169"/>
      <c r="L19" s="169"/>
      <c r="M19" s="230" t="s">
        <v>643</v>
      </c>
      <c r="N19" s="230" t="s">
        <v>595</v>
      </c>
    </row>
    <row r="20" spans="2:14" s="31" customFormat="1" ht="159.75" customHeight="1" x14ac:dyDescent="0.3">
      <c r="B20" s="388" t="s">
        <v>320</v>
      </c>
      <c r="C20" s="171" t="s">
        <v>20</v>
      </c>
      <c r="D20" s="172" t="s">
        <v>321</v>
      </c>
      <c r="E20" s="175" t="s">
        <v>322</v>
      </c>
      <c r="F20" s="172" t="s">
        <v>436</v>
      </c>
      <c r="G20" s="163">
        <v>44593</v>
      </c>
      <c r="H20" s="163">
        <v>44621</v>
      </c>
      <c r="I20" s="169">
        <v>1</v>
      </c>
      <c r="J20" s="169"/>
      <c r="K20" s="169"/>
      <c r="L20" s="169"/>
      <c r="M20" s="231" t="s">
        <v>596</v>
      </c>
      <c r="N20" s="230" t="s">
        <v>445</v>
      </c>
    </row>
    <row r="21" spans="2:14" ht="163.5" customHeight="1" x14ac:dyDescent="0.25">
      <c r="B21" s="388"/>
      <c r="C21" s="166" t="s">
        <v>220</v>
      </c>
      <c r="D21" s="167" t="s">
        <v>323</v>
      </c>
      <c r="E21" s="167" t="s">
        <v>324</v>
      </c>
      <c r="F21" s="167" t="s">
        <v>325</v>
      </c>
      <c r="G21" s="163">
        <v>44593</v>
      </c>
      <c r="H21" s="168">
        <v>44926</v>
      </c>
      <c r="I21" s="169">
        <v>0.25</v>
      </c>
      <c r="J21" s="169">
        <v>0.5</v>
      </c>
      <c r="K21" s="169">
        <v>0.75</v>
      </c>
      <c r="L21" s="169">
        <v>1</v>
      </c>
      <c r="M21" s="231" t="s">
        <v>593</v>
      </c>
      <c r="N21" s="230" t="s">
        <v>445</v>
      </c>
    </row>
    <row r="22" spans="2:14" ht="150" customHeight="1" x14ac:dyDescent="0.25">
      <c r="B22" s="388"/>
      <c r="C22" s="166" t="s">
        <v>222</v>
      </c>
      <c r="D22" s="176" t="s">
        <v>399</v>
      </c>
      <c r="E22" s="167" t="s">
        <v>221</v>
      </c>
      <c r="F22" s="172" t="s">
        <v>18</v>
      </c>
      <c r="G22" s="163">
        <v>44593</v>
      </c>
      <c r="H22" s="163">
        <v>44926</v>
      </c>
      <c r="I22" s="169">
        <v>0.25</v>
      </c>
      <c r="J22" s="169">
        <v>0.5</v>
      </c>
      <c r="K22" s="169">
        <v>0.75</v>
      </c>
      <c r="L22" s="169">
        <v>1</v>
      </c>
      <c r="M22" s="231" t="s">
        <v>592</v>
      </c>
      <c r="N22" s="230" t="s">
        <v>445</v>
      </c>
    </row>
    <row r="23" spans="2:14" ht="195.75" customHeight="1" x14ac:dyDescent="0.25">
      <c r="B23" s="389" t="s">
        <v>326</v>
      </c>
      <c r="C23" s="166" t="s">
        <v>28</v>
      </c>
      <c r="D23" s="167" t="s">
        <v>327</v>
      </c>
      <c r="E23" s="167" t="s">
        <v>328</v>
      </c>
      <c r="F23" s="167" t="s">
        <v>142</v>
      </c>
      <c r="G23" s="163">
        <v>44593</v>
      </c>
      <c r="H23" s="168">
        <v>44926</v>
      </c>
      <c r="I23" s="169">
        <v>0.25</v>
      </c>
      <c r="J23" s="169">
        <v>0.5</v>
      </c>
      <c r="K23" s="169">
        <v>0.75</v>
      </c>
      <c r="L23" s="169">
        <v>1</v>
      </c>
      <c r="M23" s="231" t="s">
        <v>533</v>
      </c>
      <c r="N23" s="230" t="s">
        <v>445</v>
      </c>
    </row>
    <row r="24" spans="2:14" ht="183" customHeight="1" x14ac:dyDescent="0.25">
      <c r="B24" s="389"/>
      <c r="C24" s="166" t="s">
        <v>33</v>
      </c>
      <c r="D24" s="167" t="s">
        <v>329</v>
      </c>
      <c r="E24" s="167" t="s">
        <v>330</v>
      </c>
      <c r="F24" s="167" t="s">
        <v>142</v>
      </c>
      <c r="G24" s="163">
        <v>44593</v>
      </c>
      <c r="H24" s="168">
        <v>44926</v>
      </c>
      <c r="I24" s="169">
        <v>0.25</v>
      </c>
      <c r="J24" s="169">
        <v>0.5</v>
      </c>
      <c r="K24" s="169">
        <v>0.75</v>
      </c>
      <c r="L24" s="169">
        <v>1</v>
      </c>
      <c r="M24" s="231" t="s">
        <v>534</v>
      </c>
      <c r="N24" s="230" t="s">
        <v>445</v>
      </c>
    </row>
    <row r="25" spans="2:14" ht="125.25" customHeight="1" x14ac:dyDescent="0.25">
      <c r="B25" s="389"/>
      <c r="C25" s="166" t="s">
        <v>226</v>
      </c>
      <c r="D25" s="167" t="s">
        <v>331</v>
      </c>
      <c r="E25" s="167" t="s">
        <v>332</v>
      </c>
      <c r="F25" s="167" t="s">
        <v>333</v>
      </c>
      <c r="G25" s="163">
        <v>44593</v>
      </c>
      <c r="H25" s="168">
        <v>44925</v>
      </c>
      <c r="I25" s="169">
        <v>0.25</v>
      </c>
      <c r="J25" s="169">
        <v>0.5</v>
      </c>
      <c r="K25" s="169">
        <v>0.75</v>
      </c>
      <c r="L25" s="169">
        <v>1</v>
      </c>
      <c r="M25" s="231" t="s">
        <v>502</v>
      </c>
      <c r="N25" s="231" t="s">
        <v>503</v>
      </c>
    </row>
    <row r="26" spans="2:14" ht="156" customHeight="1" x14ac:dyDescent="0.25">
      <c r="B26" s="390" t="s">
        <v>334</v>
      </c>
      <c r="C26" s="166" t="s">
        <v>37</v>
      </c>
      <c r="D26" s="167" t="s">
        <v>335</v>
      </c>
      <c r="E26" s="167" t="s">
        <v>336</v>
      </c>
      <c r="F26" s="167" t="s">
        <v>337</v>
      </c>
      <c r="G26" s="163">
        <v>44593</v>
      </c>
      <c r="H26" s="168">
        <v>44925</v>
      </c>
      <c r="I26" s="169">
        <v>0.25</v>
      </c>
      <c r="J26" s="169">
        <v>0.5</v>
      </c>
      <c r="K26" s="169">
        <v>0.75</v>
      </c>
      <c r="L26" s="169">
        <v>1</v>
      </c>
      <c r="M26" s="232" t="s">
        <v>644</v>
      </c>
      <c r="N26" s="233" t="s">
        <v>424</v>
      </c>
    </row>
    <row r="27" spans="2:14" ht="183.75" customHeight="1" x14ac:dyDescent="0.25">
      <c r="B27" s="390"/>
      <c r="C27" s="166" t="s">
        <v>40</v>
      </c>
      <c r="D27" s="167" t="s">
        <v>338</v>
      </c>
      <c r="E27" s="177" t="s">
        <v>339</v>
      </c>
      <c r="F27" s="177" t="s">
        <v>452</v>
      </c>
      <c r="G27" s="163">
        <v>44593</v>
      </c>
      <c r="H27" s="168">
        <v>44742</v>
      </c>
      <c r="I27" s="169">
        <v>0.25</v>
      </c>
      <c r="J27" s="169">
        <v>1</v>
      </c>
      <c r="K27" s="169"/>
      <c r="L27" s="169"/>
      <c r="M27" s="231" t="s">
        <v>597</v>
      </c>
      <c r="N27" s="230" t="s">
        <v>456</v>
      </c>
    </row>
    <row r="28" spans="2:14" ht="165" customHeight="1" x14ac:dyDescent="0.25">
      <c r="B28" s="178" t="s">
        <v>340</v>
      </c>
      <c r="C28" s="166" t="s">
        <v>48</v>
      </c>
      <c r="D28" s="167" t="s">
        <v>341</v>
      </c>
      <c r="E28" s="179" t="s">
        <v>342</v>
      </c>
      <c r="F28" s="180" t="s">
        <v>343</v>
      </c>
      <c r="G28" s="163">
        <v>44593</v>
      </c>
      <c r="H28" s="168">
        <v>44926</v>
      </c>
      <c r="I28" s="169">
        <v>0.25</v>
      </c>
      <c r="J28" s="169">
        <v>0.5</v>
      </c>
      <c r="K28" s="169">
        <v>0.75</v>
      </c>
      <c r="L28" s="169">
        <v>1</v>
      </c>
      <c r="M28" s="230" t="s">
        <v>645</v>
      </c>
      <c r="N28" s="230" t="s">
        <v>456</v>
      </c>
    </row>
    <row r="29" spans="2:14" x14ac:dyDescent="0.45">
      <c r="M29" s="188"/>
      <c r="N29" s="188"/>
    </row>
    <row r="30" spans="2:14" x14ac:dyDescent="0.45">
      <c r="M30" s="188"/>
      <c r="N30" s="188"/>
    </row>
    <row r="31" spans="2:14" x14ac:dyDescent="0.45">
      <c r="M31" s="188"/>
      <c r="N31" s="188"/>
    </row>
    <row r="32" spans="2:14" x14ac:dyDescent="0.45">
      <c r="M32" s="188"/>
      <c r="N32" s="188"/>
    </row>
  </sheetData>
  <autoFilter ref="A7:L28" xr:uid="{F3783BDF-3398-4D80-8EB9-4C6A490AA45E}">
    <filterColumn colId="1" showButton="0"/>
  </autoFilter>
  <mergeCells count="19">
    <mergeCell ref="M6:N6"/>
    <mergeCell ref="B3:C3"/>
    <mergeCell ref="B4:C4"/>
    <mergeCell ref="B1:N1"/>
    <mergeCell ref="B2:N2"/>
    <mergeCell ref="D3:N3"/>
    <mergeCell ref="D4:N4"/>
    <mergeCell ref="B5:N5"/>
    <mergeCell ref="C6:C7"/>
    <mergeCell ref="D6:D7"/>
    <mergeCell ref="E6:E7"/>
    <mergeCell ref="F6:F7"/>
    <mergeCell ref="G6:H6"/>
    <mergeCell ref="I6:L6"/>
    <mergeCell ref="B8:B19"/>
    <mergeCell ref="B20:B22"/>
    <mergeCell ref="B23:B25"/>
    <mergeCell ref="B26:B27"/>
    <mergeCell ref="B6:B7"/>
  </mergeCells>
  <hyperlinks>
    <hyperlink ref="N26" r:id="rId1" display="https://www.mineducacion.gov.co/portal/" xr:uid="{B91583ED-51A8-4AB1-98E5-9313FD725CF0}"/>
  </hyperlinks>
  <pageMargins left="0.7" right="0.7" top="0.75" bottom="0.75" header="0.3" footer="0.3"/>
  <pageSetup scale="45" orientation="landscape" horizontalDpi="4294967294" verticalDpi="4294967294"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M8"/>
  <sheetViews>
    <sheetView topLeftCell="A4" zoomScaleNormal="100" zoomScaleSheetLayoutView="100" workbookViewId="0">
      <selection activeCell="G9" sqref="G9"/>
    </sheetView>
  </sheetViews>
  <sheetFormatPr baseColWidth="10" defaultColWidth="11.42578125" defaultRowHeight="12.75" x14ac:dyDescent="0.2"/>
  <cols>
    <col min="1" max="1" width="4.42578125" style="3" customWidth="1"/>
    <col min="2" max="2" width="16.85546875" style="4" customWidth="1"/>
    <col min="3" max="3" width="13.42578125" style="4" customWidth="1"/>
    <col min="4" max="4" width="25.140625" style="4" customWidth="1"/>
    <col min="5" max="5" width="18.140625" style="4" customWidth="1"/>
    <col min="6" max="6" width="40.42578125" style="4" customWidth="1"/>
    <col min="7" max="7" width="33.42578125" style="4" customWidth="1"/>
    <col min="8" max="8" width="39.42578125" style="4" customWidth="1"/>
    <col min="9" max="9" width="25" style="4" customWidth="1"/>
    <col min="10" max="10" width="25.85546875" style="4" customWidth="1"/>
    <col min="11" max="11" width="25" style="4" customWidth="1"/>
    <col min="12" max="12" width="27.28515625" style="4" customWidth="1"/>
    <col min="13" max="13" width="27" style="4" customWidth="1"/>
    <col min="14" max="224" width="9.140625" style="4" customWidth="1"/>
    <col min="225" max="225" width="16.85546875" style="4" customWidth="1"/>
    <col min="226" max="226" width="8.85546875" style="4" customWidth="1"/>
    <col min="227" max="227" width="1.140625" style="4" customWidth="1"/>
    <col min="228" max="228" width="25.140625" style="4" customWidth="1"/>
    <col min="229" max="229" width="10.85546875" style="4" customWidth="1"/>
    <col min="230" max="231" width="16.85546875" style="4" customWidth="1"/>
    <col min="232" max="232" width="8.85546875" style="4" customWidth="1"/>
    <col min="233" max="233" width="11.85546875" style="4" customWidth="1"/>
    <col min="234" max="234" width="4" style="4" customWidth="1"/>
    <col min="235" max="235" width="11.85546875" style="4" customWidth="1"/>
    <col min="236" max="236" width="5" style="4" customWidth="1"/>
    <col min="237" max="237" width="11.7109375" style="4" customWidth="1"/>
    <col min="238" max="238" width="12.28515625" style="4" customWidth="1"/>
    <col min="239" max="239" width="9" style="4" customWidth="1"/>
    <col min="240" max="240" width="16" style="4" customWidth="1"/>
    <col min="241" max="242" width="17" style="4" customWidth="1"/>
    <col min="243" max="480" width="9.140625" style="4" customWidth="1"/>
    <col min="481" max="481" width="16.85546875" style="4" customWidth="1"/>
    <col min="482" max="482" width="8.85546875" style="4" customWidth="1"/>
    <col min="483" max="483" width="1.140625" style="4" customWidth="1"/>
    <col min="484" max="484" width="25.140625" style="4" customWidth="1"/>
    <col min="485" max="485" width="10.85546875" style="4" customWidth="1"/>
    <col min="486" max="487" width="16.85546875" style="4" customWidth="1"/>
    <col min="488" max="488" width="8.85546875" style="4" customWidth="1"/>
    <col min="489" max="489" width="11.85546875" style="4" customWidth="1"/>
    <col min="490" max="490" width="4" style="4" customWidth="1"/>
    <col min="491" max="491" width="11.85546875" style="4" customWidth="1"/>
    <col min="492" max="492" width="5" style="4" customWidth="1"/>
    <col min="493" max="493" width="11.7109375" style="4" customWidth="1"/>
    <col min="494" max="494" width="12.28515625" style="4" customWidth="1"/>
    <col min="495" max="495" width="9" style="4" customWidth="1"/>
    <col min="496" max="496" width="16" style="4" customWidth="1"/>
    <col min="497" max="498" width="17" style="4" customWidth="1"/>
    <col min="499" max="736" width="9.140625" style="4" customWidth="1"/>
    <col min="737" max="737" width="16.85546875" style="4" customWidth="1"/>
    <col min="738" max="738" width="8.85546875" style="4" customWidth="1"/>
    <col min="739" max="739" width="1.140625" style="4" customWidth="1"/>
    <col min="740" max="740" width="25.140625" style="4" customWidth="1"/>
    <col min="741" max="741" width="10.85546875" style="4" customWidth="1"/>
    <col min="742" max="743" width="16.85546875" style="4" customWidth="1"/>
    <col min="744" max="744" width="8.85546875" style="4" customWidth="1"/>
    <col min="745" max="745" width="11.85546875" style="4" customWidth="1"/>
    <col min="746" max="746" width="4" style="4" customWidth="1"/>
    <col min="747" max="747" width="11.85546875" style="4" customWidth="1"/>
    <col min="748" max="748" width="5" style="4" customWidth="1"/>
    <col min="749" max="749" width="11.7109375" style="4" customWidth="1"/>
    <col min="750" max="750" width="12.28515625" style="4" customWidth="1"/>
    <col min="751" max="751" width="9" style="4" customWidth="1"/>
    <col min="752" max="752" width="16" style="4" customWidth="1"/>
    <col min="753" max="754" width="17" style="4" customWidth="1"/>
    <col min="755" max="992" width="9.140625" style="4" customWidth="1"/>
    <col min="993" max="993" width="16.85546875" style="4" customWidth="1"/>
    <col min="994" max="994" width="8.85546875" style="4" customWidth="1"/>
    <col min="995" max="995" width="1.140625" style="4" customWidth="1"/>
    <col min="996" max="996" width="25.140625" style="4" customWidth="1"/>
    <col min="997" max="997" width="10.85546875" style="4" customWidth="1"/>
    <col min="998" max="999" width="16.85546875" style="4" customWidth="1"/>
    <col min="1000" max="1000" width="8.85546875" style="4" customWidth="1"/>
    <col min="1001" max="1001" width="11.85546875" style="4" customWidth="1"/>
    <col min="1002" max="1002" width="4" style="4" customWidth="1"/>
    <col min="1003" max="1003" width="11.85546875" style="4" customWidth="1"/>
    <col min="1004" max="1004" width="5" style="4" customWidth="1"/>
    <col min="1005" max="1005" width="11.7109375" style="4" customWidth="1"/>
    <col min="1006" max="1006" width="12.28515625" style="4" customWidth="1"/>
    <col min="1007" max="1007" width="9" style="4" customWidth="1"/>
    <col min="1008" max="1008" width="16" style="4" customWidth="1"/>
    <col min="1009" max="1010" width="17" style="4" customWidth="1"/>
    <col min="1011" max="1248" width="9.140625" style="4" customWidth="1"/>
    <col min="1249" max="1249" width="16.85546875" style="4" customWidth="1"/>
    <col min="1250" max="1250" width="8.85546875" style="4" customWidth="1"/>
    <col min="1251" max="1251" width="1.140625" style="4" customWidth="1"/>
    <col min="1252" max="1252" width="25.140625" style="4" customWidth="1"/>
    <col min="1253" max="1253" width="10.85546875" style="4" customWidth="1"/>
    <col min="1254" max="1255" width="16.85546875" style="4" customWidth="1"/>
    <col min="1256" max="1256" width="8.85546875" style="4" customWidth="1"/>
    <col min="1257" max="1257" width="11.85546875" style="4" customWidth="1"/>
    <col min="1258" max="1258" width="4" style="4" customWidth="1"/>
    <col min="1259" max="1259" width="11.85546875" style="4" customWidth="1"/>
    <col min="1260" max="1260" width="5" style="4" customWidth="1"/>
    <col min="1261" max="1261" width="11.7109375" style="4" customWidth="1"/>
    <col min="1262" max="1262" width="12.28515625" style="4" customWidth="1"/>
    <col min="1263" max="1263" width="9" style="4" customWidth="1"/>
    <col min="1264" max="1264" width="16" style="4" customWidth="1"/>
    <col min="1265" max="1266" width="17" style="4" customWidth="1"/>
    <col min="1267" max="1504" width="9.140625" style="4" customWidth="1"/>
    <col min="1505" max="1505" width="16.85546875" style="4" customWidth="1"/>
    <col min="1506" max="1506" width="8.85546875" style="4" customWidth="1"/>
    <col min="1507" max="1507" width="1.140625" style="4" customWidth="1"/>
    <col min="1508" max="1508" width="25.140625" style="4" customWidth="1"/>
    <col min="1509" max="1509" width="10.85546875" style="4" customWidth="1"/>
    <col min="1510" max="1511" width="16.85546875" style="4" customWidth="1"/>
    <col min="1512" max="1512" width="8.85546875" style="4" customWidth="1"/>
    <col min="1513" max="1513" width="11.85546875" style="4" customWidth="1"/>
    <col min="1514" max="1514" width="4" style="4" customWidth="1"/>
    <col min="1515" max="1515" width="11.85546875" style="4" customWidth="1"/>
    <col min="1516" max="1516" width="5" style="4" customWidth="1"/>
    <col min="1517" max="1517" width="11.7109375" style="4" customWidth="1"/>
    <col min="1518" max="1518" width="12.28515625" style="4" customWidth="1"/>
    <col min="1519" max="1519" width="9" style="4" customWidth="1"/>
    <col min="1520" max="1520" width="16" style="4" customWidth="1"/>
    <col min="1521" max="1522" width="17" style="4" customWidth="1"/>
    <col min="1523" max="1760" width="9.140625" style="4" customWidth="1"/>
    <col min="1761" max="1761" width="16.85546875" style="4" customWidth="1"/>
    <col min="1762" max="1762" width="8.85546875" style="4" customWidth="1"/>
    <col min="1763" max="1763" width="1.140625" style="4" customWidth="1"/>
    <col min="1764" max="1764" width="25.140625" style="4" customWidth="1"/>
    <col min="1765" max="1765" width="10.85546875" style="4" customWidth="1"/>
    <col min="1766" max="1767" width="16.85546875" style="4" customWidth="1"/>
    <col min="1768" max="1768" width="8.85546875" style="4" customWidth="1"/>
    <col min="1769" max="1769" width="11.85546875" style="4" customWidth="1"/>
    <col min="1770" max="1770" width="4" style="4" customWidth="1"/>
    <col min="1771" max="1771" width="11.85546875" style="4" customWidth="1"/>
    <col min="1772" max="1772" width="5" style="4" customWidth="1"/>
    <col min="1773" max="1773" width="11.7109375" style="4" customWidth="1"/>
    <col min="1774" max="1774" width="12.28515625" style="4" customWidth="1"/>
    <col min="1775" max="1775" width="9" style="4" customWidth="1"/>
    <col min="1776" max="1776" width="16" style="4" customWidth="1"/>
    <col min="1777" max="1778" width="17" style="4" customWidth="1"/>
    <col min="1779" max="2016" width="9.140625" style="4" customWidth="1"/>
    <col min="2017" max="2017" width="16.85546875" style="4" customWidth="1"/>
    <col min="2018" max="2018" width="8.85546875" style="4" customWidth="1"/>
    <col min="2019" max="2019" width="1.140625" style="4" customWidth="1"/>
    <col min="2020" max="2020" width="25.140625" style="4" customWidth="1"/>
    <col min="2021" max="2021" width="10.85546875" style="4" customWidth="1"/>
    <col min="2022" max="2023" width="16.85546875" style="4" customWidth="1"/>
    <col min="2024" max="2024" width="8.85546875" style="4" customWidth="1"/>
    <col min="2025" max="2025" width="11.85546875" style="4" customWidth="1"/>
    <col min="2026" max="2026" width="4" style="4" customWidth="1"/>
    <col min="2027" max="2027" width="11.85546875" style="4" customWidth="1"/>
    <col min="2028" max="2028" width="5" style="4" customWidth="1"/>
    <col min="2029" max="2029" width="11.7109375" style="4" customWidth="1"/>
    <col min="2030" max="2030" width="12.28515625" style="4" customWidth="1"/>
    <col min="2031" max="2031" width="9" style="4" customWidth="1"/>
    <col min="2032" max="2032" width="16" style="4" customWidth="1"/>
    <col min="2033" max="2034" width="17" style="4" customWidth="1"/>
    <col min="2035" max="2272" width="9.140625" style="4" customWidth="1"/>
    <col min="2273" max="2273" width="16.85546875" style="4" customWidth="1"/>
    <col min="2274" max="2274" width="8.85546875" style="4" customWidth="1"/>
    <col min="2275" max="2275" width="1.140625" style="4" customWidth="1"/>
    <col min="2276" max="2276" width="25.140625" style="4" customWidth="1"/>
    <col min="2277" max="2277" width="10.85546875" style="4" customWidth="1"/>
    <col min="2278" max="2279" width="16.85546875" style="4" customWidth="1"/>
    <col min="2280" max="2280" width="8.85546875" style="4" customWidth="1"/>
    <col min="2281" max="2281" width="11.85546875" style="4" customWidth="1"/>
    <col min="2282" max="2282" width="4" style="4" customWidth="1"/>
    <col min="2283" max="2283" width="11.85546875" style="4" customWidth="1"/>
    <col min="2284" max="2284" width="5" style="4" customWidth="1"/>
    <col min="2285" max="2285" width="11.7109375" style="4" customWidth="1"/>
    <col min="2286" max="2286" width="12.28515625" style="4" customWidth="1"/>
    <col min="2287" max="2287" width="9" style="4" customWidth="1"/>
    <col min="2288" max="2288" width="16" style="4" customWidth="1"/>
    <col min="2289" max="2290" width="17" style="4" customWidth="1"/>
    <col min="2291" max="2528" width="9.140625" style="4" customWidth="1"/>
    <col min="2529" max="2529" width="16.85546875" style="4" customWidth="1"/>
    <col min="2530" max="2530" width="8.85546875" style="4" customWidth="1"/>
    <col min="2531" max="2531" width="1.140625" style="4" customWidth="1"/>
    <col min="2532" max="2532" width="25.140625" style="4" customWidth="1"/>
    <col min="2533" max="2533" width="10.85546875" style="4" customWidth="1"/>
    <col min="2534" max="2535" width="16.85546875" style="4" customWidth="1"/>
    <col min="2536" max="2536" width="8.85546875" style="4" customWidth="1"/>
    <col min="2537" max="2537" width="11.85546875" style="4" customWidth="1"/>
    <col min="2538" max="2538" width="4" style="4" customWidth="1"/>
    <col min="2539" max="2539" width="11.85546875" style="4" customWidth="1"/>
    <col min="2540" max="2540" width="5" style="4" customWidth="1"/>
    <col min="2541" max="2541" width="11.7109375" style="4" customWidth="1"/>
    <col min="2542" max="2542" width="12.28515625" style="4" customWidth="1"/>
    <col min="2543" max="2543" width="9" style="4" customWidth="1"/>
    <col min="2544" max="2544" width="16" style="4" customWidth="1"/>
    <col min="2545" max="2546" width="17" style="4" customWidth="1"/>
    <col min="2547" max="2784" width="9.140625" style="4" customWidth="1"/>
    <col min="2785" max="2785" width="16.85546875" style="4" customWidth="1"/>
    <col min="2786" max="2786" width="8.85546875" style="4" customWidth="1"/>
    <col min="2787" max="2787" width="1.140625" style="4" customWidth="1"/>
    <col min="2788" max="2788" width="25.140625" style="4" customWidth="1"/>
    <col min="2789" max="2789" width="10.85546875" style="4" customWidth="1"/>
    <col min="2790" max="2791" width="16.85546875" style="4" customWidth="1"/>
    <col min="2792" max="2792" width="8.85546875" style="4" customWidth="1"/>
    <col min="2793" max="2793" width="11.85546875" style="4" customWidth="1"/>
    <col min="2794" max="2794" width="4" style="4" customWidth="1"/>
    <col min="2795" max="2795" width="11.85546875" style="4" customWidth="1"/>
    <col min="2796" max="2796" width="5" style="4" customWidth="1"/>
    <col min="2797" max="2797" width="11.7109375" style="4" customWidth="1"/>
    <col min="2798" max="2798" width="12.28515625" style="4" customWidth="1"/>
    <col min="2799" max="2799" width="9" style="4" customWidth="1"/>
    <col min="2800" max="2800" width="16" style="4" customWidth="1"/>
    <col min="2801" max="2802" width="17" style="4" customWidth="1"/>
    <col min="2803" max="3040" width="9.140625" style="4" customWidth="1"/>
    <col min="3041" max="3041" width="16.85546875" style="4" customWidth="1"/>
    <col min="3042" max="3042" width="8.85546875" style="4" customWidth="1"/>
    <col min="3043" max="3043" width="1.140625" style="4" customWidth="1"/>
    <col min="3044" max="3044" width="25.140625" style="4" customWidth="1"/>
    <col min="3045" max="3045" width="10.85546875" style="4" customWidth="1"/>
    <col min="3046" max="3047" width="16.85546875" style="4" customWidth="1"/>
    <col min="3048" max="3048" width="8.85546875" style="4" customWidth="1"/>
    <col min="3049" max="3049" width="11.85546875" style="4" customWidth="1"/>
    <col min="3050" max="3050" width="4" style="4" customWidth="1"/>
    <col min="3051" max="3051" width="11.85546875" style="4" customWidth="1"/>
    <col min="3052" max="3052" width="5" style="4" customWidth="1"/>
    <col min="3053" max="3053" width="11.7109375" style="4" customWidth="1"/>
    <col min="3054" max="3054" width="12.28515625" style="4" customWidth="1"/>
    <col min="3055" max="3055" width="9" style="4" customWidth="1"/>
    <col min="3056" max="3056" width="16" style="4" customWidth="1"/>
    <col min="3057" max="3058" width="17" style="4" customWidth="1"/>
    <col min="3059" max="3296" width="9.140625" style="4" customWidth="1"/>
    <col min="3297" max="3297" width="16.85546875" style="4" customWidth="1"/>
    <col min="3298" max="3298" width="8.85546875" style="4" customWidth="1"/>
    <col min="3299" max="3299" width="1.140625" style="4" customWidth="1"/>
    <col min="3300" max="3300" width="25.140625" style="4" customWidth="1"/>
    <col min="3301" max="3301" width="10.85546875" style="4" customWidth="1"/>
    <col min="3302" max="3303" width="16.85546875" style="4" customWidth="1"/>
    <col min="3304" max="3304" width="8.85546875" style="4" customWidth="1"/>
    <col min="3305" max="3305" width="11.85546875" style="4" customWidth="1"/>
    <col min="3306" max="3306" width="4" style="4" customWidth="1"/>
    <col min="3307" max="3307" width="11.85546875" style="4" customWidth="1"/>
    <col min="3308" max="3308" width="5" style="4" customWidth="1"/>
    <col min="3309" max="3309" width="11.7109375" style="4" customWidth="1"/>
    <col min="3310" max="3310" width="12.28515625" style="4" customWidth="1"/>
    <col min="3311" max="3311" width="9" style="4" customWidth="1"/>
    <col min="3312" max="3312" width="16" style="4" customWidth="1"/>
    <col min="3313" max="3314" width="17" style="4" customWidth="1"/>
    <col min="3315" max="3552" width="9.140625" style="4" customWidth="1"/>
    <col min="3553" max="3553" width="16.85546875" style="4" customWidth="1"/>
    <col min="3554" max="3554" width="8.85546875" style="4" customWidth="1"/>
    <col min="3555" max="3555" width="1.140625" style="4" customWidth="1"/>
    <col min="3556" max="3556" width="25.140625" style="4" customWidth="1"/>
    <col min="3557" max="3557" width="10.85546875" style="4" customWidth="1"/>
    <col min="3558" max="3559" width="16.85546875" style="4" customWidth="1"/>
    <col min="3560" max="3560" width="8.85546875" style="4" customWidth="1"/>
    <col min="3561" max="3561" width="11.85546875" style="4" customWidth="1"/>
    <col min="3562" max="3562" width="4" style="4" customWidth="1"/>
    <col min="3563" max="3563" width="11.85546875" style="4" customWidth="1"/>
    <col min="3564" max="3564" width="5" style="4" customWidth="1"/>
    <col min="3565" max="3565" width="11.7109375" style="4" customWidth="1"/>
    <col min="3566" max="3566" width="12.28515625" style="4" customWidth="1"/>
    <col min="3567" max="3567" width="9" style="4" customWidth="1"/>
    <col min="3568" max="3568" width="16" style="4" customWidth="1"/>
    <col min="3569" max="3570" width="17" style="4" customWidth="1"/>
    <col min="3571" max="3808" width="9.140625" style="4" customWidth="1"/>
    <col min="3809" max="3809" width="16.85546875" style="4" customWidth="1"/>
    <col min="3810" max="3810" width="8.85546875" style="4" customWidth="1"/>
    <col min="3811" max="3811" width="1.140625" style="4" customWidth="1"/>
    <col min="3812" max="3812" width="25.140625" style="4" customWidth="1"/>
    <col min="3813" max="3813" width="10.85546875" style="4" customWidth="1"/>
    <col min="3814" max="3815" width="16.85546875" style="4" customWidth="1"/>
    <col min="3816" max="3816" width="8.85546875" style="4" customWidth="1"/>
    <col min="3817" max="3817" width="11.85546875" style="4" customWidth="1"/>
    <col min="3818" max="3818" width="4" style="4" customWidth="1"/>
    <col min="3819" max="3819" width="11.85546875" style="4" customWidth="1"/>
    <col min="3820" max="3820" width="5" style="4" customWidth="1"/>
    <col min="3821" max="3821" width="11.7109375" style="4" customWidth="1"/>
    <col min="3822" max="3822" width="12.28515625" style="4" customWidth="1"/>
    <col min="3823" max="3823" width="9" style="4" customWidth="1"/>
    <col min="3824" max="3824" width="16" style="4" customWidth="1"/>
    <col min="3825" max="3826" width="17" style="4" customWidth="1"/>
    <col min="3827" max="4064" width="9.140625" style="4" customWidth="1"/>
    <col min="4065" max="4065" width="16.85546875" style="4" customWidth="1"/>
    <col min="4066" max="4066" width="8.85546875" style="4" customWidth="1"/>
    <col min="4067" max="4067" width="1.140625" style="4" customWidth="1"/>
    <col min="4068" max="4068" width="25.140625" style="4" customWidth="1"/>
    <col min="4069" max="4069" width="10.85546875" style="4" customWidth="1"/>
    <col min="4070" max="4071" width="16.85546875" style="4" customWidth="1"/>
    <col min="4072" max="4072" width="8.85546875" style="4" customWidth="1"/>
    <col min="4073" max="4073" width="11.85546875" style="4" customWidth="1"/>
    <col min="4074" max="4074" width="4" style="4" customWidth="1"/>
    <col min="4075" max="4075" width="11.85546875" style="4" customWidth="1"/>
    <col min="4076" max="4076" width="5" style="4" customWidth="1"/>
    <col min="4077" max="4077" width="11.7109375" style="4" customWidth="1"/>
    <col min="4078" max="4078" width="12.28515625" style="4" customWidth="1"/>
    <col min="4079" max="4079" width="9" style="4" customWidth="1"/>
    <col min="4080" max="4080" width="16" style="4" customWidth="1"/>
    <col min="4081" max="4082" width="17" style="4" customWidth="1"/>
    <col min="4083" max="4320" width="9.140625" style="4" customWidth="1"/>
    <col min="4321" max="4321" width="16.85546875" style="4" customWidth="1"/>
    <col min="4322" max="4322" width="8.85546875" style="4" customWidth="1"/>
    <col min="4323" max="4323" width="1.140625" style="4" customWidth="1"/>
    <col min="4324" max="4324" width="25.140625" style="4" customWidth="1"/>
    <col min="4325" max="4325" width="10.85546875" style="4" customWidth="1"/>
    <col min="4326" max="4327" width="16.85546875" style="4" customWidth="1"/>
    <col min="4328" max="4328" width="8.85546875" style="4" customWidth="1"/>
    <col min="4329" max="4329" width="11.85546875" style="4" customWidth="1"/>
    <col min="4330" max="4330" width="4" style="4" customWidth="1"/>
    <col min="4331" max="4331" width="11.85546875" style="4" customWidth="1"/>
    <col min="4332" max="4332" width="5" style="4" customWidth="1"/>
    <col min="4333" max="4333" width="11.7109375" style="4" customWidth="1"/>
    <col min="4334" max="4334" width="12.28515625" style="4" customWidth="1"/>
    <col min="4335" max="4335" width="9" style="4" customWidth="1"/>
    <col min="4336" max="4336" width="16" style="4" customWidth="1"/>
    <col min="4337" max="4338" width="17" style="4" customWidth="1"/>
    <col min="4339" max="4576" width="9.140625" style="4" customWidth="1"/>
    <col min="4577" max="4577" width="16.85546875" style="4" customWidth="1"/>
    <col min="4578" max="4578" width="8.85546875" style="4" customWidth="1"/>
    <col min="4579" max="4579" width="1.140625" style="4" customWidth="1"/>
    <col min="4580" max="4580" width="25.140625" style="4" customWidth="1"/>
    <col min="4581" max="4581" width="10.85546875" style="4" customWidth="1"/>
    <col min="4582" max="4583" width="16.85546875" style="4" customWidth="1"/>
    <col min="4584" max="4584" width="8.85546875" style="4" customWidth="1"/>
    <col min="4585" max="4585" width="11.85546875" style="4" customWidth="1"/>
    <col min="4586" max="4586" width="4" style="4" customWidth="1"/>
    <col min="4587" max="4587" width="11.85546875" style="4" customWidth="1"/>
    <col min="4588" max="4588" width="5" style="4" customWidth="1"/>
    <col min="4589" max="4589" width="11.7109375" style="4" customWidth="1"/>
    <col min="4590" max="4590" width="12.28515625" style="4" customWidth="1"/>
    <col min="4591" max="4591" width="9" style="4" customWidth="1"/>
    <col min="4592" max="4592" width="16" style="4" customWidth="1"/>
    <col min="4593" max="4594" width="17" style="4" customWidth="1"/>
    <col min="4595" max="4832" width="9.140625" style="4" customWidth="1"/>
    <col min="4833" max="4833" width="16.85546875" style="4" customWidth="1"/>
    <col min="4834" max="4834" width="8.85546875" style="4" customWidth="1"/>
    <col min="4835" max="4835" width="1.140625" style="4" customWidth="1"/>
    <col min="4836" max="4836" width="25.140625" style="4" customWidth="1"/>
    <col min="4837" max="4837" width="10.85546875" style="4" customWidth="1"/>
    <col min="4838" max="4839" width="16.85546875" style="4" customWidth="1"/>
    <col min="4840" max="4840" width="8.85546875" style="4" customWidth="1"/>
    <col min="4841" max="4841" width="11.85546875" style="4" customWidth="1"/>
    <col min="4842" max="4842" width="4" style="4" customWidth="1"/>
    <col min="4843" max="4843" width="11.85546875" style="4" customWidth="1"/>
    <col min="4844" max="4844" width="5" style="4" customWidth="1"/>
    <col min="4845" max="4845" width="11.7109375" style="4" customWidth="1"/>
    <col min="4846" max="4846" width="12.28515625" style="4" customWidth="1"/>
    <col min="4847" max="4847" width="9" style="4" customWidth="1"/>
    <col min="4848" max="4848" width="16" style="4" customWidth="1"/>
    <col min="4849" max="4850" width="17" style="4" customWidth="1"/>
    <col min="4851" max="5088" width="9.140625" style="4" customWidth="1"/>
    <col min="5089" max="5089" width="16.85546875" style="4" customWidth="1"/>
    <col min="5090" max="5090" width="8.85546875" style="4" customWidth="1"/>
    <col min="5091" max="5091" width="1.140625" style="4" customWidth="1"/>
    <col min="5092" max="5092" width="25.140625" style="4" customWidth="1"/>
    <col min="5093" max="5093" width="10.85546875" style="4" customWidth="1"/>
    <col min="5094" max="5095" width="16.85546875" style="4" customWidth="1"/>
    <col min="5096" max="5096" width="8.85546875" style="4" customWidth="1"/>
    <col min="5097" max="5097" width="11.85546875" style="4" customWidth="1"/>
    <col min="5098" max="5098" width="4" style="4" customWidth="1"/>
    <col min="5099" max="5099" width="11.85546875" style="4" customWidth="1"/>
    <col min="5100" max="5100" width="5" style="4" customWidth="1"/>
    <col min="5101" max="5101" width="11.7109375" style="4" customWidth="1"/>
    <col min="5102" max="5102" width="12.28515625" style="4" customWidth="1"/>
    <col min="5103" max="5103" width="9" style="4" customWidth="1"/>
    <col min="5104" max="5104" width="16" style="4" customWidth="1"/>
    <col min="5105" max="5106" width="17" style="4" customWidth="1"/>
    <col min="5107" max="5344" width="9.140625" style="4" customWidth="1"/>
    <col min="5345" max="5345" width="16.85546875" style="4" customWidth="1"/>
    <col min="5346" max="5346" width="8.85546875" style="4" customWidth="1"/>
    <col min="5347" max="5347" width="1.140625" style="4" customWidth="1"/>
    <col min="5348" max="5348" width="25.140625" style="4" customWidth="1"/>
    <col min="5349" max="5349" width="10.85546875" style="4" customWidth="1"/>
    <col min="5350" max="5351" width="16.85546875" style="4" customWidth="1"/>
    <col min="5352" max="5352" width="8.85546875" style="4" customWidth="1"/>
    <col min="5353" max="5353" width="11.85546875" style="4" customWidth="1"/>
    <col min="5354" max="5354" width="4" style="4" customWidth="1"/>
    <col min="5355" max="5355" width="11.85546875" style="4" customWidth="1"/>
    <col min="5356" max="5356" width="5" style="4" customWidth="1"/>
    <col min="5357" max="5357" width="11.7109375" style="4" customWidth="1"/>
    <col min="5358" max="5358" width="12.28515625" style="4" customWidth="1"/>
    <col min="5359" max="5359" width="9" style="4" customWidth="1"/>
    <col min="5360" max="5360" width="16" style="4" customWidth="1"/>
    <col min="5361" max="5362" width="17" style="4" customWidth="1"/>
    <col min="5363" max="5600" width="9.140625" style="4" customWidth="1"/>
    <col min="5601" max="5601" width="16.85546875" style="4" customWidth="1"/>
    <col min="5602" max="5602" width="8.85546875" style="4" customWidth="1"/>
    <col min="5603" max="5603" width="1.140625" style="4" customWidth="1"/>
    <col min="5604" max="5604" width="25.140625" style="4" customWidth="1"/>
    <col min="5605" max="5605" width="10.85546875" style="4" customWidth="1"/>
    <col min="5606" max="5607" width="16.85546875" style="4" customWidth="1"/>
    <col min="5608" max="5608" width="8.85546875" style="4" customWidth="1"/>
    <col min="5609" max="5609" width="11.85546875" style="4" customWidth="1"/>
    <col min="5610" max="5610" width="4" style="4" customWidth="1"/>
    <col min="5611" max="5611" width="11.85546875" style="4" customWidth="1"/>
    <col min="5612" max="5612" width="5" style="4" customWidth="1"/>
    <col min="5613" max="5613" width="11.7109375" style="4" customWidth="1"/>
    <col min="5614" max="5614" width="12.28515625" style="4" customWidth="1"/>
    <col min="5615" max="5615" width="9" style="4" customWidth="1"/>
    <col min="5616" max="5616" width="16" style="4" customWidth="1"/>
    <col min="5617" max="5618" width="17" style="4" customWidth="1"/>
    <col min="5619" max="5856" width="9.140625" style="4" customWidth="1"/>
    <col min="5857" max="5857" width="16.85546875" style="4" customWidth="1"/>
    <col min="5858" max="5858" width="8.85546875" style="4" customWidth="1"/>
    <col min="5859" max="5859" width="1.140625" style="4" customWidth="1"/>
    <col min="5860" max="5860" width="25.140625" style="4" customWidth="1"/>
    <col min="5861" max="5861" width="10.85546875" style="4" customWidth="1"/>
    <col min="5862" max="5863" width="16.85546875" style="4" customWidth="1"/>
    <col min="5864" max="5864" width="8.85546875" style="4" customWidth="1"/>
    <col min="5865" max="5865" width="11.85546875" style="4" customWidth="1"/>
    <col min="5866" max="5866" width="4" style="4" customWidth="1"/>
    <col min="5867" max="5867" width="11.85546875" style="4" customWidth="1"/>
    <col min="5868" max="5868" width="5" style="4" customWidth="1"/>
    <col min="5869" max="5869" width="11.7109375" style="4" customWidth="1"/>
    <col min="5870" max="5870" width="12.28515625" style="4" customWidth="1"/>
    <col min="5871" max="5871" width="9" style="4" customWidth="1"/>
    <col min="5872" max="5872" width="16" style="4" customWidth="1"/>
    <col min="5873" max="5874" width="17" style="4" customWidth="1"/>
    <col min="5875" max="6112" width="9.140625" style="4" customWidth="1"/>
    <col min="6113" max="6113" width="16.85546875" style="4" customWidth="1"/>
    <col min="6114" max="6114" width="8.85546875" style="4" customWidth="1"/>
    <col min="6115" max="6115" width="1.140625" style="4" customWidth="1"/>
    <col min="6116" max="6116" width="25.140625" style="4" customWidth="1"/>
    <col min="6117" max="6117" width="10.85546875" style="4" customWidth="1"/>
    <col min="6118" max="6119" width="16.85546875" style="4" customWidth="1"/>
    <col min="6120" max="6120" width="8.85546875" style="4" customWidth="1"/>
    <col min="6121" max="6121" width="11.85546875" style="4" customWidth="1"/>
    <col min="6122" max="6122" width="4" style="4" customWidth="1"/>
    <col min="6123" max="6123" width="11.85546875" style="4" customWidth="1"/>
    <col min="6124" max="6124" width="5" style="4" customWidth="1"/>
    <col min="6125" max="6125" width="11.7109375" style="4" customWidth="1"/>
    <col min="6126" max="6126" width="12.28515625" style="4" customWidth="1"/>
    <col min="6127" max="6127" width="9" style="4" customWidth="1"/>
    <col min="6128" max="6128" width="16" style="4" customWidth="1"/>
    <col min="6129" max="6130" width="17" style="4" customWidth="1"/>
    <col min="6131" max="6368" width="9.140625" style="4" customWidth="1"/>
    <col min="6369" max="6369" width="16.85546875" style="4" customWidth="1"/>
    <col min="6370" max="6370" width="8.85546875" style="4" customWidth="1"/>
    <col min="6371" max="6371" width="1.140625" style="4" customWidth="1"/>
    <col min="6372" max="6372" width="25.140625" style="4" customWidth="1"/>
    <col min="6373" max="6373" width="10.85546875" style="4" customWidth="1"/>
    <col min="6374" max="6375" width="16.85546875" style="4" customWidth="1"/>
    <col min="6376" max="6376" width="8.85546875" style="4" customWidth="1"/>
    <col min="6377" max="6377" width="11.85546875" style="4" customWidth="1"/>
    <col min="6378" max="6378" width="4" style="4" customWidth="1"/>
    <col min="6379" max="6379" width="11.85546875" style="4" customWidth="1"/>
    <col min="6380" max="6380" width="5" style="4" customWidth="1"/>
    <col min="6381" max="6381" width="11.7109375" style="4" customWidth="1"/>
    <col min="6382" max="6382" width="12.28515625" style="4" customWidth="1"/>
    <col min="6383" max="6383" width="9" style="4" customWidth="1"/>
    <col min="6384" max="6384" width="16" style="4" customWidth="1"/>
    <col min="6385" max="6386" width="17" style="4" customWidth="1"/>
    <col min="6387" max="6624" width="9.140625" style="4" customWidth="1"/>
    <col min="6625" max="6625" width="16.85546875" style="4" customWidth="1"/>
    <col min="6626" max="6626" width="8.85546875" style="4" customWidth="1"/>
    <col min="6627" max="6627" width="1.140625" style="4" customWidth="1"/>
    <col min="6628" max="6628" width="25.140625" style="4" customWidth="1"/>
    <col min="6629" max="6629" width="10.85546875" style="4" customWidth="1"/>
    <col min="6630" max="6631" width="16.85546875" style="4" customWidth="1"/>
    <col min="6632" max="6632" width="8.85546875" style="4" customWidth="1"/>
    <col min="6633" max="6633" width="11.85546875" style="4" customWidth="1"/>
    <col min="6634" max="6634" width="4" style="4" customWidth="1"/>
    <col min="6635" max="6635" width="11.85546875" style="4" customWidth="1"/>
    <col min="6636" max="6636" width="5" style="4" customWidth="1"/>
    <col min="6637" max="6637" width="11.7109375" style="4" customWidth="1"/>
    <col min="6638" max="6638" width="12.28515625" style="4" customWidth="1"/>
    <col min="6639" max="6639" width="9" style="4" customWidth="1"/>
    <col min="6640" max="6640" width="16" style="4" customWidth="1"/>
    <col min="6641" max="6642" width="17" style="4" customWidth="1"/>
    <col min="6643" max="6880" width="9.140625" style="4" customWidth="1"/>
    <col min="6881" max="6881" width="16.85546875" style="4" customWidth="1"/>
    <col min="6882" max="6882" width="8.85546875" style="4" customWidth="1"/>
    <col min="6883" max="6883" width="1.140625" style="4" customWidth="1"/>
    <col min="6884" max="6884" width="25.140625" style="4" customWidth="1"/>
    <col min="6885" max="6885" width="10.85546875" style="4" customWidth="1"/>
    <col min="6886" max="6887" width="16.85546875" style="4" customWidth="1"/>
    <col min="6888" max="6888" width="8.85546875" style="4" customWidth="1"/>
    <col min="6889" max="6889" width="11.85546875" style="4" customWidth="1"/>
    <col min="6890" max="6890" width="4" style="4" customWidth="1"/>
    <col min="6891" max="6891" width="11.85546875" style="4" customWidth="1"/>
    <col min="6892" max="6892" width="5" style="4" customWidth="1"/>
    <col min="6893" max="6893" width="11.7109375" style="4" customWidth="1"/>
    <col min="6894" max="6894" width="12.28515625" style="4" customWidth="1"/>
    <col min="6895" max="6895" width="9" style="4" customWidth="1"/>
    <col min="6896" max="6896" width="16" style="4" customWidth="1"/>
    <col min="6897" max="6898" width="17" style="4" customWidth="1"/>
    <col min="6899" max="7136" width="9.140625" style="4" customWidth="1"/>
    <col min="7137" max="7137" width="16.85546875" style="4" customWidth="1"/>
    <col min="7138" max="7138" width="8.85546875" style="4" customWidth="1"/>
    <col min="7139" max="7139" width="1.140625" style="4" customWidth="1"/>
    <col min="7140" max="7140" width="25.140625" style="4" customWidth="1"/>
    <col min="7141" max="7141" width="10.85546875" style="4" customWidth="1"/>
    <col min="7142" max="7143" width="16.85546875" style="4" customWidth="1"/>
    <col min="7144" max="7144" width="8.85546875" style="4" customWidth="1"/>
    <col min="7145" max="7145" width="11.85546875" style="4" customWidth="1"/>
    <col min="7146" max="7146" width="4" style="4" customWidth="1"/>
    <col min="7147" max="7147" width="11.85546875" style="4" customWidth="1"/>
    <col min="7148" max="7148" width="5" style="4" customWidth="1"/>
    <col min="7149" max="7149" width="11.7109375" style="4" customWidth="1"/>
    <col min="7150" max="7150" width="12.28515625" style="4" customWidth="1"/>
    <col min="7151" max="7151" width="9" style="4" customWidth="1"/>
    <col min="7152" max="7152" width="16" style="4" customWidth="1"/>
    <col min="7153" max="7154" width="17" style="4" customWidth="1"/>
    <col min="7155" max="7392" width="9.140625" style="4" customWidth="1"/>
    <col min="7393" max="7393" width="16.85546875" style="4" customWidth="1"/>
    <col min="7394" max="7394" width="8.85546875" style="4" customWidth="1"/>
    <col min="7395" max="7395" width="1.140625" style="4" customWidth="1"/>
    <col min="7396" max="7396" width="25.140625" style="4" customWidth="1"/>
    <col min="7397" max="7397" width="10.85546875" style="4" customWidth="1"/>
    <col min="7398" max="7399" width="16.85546875" style="4" customWidth="1"/>
    <col min="7400" max="7400" width="8.85546875" style="4" customWidth="1"/>
    <col min="7401" max="7401" width="11.85546875" style="4" customWidth="1"/>
    <col min="7402" max="7402" width="4" style="4" customWidth="1"/>
    <col min="7403" max="7403" width="11.85546875" style="4" customWidth="1"/>
    <col min="7404" max="7404" width="5" style="4" customWidth="1"/>
    <col min="7405" max="7405" width="11.7109375" style="4" customWidth="1"/>
    <col min="7406" max="7406" width="12.28515625" style="4" customWidth="1"/>
    <col min="7407" max="7407" width="9" style="4" customWidth="1"/>
    <col min="7408" max="7408" width="16" style="4" customWidth="1"/>
    <col min="7409" max="7410" width="17" style="4" customWidth="1"/>
    <col min="7411" max="7648" width="9.140625" style="4" customWidth="1"/>
    <col min="7649" max="7649" width="16.85546875" style="4" customWidth="1"/>
    <col min="7650" max="7650" width="8.85546875" style="4" customWidth="1"/>
    <col min="7651" max="7651" width="1.140625" style="4" customWidth="1"/>
    <col min="7652" max="7652" width="25.140625" style="4" customWidth="1"/>
    <col min="7653" max="7653" width="10.85546875" style="4" customWidth="1"/>
    <col min="7654" max="7655" width="16.85546875" style="4" customWidth="1"/>
    <col min="7656" max="7656" width="8.85546875" style="4" customWidth="1"/>
    <col min="7657" max="7657" width="11.85546875" style="4" customWidth="1"/>
    <col min="7658" max="7658" width="4" style="4" customWidth="1"/>
    <col min="7659" max="7659" width="11.85546875" style="4" customWidth="1"/>
    <col min="7660" max="7660" width="5" style="4" customWidth="1"/>
    <col min="7661" max="7661" width="11.7109375" style="4" customWidth="1"/>
    <col min="7662" max="7662" width="12.28515625" style="4" customWidth="1"/>
    <col min="7663" max="7663" width="9" style="4" customWidth="1"/>
    <col min="7664" max="7664" width="16" style="4" customWidth="1"/>
    <col min="7665" max="7666" width="17" style="4" customWidth="1"/>
    <col min="7667" max="7904" width="9.140625" style="4" customWidth="1"/>
    <col min="7905" max="7905" width="16.85546875" style="4" customWidth="1"/>
    <col min="7906" max="7906" width="8.85546875" style="4" customWidth="1"/>
    <col min="7907" max="7907" width="1.140625" style="4" customWidth="1"/>
    <col min="7908" max="7908" width="25.140625" style="4" customWidth="1"/>
    <col min="7909" max="7909" width="10.85546875" style="4" customWidth="1"/>
    <col min="7910" max="7911" width="16.85546875" style="4" customWidth="1"/>
    <col min="7912" max="7912" width="8.85546875" style="4" customWidth="1"/>
    <col min="7913" max="7913" width="11.85546875" style="4" customWidth="1"/>
    <col min="7914" max="7914" width="4" style="4" customWidth="1"/>
    <col min="7915" max="7915" width="11.85546875" style="4" customWidth="1"/>
    <col min="7916" max="7916" width="5" style="4" customWidth="1"/>
    <col min="7917" max="7917" width="11.7109375" style="4" customWidth="1"/>
    <col min="7918" max="7918" width="12.28515625" style="4" customWidth="1"/>
    <col min="7919" max="7919" width="9" style="4" customWidth="1"/>
    <col min="7920" max="7920" width="16" style="4" customWidth="1"/>
    <col min="7921" max="7922" width="17" style="4" customWidth="1"/>
    <col min="7923" max="8160" width="9.140625" style="4" customWidth="1"/>
    <col min="8161" max="8161" width="16.85546875" style="4" customWidth="1"/>
    <col min="8162" max="8162" width="8.85546875" style="4" customWidth="1"/>
    <col min="8163" max="8163" width="1.140625" style="4" customWidth="1"/>
    <col min="8164" max="8164" width="25.140625" style="4" customWidth="1"/>
    <col min="8165" max="8165" width="10.85546875" style="4" customWidth="1"/>
    <col min="8166" max="8167" width="16.85546875" style="4" customWidth="1"/>
    <col min="8168" max="8168" width="8.85546875" style="4" customWidth="1"/>
    <col min="8169" max="8169" width="11.85546875" style="4" customWidth="1"/>
    <col min="8170" max="8170" width="4" style="4" customWidth="1"/>
    <col min="8171" max="8171" width="11.85546875" style="4" customWidth="1"/>
    <col min="8172" max="8172" width="5" style="4" customWidth="1"/>
    <col min="8173" max="8173" width="11.7109375" style="4" customWidth="1"/>
    <col min="8174" max="8174" width="12.28515625" style="4" customWidth="1"/>
    <col min="8175" max="8175" width="9" style="4" customWidth="1"/>
    <col min="8176" max="8176" width="16" style="4" customWidth="1"/>
    <col min="8177" max="8178" width="17" style="4" customWidth="1"/>
    <col min="8179" max="8416" width="9.140625" style="4" customWidth="1"/>
    <col min="8417" max="8417" width="16.85546875" style="4" customWidth="1"/>
    <col min="8418" max="8418" width="8.85546875" style="4" customWidth="1"/>
    <col min="8419" max="8419" width="1.140625" style="4" customWidth="1"/>
    <col min="8420" max="8420" width="25.140625" style="4" customWidth="1"/>
    <col min="8421" max="8421" width="10.85546875" style="4" customWidth="1"/>
    <col min="8422" max="8423" width="16.85546875" style="4" customWidth="1"/>
    <col min="8424" max="8424" width="8.85546875" style="4" customWidth="1"/>
    <col min="8425" max="8425" width="11.85546875" style="4" customWidth="1"/>
    <col min="8426" max="8426" width="4" style="4" customWidth="1"/>
    <col min="8427" max="8427" width="11.85546875" style="4" customWidth="1"/>
    <col min="8428" max="8428" width="5" style="4" customWidth="1"/>
    <col min="8429" max="8429" width="11.7109375" style="4" customWidth="1"/>
    <col min="8430" max="8430" width="12.28515625" style="4" customWidth="1"/>
    <col min="8431" max="8431" width="9" style="4" customWidth="1"/>
    <col min="8432" max="8432" width="16" style="4" customWidth="1"/>
    <col min="8433" max="8434" width="17" style="4" customWidth="1"/>
    <col min="8435" max="8672" width="9.140625" style="4" customWidth="1"/>
    <col min="8673" max="8673" width="16.85546875" style="4" customWidth="1"/>
    <col min="8674" max="8674" width="8.85546875" style="4" customWidth="1"/>
    <col min="8675" max="8675" width="1.140625" style="4" customWidth="1"/>
    <col min="8676" max="8676" width="25.140625" style="4" customWidth="1"/>
    <col min="8677" max="8677" width="10.85546875" style="4" customWidth="1"/>
    <col min="8678" max="8679" width="16.85546875" style="4" customWidth="1"/>
    <col min="8680" max="8680" width="8.85546875" style="4" customWidth="1"/>
    <col min="8681" max="8681" width="11.85546875" style="4" customWidth="1"/>
    <col min="8682" max="8682" width="4" style="4" customWidth="1"/>
    <col min="8683" max="8683" width="11.85546875" style="4" customWidth="1"/>
    <col min="8684" max="8684" width="5" style="4" customWidth="1"/>
    <col min="8685" max="8685" width="11.7109375" style="4" customWidth="1"/>
    <col min="8686" max="8686" width="12.28515625" style="4" customWidth="1"/>
    <col min="8687" max="8687" width="9" style="4" customWidth="1"/>
    <col min="8688" max="8688" width="16" style="4" customWidth="1"/>
    <col min="8689" max="8690" width="17" style="4" customWidth="1"/>
    <col min="8691" max="8928" width="9.140625" style="4" customWidth="1"/>
    <col min="8929" max="8929" width="16.85546875" style="4" customWidth="1"/>
    <col min="8930" max="8930" width="8.85546875" style="4" customWidth="1"/>
    <col min="8931" max="8931" width="1.140625" style="4" customWidth="1"/>
    <col min="8932" max="8932" width="25.140625" style="4" customWidth="1"/>
    <col min="8933" max="8933" width="10.85546875" style="4" customWidth="1"/>
    <col min="8934" max="8935" width="16.85546875" style="4" customWidth="1"/>
    <col min="8936" max="8936" width="8.85546875" style="4" customWidth="1"/>
    <col min="8937" max="8937" width="11.85546875" style="4" customWidth="1"/>
    <col min="8938" max="8938" width="4" style="4" customWidth="1"/>
    <col min="8939" max="8939" width="11.85546875" style="4" customWidth="1"/>
    <col min="8940" max="8940" width="5" style="4" customWidth="1"/>
    <col min="8941" max="8941" width="11.7109375" style="4" customWidth="1"/>
    <col min="8942" max="8942" width="12.28515625" style="4" customWidth="1"/>
    <col min="8943" max="8943" width="9" style="4" customWidth="1"/>
    <col min="8944" max="8944" width="16" style="4" customWidth="1"/>
    <col min="8945" max="8946" width="17" style="4" customWidth="1"/>
    <col min="8947" max="9184" width="9.140625" style="4" customWidth="1"/>
    <col min="9185" max="9185" width="16.85546875" style="4" customWidth="1"/>
    <col min="9186" max="9186" width="8.85546875" style="4" customWidth="1"/>
    <col min="9187" max="9187" width="1.140625" style="4" customWidth="1"/>
    <col min="9188" max="9188" width="25.140625" style="4" customWidth="1"/>
    <col min="9189" max="9189" width="10.85546875" style="4" customWidth="1"/>
    <col min="9190" max="9191" width="16.85546875" style="4" customWidth="1"/>
    <col min="9192" max="9192" width="8.85546875" style="4" customWidth="1"/>
    <col min="9193" max="9193" width="11.85546875" style="4" customWidth="1"/>
    <col min="9194" max="9194" width="4" style="4" customWidth="1"/>
    <col min="9195" max="9195" width="11.85546875" style="4" customWidth="1"/>
    <col min="9196" max="9196" width="5" style="4" customWidth="1"/>
    <col min="9197" max="9197" width="11.7109375" style="4" customWidth="1"/>
    <col min="9198" max="9198" width="12.28515625" style="4" customWidth="1"/>
    <col min="9199" max="9199" width="9" style="4" customWidth="1"/>
    <col min="9200" max="9200" width="16" style="4" customWidth="1"/>
    <col min="9201" max="9202" width="17" style="4" customWidth="1"/>
    <col min="9203" max="9440" width="9.140625" style="4" customWidth="1"/>
    <col min="9441" max="9441" width="16.85546875" style="4" customWidth="1"/>
    <col min="9442" max="9442" width="8.85546875" style="4" customWidth="1"/>
    <col min="9443" max="9443" width="1.140625" style="4" customWidth="1"/>
    <col min="9444" max="9444" width="25.140625" style="4" customWidth="1"/>
    <col min="9445" max="9445" width="10.85546875" style="4" customWidth="1"/>
    <col min="9446" max="9447" width="16.85546875" style="4" customWidth="1"/>
    <col min="9448" max="9448" width="8.85546875" style="4" customWidth="1"/>
    <col min="9449" max="9449" width="11.85546875" style="4" customWidth="1"/>
    <col min="9450" max="9450" width="4" style="4" customWidth="1"/>
    <col min="9451" max="9451" width="11.85546875" style="4" customWidth="1"/>
    <col min="9452" max="9452" width="5" style="4" customWidth="1"/>
    <col min="9453" max="9453" width="11.7109375" style="4" customWidth="1"/>
    <col min="9454" max="9454" width="12.28515625" style="4" customWidth="1"/>
    <col min="9455" max="9455" width="9" style="4" customWidth="1"/>
    <col min="9456" max="9456" width="16" style="4" customWidth="1"/>
    <col min="9457" max="9458" width="17" style="4" customWidth="1"/>
    <col min="9459" max="9696" width="9.140625" style="4" customWidth="1"/>
    <col min="9697" max="9697" width="16.85546875" style="4" customWidth="1"/>
    <col min="9698" max="9698" width="8.85546875" style="4" customWidth="1"/>
    <col min="9699" max="9699" width="1.140625" style="4" customWidth="1"/>
    <col min="9700" max="9700" width="25.140625" style="4" customWidth="1"/>
    <col min="9701" max="9701" width="10.85546875" style="4" customWidth="1"/>
    <col min="9702" max="9703" width="16.85546875" style="4" customWidth="1"/>
    <col min="9704" max="9704" width="8.85546875" style="4" customWidth="1"/>
    <col min="9705" max="9705" width="11.85546875" style="4" customWidth="1"/>
    <col min="9706" max="9706" width="4" style="4" customWidth="1"/>
    <col min="9707" max="9707" width="11.85546875" style="4" customWidth="1"/>
    <col min="9708" max="9708" width="5" style="4" customWidth="1"/>
    <col min="9709" max="9709" width="11.7109375" style="4" customWidth="1"/>
    <col min="9710" max="9710" width="12.28515625" style="4" customWidth="1"/>
    <col min="9711" max="9711" width="9" style="4" customWidth="1"/>
    <col min="9712" max="9712" width="16" style="4" customWidth="1"/>
    <col min="9713" max="9714" width="17" style="4" customWidth="1"/>
    <col min="9715" max="9952" width="9.140625" style="4" customWidth="1"/>
    <col min="9953" max="9953" width="16.85546875" style="4" customWidth="1"/>
    <col min="9954" max="9954" width="8.85546875" style="4" customWidth="1"/>
    <col min="9955" max="9955" width="1.140625" style="4" customWidth="1"/>
    <col min="9956" max="9956" width="25.140625" style="4" customWidth="1"/>
    <col min="9957" max="9957" width="10.85546875" style="4" customWidth="1"/>
    <col min="9958" max="9959" width="16.85546875" style="4" customWidth="1"/>
    <col min="9960" max="9960" width="8.85546875" style="4" customWidth="1"/>
    <col min="9961" max="9961" width="11.85546875" style="4" customWidth="1"/>
    <col min="9962" max="9962" width="4" style="4" customWidth="1"/>
    <col min="9963" max="9963" width="11.85546875" style="4" customWidth="1"/>
    <col min="9964" max="9964" width="5" style="4" customWidth="1"/>
    <col min="9965" max="9965" width="11.7109375" style="4" customWidth="1"/>
    <col min="9966" max="9966" width="12.28515625" style="4" customWidth="1"/>
    <col min="9967" max="9967" width="9" style="4" customWidth="1"/>
    <col min="9968" max="9968" width="16" style="4" customWidth="1"/>
    <col min="9969" max="9970" width="17" style="4" customWidth="1"/>
    <col min="9971" max="10208" width="9.140625" style="4" customWidth="1"/>
    <col min="10209" max="10209" width="16.85546875" style="4" customWidth="1"/>
    <col min="10210" max="10210" width="8.85546875" style="4" customWidth="1"/>
    <col min="10211" max="10211" width="1.140625" style="4" customWidth="1"/>
    <col min="10212" max="10212" width="25.140625" style="4" customWidth="1"/>
    <col min="10213" max="10213" width="10.85546875" style="4" customWidth="1"/>
    <col min="10214" max="10215" width="16.85546875" style="4" customWidth="1"/>
    <col min="10216" max="10216" width="8.85546875" style="4" customWidth="1"/>
    <col min="10217" max="10217" width="11.85546875" style="4" customWidth="1"/>
    <col min="10218" max="10218" width="4" style="4" customWidth="1"/>
    <col min="10219" max="10219" width="11.85546875" style="4" customWidth="1"/>
    <col min="10220" max="10220" width="5" style="4" customWidth="1"/>
    <col min="10221" max="10221" width="11.7109375" style="4" customWidth="1"/>
    <col min="10222" max="10222" width="12.28515625" style="4" customWidth="1"/>
    <col min="10223" max="10223" width="9" style="4" customWidth="1"/>
    <col min="10224" max="10224" width="16" style="4" customWidth="1"/>
    <col min="10225" max="10226" width="17" style="4" customWidth="1"/>
    <col min="10227" max="10464" width="9.140625" style="4" customWidth="1"/>
    <col min="10465" max="10465" width="16.85546875" style="4" customWidth="1"/>
    <col min="10466" max="10466" width="8.85546875" style="4" customWidth="1"/>
    <col min="10467" max="10467" width="1.140625" style="4" customWidth="1"/>
    <col min="10468" max="10468" width="25.140625" style="4" customWidth="1"/>
    <col min="10469" max="10469" width="10.85546875" style="4" customWidth="1"/>
    <col min="10470" max="10471" width="16.85546875" style="4" customWidth="1"/>
    <col min="10472" max="10472" width="8.85546875" style="4" customWidth="1"/>
    <col min="10473" max="10473" width="11.85546875" style="4" customWidth="1"/>
    <col min="10474" max="10474" width="4" style="4" customWidth="1"/>
    <col min="10475" max="10475" width="11.85546875" style="4" customWidth="1"/>
    <col min="10476" max="10476" width="5" style="4" customWidth="1"/>
    <col min="10477" max="10477" width="11.7109375" style="4" customWidth="1"/>
    <col min="10478" max="10478" width="12.28515625" style="4" customWidth="1"/>
    <col min="10479" max="10479" width="9" style="4" customWidth="1"/>
    <col min="10480" max="10480" width="16" style="4" customWidth="1"/>
    <col min="10481" max="10482" width="17" style="4" customWidth="1"/>
    <col min="10483" max="10720" width="9.140625" style="4" customWidth="1"/>
    <col min="10721" max="10721" width="16.85546875" style="4" customWidth="1"/>
    <col min="10722" max="10722" width="8.85546875" style="4" customWidth="1"/>
    <col min="10723" max="10723" width="1.140625" style="4" customWidth="1"/>
    <col min="10724" max="10724" width="25.140625" style="4" customWidth="1"/>
    <col min="10725" max="10725" width="10.85546875" style="4" customWidth="1"/>
    <col min="10726" max="10727" width="16.85546875" style="4" customWidth="1"/>
    <col min="10728" max="10728" width="8.85546875" style="4" customWidth="1"/>
    <col min="10729" max="10729" width="11.85546875" style="4" customWidth="1"/>
    <col min="10730" max="10730" width="4" style="4" customWidth="1"/>
    <col min="10731" max="10731" width="11.85546875" style="4" customWidth="1"/>
    <col min="10732" max="10732" width="5" style="4" customWidth="1"/>
    <col min="10733" max="10733" width="11.7109375" style="4" customWidth="1"/>
    <col min="10734" max="10734" width="12.28515625" style="4" customWidth="1"/>
    <col min="10735" max="10735" width="9" style="4" customWidth="1"/>
    <col min="10736" max="10736" width="16" style="4" customWidth="1"/>
    <col min="10737" max="10738" width="17" style="4" customWidth="1"/>
    <col min="10739" max="10976" width="9.140625" style="4" customWidth="1"/>
    <col min="10977" max="10977" width="16.85546875" style="4" customWidth="1"/>
    <col min="10978" max="10978" width="8.85546875" style="4" customWidth="1"/>
    <col min="10979" max="10979" width="1.140625" style="4" customWidth="1"/>
    <col min="10980" max="10980" width="25.140625" style="4" customWidth="1"/>
    <col min="10981" max="10981" width="10.85546875" style="4" customWidth="1"/>
    <col min="10982" max="10983" width="16.85546875" style="4" customWidth="1"/>
    <col min="10984" max="10984" width="8.85546875" style="4" customWidth="1"/>
    <col min="10985" max="10985" width="11.85546875" style="4" customWidth="1"/>
    <col min="10986" max="10986" width="4" style="4" customWidth="1"/>
    <col min="10987" max="10987" width="11.85546875" style="4" customWidth="1"/>
    <col min="10988" max="10988" width="5" style="4" customWidth="1"/>
    <col min="10989" max="10989" width="11.7109375" style="4" customWidth="1"/>
    <col min="10990" max="10990" width="12.28515625" style="4" customWidth="1"/>
    <col min="10991" max="10991" width="9" style="4" customWidth="1"/>
    <col min="10992" max="10992" width="16" style="4" customWidth="1"/>
    <col min="10993" max="10994" width="17" style="4" customWidth="1"/>
    <col min="10995" max="11232" width="9.140625" style="4" customWidth="1"/>
    <col min="11233" max="11233" width="16.85546875" style="4" customWidth="1"/>
    <col min="11234" max="11234" width="8.85546875" style="4" customWidth="1"/>
    <col min="11235" max="11235" width="1.140625" style="4" customWidth="1"/>
    <col min="11236" max="11236" width="25.140625" style="4" customWidth="1"/>
    <col min="11237" max="11237" width="10.85546875" style="4" customWidth="1"/>
    <col min="11238" max="11239" width="16.85546875" style="4" customWidth="1"/>
    <col min="11240" max="11240" width="8.85546875" style="4" customWidth="1"/>
    <col min="11241" max="11241" width="11.85546875" style="4" customWidth="1"/>
    <col min="11242" max="11242" width="4" style="4" customWidth="1"/>
    <col min="11243" max="11243" width="11.85546875" style="4" customWidth="1"/>
    <col min="11244" max="11244" width="5" style="4" customWidth="1"/>
    <col min="11245" max="11245" width="11.7109375" style="4" customWidth="1"/>
    <col min="11246" max="11246" width="12.28515625" style="4" customWidth="1"/>
    <col min="11247" max="11247" width="9" style="4" customWidth="1"/>
    <col min="11248" max="11248" width="16" style="4" customWidth="1"/>
    <col min="11249" max="11250" width="17" style="4" customWidth="1"/>
    <col min="11251" max="11488" width="9.140625" style="4" customWidth="1"/>
    <col min="11489" max="11489" width="16.85546875" style="4" customWidth="1"/>
    <col min="11490" max="11490" width="8.85546875" style="4" customWidth="1"/>
    <col min="11491" max="11491" width="1.140625" style="4" customWidth="1"/>
    <col min="11492" max="11492" width="25.140625" style="4" customWidth="1"/>
    <col min="11493" max="11493" width="10.85546875" style="4" customWidth="1"/>
    <col min="11494" max="11495" width="16.85546875" style="4" customWidth="1"/>
    <col min="11496" max="11496" width="8.85546875" style="4" customWidth="1"/>
    <col min="11497" max="11497" width="11.85546875" style="4" customWidth="1"/>
    <col min="11498" max="11498" width="4" style="4" customWidth="1"/>
    <col min="11499" max="11499" width="11.85546875" style="4" customWidth="1"/>
    <col min="11500" max="11500" width="5" style="4" customWidth="1"/>
    <col min="11501" max="11501" width="11.7109375" style="4" customWidth="1"/>
    <col min="11502" max="11502" width="12.28515625" style="4" customWidth="1"/>
    <col min="11503" max="11503" width="9" style="4" customWidth="1"/>
    <col min="11504" max="11504" width="16" style="4" customWidth="1"/>
    <col min="11505" max="11506" width="17" style="4" customWidth="1"/>
    <col min="11507" max="11744" width="9.140625" style="4" customWidth="1"/>
    <col min="11745" max="11745" width="16.85546875" style="4" customWidth="1"/>
    <col min="11746" max="11746" width="8.85546875" style="4" customWidth="1"/>
    <col min="11747" max="11747" width="1.140625" style="4" customWidth="1"/>
    <col min="11748" max="11748" width="25.140625" style="4" customWidth="1"/>
    <col min="11749" max="11749" width="10.85546875" style="4" customWidth="1"/>
    <col min="11750" max="11751" width="16.85546875" style="4" customWidth="1"/>
    <col min="11752" max="11752" width="8.85546875" style="4" customWidth="1"/>
    <col min="11753" max="11753" width="11.85546875" style="4" customWidth="1"/>
    <col min="11754" max="11754" width="4" style="4" customWidth="1"/>
    <col min="11755" max="11755" width="11.85546875" style="4" customWidth="1"/>
    <col min="11756" max="11756" width="5" style="4" customWidth="1"/>
    <col min="11757" max="11757" width="11.7109375" style="4" customWidth="1"/>
    <col min="11758" max="11758" width="12.28515625" style="4" customWidth="1"/>
    <col min="11759" max="11759" width="9" style="4" customWidth="1"/>
    <col min="11760" max="11760" width="16" style="4" customWidth="1"/>
    <col min="11761" max="11762" width="17" style="4" customWidth="1"/>
    <col min="11763" max="12000" width="9.140625" style="4" customWidth="1"/>
    <col min="12001" max="12001" width="16.85546875" style="4" customWidth="1"/>
    <col min="12002" max="12002" width="8.85546875" style="4" customWidth="1"/>
    <col min="12003" max="12003" width="1.140625" style="4" customWidth="1"/>
    <col min="12004" max="12004" width="25.140625" style="4" customWidth="1"/>
    <col min="12005" max="12005" width="10.85546875" style="4" customWidth="1"/>
    <col min="12006" max="12007" width="16.85546875" style="4" customWidth="1"/>
    <col min="12008" max="12008" width="8.85546875" style="4" customWidth="1"/>
    <col min="12009" max="12009" width="11.85546875" style="4" customWidth="1"/>
    <col min="12010" max="12010" width="4" style="4" customWidth="1"/>
    <col min="12011" max="12011" width="11.85546875" style="4" customWidth="1"/>
    <col min="12012" max="12012" width="5" style="4" customWidth="1"/>
    <col min="12013" max="12013" width="11.7109375" style="4" customWidth="1"/>
    <col min="12014" max="12014" width="12.28515625" style="4" customWidth="1"/>
    <col min="12015" max="12015" width="9" style="4" customWidth="1"/>
    <col min="12016" max="12016" width="16" style="4" customWidth="1"/>
    <col min="12017" max="12018" width="17" style="4" customWidth="1"/>
    <col min="12019" max="12256" width="9.140625" style="4" customWidth="1"/>
    <col min="12257" max="12257" width="16.85546875" style="4" customWidth="1"/>
    <col min="12258" max="12258" width="8.85546875" style="4" customWidth="1"/>
    <col min="12259" max="12259" width="1.140625" style="4" customWidth="1"/>
    <col min="12260" max="12260" width="25.140625" style="4" customWidth="1"/>
    <col min="12261" max="12261" width="10.85546875" style="4" customWidth="1"/>
    <col min="12262" max="12263" width="16.85546875" style="4" customWidth="1"/>
    <col min="12264" max="12264" width="8.85546875" style="4" customWidth="1"/>
    <col min="12265" max="12265" width="11.85546875" style="4" customWidth="1"/>
    <col min="12266" max="12266" width="4" style="4" customWidth="1"/>
    <col min="12267" max="12267" width="11.85546875" style="4" customWidth="1"/>
    <col min="12268" max="12268" width="5" style="4" customWidth="1"/>
    <col min="12269" max="12269" width="11.7109375" style="4" customWidth="1"/>
    <col min="12270" max="12270" width="12.28515625" style="4" customWidth="1"/>
    <col min="12271" max="12271" width="9" style="4" customWidth="1"/>
    <col min="12272" max="12272" width="16" style="4" customWidth="1"/>
    <col min="12273" max="12274" width="17" style="4" customWidth="1"/>
    <col min="12275" max="12512" width="9.140625" style="4" customWidth="1"/>
    <col min="12513" max="12513" width="16.85546875" style="4" customWidth="1"/>
    <col min="12514" max="12514" width="8.85546875" style="4" customWidth="1"/>
    <col min="12515" max="12515" width="1.140625" style="4" customWidth="1"/>
    <col min="12516" max="12516" width="25.140625" style="4" customWidth="1"/>
    <col min="12517" max="12517" width="10.85546875" style="4" customWidth="1"/>
    <col min="12518" max="12519" width="16.85546875" style="4" customWidth="1"/>
    <col min="12520" max="12520" width="8.85546875" style="4" customWidth="1"/>
    <col min="12521" max="12521" width="11.85546875" style="4" customWidth="1"/>
    <col min="12522" max="12522" width="4" style="4" customWidth="1"/>
    <col min="12523" max="12523" width="11.85546875" style="4" customWidth="1"/>
    <col min="12524" max="12524" width="5" style="4" customWidth="1"/>
    <col min="12525" max="12525" width="11.7109375" style="4" customWidth="1"/>
    <col min="12526" max="12526" width="12.28515625" style="4" customWidth="1"/>
    <col min="12527" max="12527" width="9" style="4" customWidth="1"/>
    <col min="12528" max="12528" width="16" style="4" customWidth="1"/>
    <col min="12529" max="12530" width="17" style="4" customWidth="1"/>
    <col min="12531" max="12768" width="9.140625" style="4" customWidth="1"/>
    <col min="12769" max="12769" width="16.85546875" style="4" customWidth="1"/>
    <col min="12770" max="12770" width="8.85546875" style="4" customWidth="1"/>
    <col min="12771" max="12771" width="1.140625" style="4" customWidth="1"/>
    <col min="12772" max="12772" width="25.140625" style="4" customWidth="1"/>
    <col min="12773" max="12773" width="10.85546875" style="4" customWidth="1"/>
    <col min="12774" max="12775" width="16.85546875" style="4" customWidth="1"/>
    <col min="12776" max="12776" width="8.85546875" style="4" customWidth="1"/>
    <col min="12777" max="12777" width="11.85546875" style="4" customWidth="1"/>
    <col min="12778" max="12778" width="4" style="4" customWidth="1"/>
    <col min="12779" max="12779" width="11.85546875" style="4" customWidth="1"/>
    <col min="12780" max="12780" width="5" style="4" customWidth="1"/>
    <col min="12781" max="12781" width="11.7109375" style="4" customWidth="1"/>
    <col min="12782" max="12782" width="12.28515625" style="4" customWidth="1"/>
    <col min="12783" max="12783" width="9" style="4" customWidth="1"/>
    <col min="12784" max="12784" width="16" style="4" customWidth="1"/>
    <col min="12785" max="12786" width="17" style="4" customWidth="1"/>
    <col min="12787" max="13024" width="9.140625" style="4" customWidth="1"/>
    <col min="13025" max="13025" width="16.85546875" style="4" customWidth="1"/>
    <col min="13026" max="13026" width="8.85546875" style="4" customWidth="1"/>
    <col min="13027" max="13027" width="1.140625" style="4" customWidth="1"/>
    <col min="13028" max="13028" width="25.140625" style="4" customWidth="1"/>
    <col min="13029" max="13029" width="10.85546875" style="4" customWidth="1"/>
    <col min="13030" max="13031" width="16.85546875" style="4" customWidth="1"/>
    <col min="13032" max="13032" width="8.85546875" style="4" customWidth="1"/>
    <col min="13033" max="13033" width="11.85546875" style="4" customWidth="1"/>
    <col min="13034" max="13034" width="4" style="4" customWidth="1"/>
    <col min="13035" max="13035" width="11.85546875" style="4" customWidth="1"/>
    <col min="13036" max="13036" width="5" style="4" customWidth="1"/>
    <col min="13037" max="13037" width="11.7109375" style="4" customWidth="1"/>
    <col min="13038" max="13038" width="12.28515625" style="4" customWidth="1"/>
    <col min="13039" max="13039" width="9" style="4" customWidth="1"/>
    <col min="13040" max="13040" width="16" style="4" customWidth="1"/>
    <col min="13041" max="13042" width="17" style="4" customWidth="1"/>
    <col min="13043" max="13280" width="9.140625" style="4" customWidth="1"/>
    <col min="13281" max="13281" width="16.85546875" style="4" customWidth="1"/>
    <col min="13282" max="13282" width="8.85546875" style="4" customWidth="1"/>
    <col min="13283" max="13283" width="1.140625" style="4" customWidth="1"/>
    <col min="13284" max="13284" width="25.140625" style="4" customWidth="1"/>
    <col min="13285" max="13285" width="10.85546875" style="4" customWidth="1"/>
    <col min="13286" max="13287" width="16.85546875" style="4" customWidth="1"/>
    <col min="13288" max="13288" width="8.85546875" style="4" customWidth="1"/>
    <col min="13289" max="13289" width="11.85546875" style="4" customWidth="1"/>
    <col min="13290" max="13290" width="4" style="4" customWidth="1"/>
    <col min="13291" max="13291" width="11.85546875" style="4" customWidth="1"/>
    <col min="13292" max="13292" width="5" style="4" customWidth="1"/>
    <col min="13293" max="13293" width="11.7109375" style="4" customWidth="1"/>
    <col min="13294" max="13294" width="12.28515625" style="4" customWidth="1"/>
    <col min="13295" max="13295" width="9" style="4" customWidth="1"/>
    <col min="13296" max="13296" width="16" style="4" customWidth="1"/>
    <col min="13297" max="13298" width="17" style="4" customWidth="1"/>
    <col min="13299" max="13536" width="9.140625" style="4" customWidth="1"/>
    <col min="13537" max="13537" width="16.85546875" style="4" customWidth="1"/>
    <col min="13538" max="13538" width="8.85546875" style="4" customWidth="1"/>
    <col min="13539" max="13539" width="1.140625" style="4" customWidth="1"/>
    <col min="13540" max="13540" width="25.140625" style="4" customWidth="1"/>
    <col min="13541" max="13541" width="10.85546875" style="4" customWidth="1"/>
    <col min="13542" max="13543" width="16.85546875" style="4" customWidth="1"/>
    <col min="13544" max="13544" width="8.85546875" style="4" customWidth="1"/>
    <col min="13545" max="13545" width="11.85546875" style="4" customWidth="1"/>
    <col min="13546" max="13546" width="4" style="4" customWidth="1"/>
    <col min="13547" max="13547" width="11.85546875" style="4" customWidth="1"/>
    <col min="13548" max="13548" width="5" style="4" customWidth="1"/>
    <col min="13549" max="13549" width="11.7109375" style="4" customWidth="1"/>
    <col min="13550" max="13550" width="12.28515625" style="4" customWidth="1"/>
    <col min="13551" max="13551" width="9" style="4" customWidth="1"/>
    <col min="13552" max="13552" width="16" style="4" customWidth="1"/>
    <col min="13553" max="13554" width="17" style="4" customWidth="1"/>
    <col min="13555" max="13792" width="9.140625" style="4" customWidth="1"/>
    <col min="13793" max="13793" width="16.85546875" style="4" customWidth="1"/>
    <col min="13794" max="13794" width="8.85546875" style="4" customWidth="1"/>
    <col min="13795" max="13795" width="1.140625" style="4" customWidth="1"/>
    <col min="13796" max="13796" width="25.140625" style="4" customWidth="1"/>
    <col min="13797" max="13797" width="10.85546875" style="4" customWidth="1"/>
    <col min="13798" max="13799" width="16.85546875" style="4" customWidth="1"/>
    <col min="13800" max="13800" width="8.85546875" style="4" customWidth="1"/>
    <col min="13801" max="13801" width="11.85546875" style="4" customWidth="1"/>
    <col min="13802" max="13802" width="4" style="4" customWidth="1"/>
    <col min="13803" max="13803" width="11.85546875" style="4" customWidth="1"/>
    <col min="13804" max="13804" width="5" style="4" customWidth="1"/>
    <col min="13805" max="13805" width="11.7109375" style="4" customWidth="1"/>
    <col min="13806" max="13806" width="12.28515625" style="4" customWidth="1"/>
    <col min="13807" max="13807" width="9" style="4" customWidth="1"/>
    <col min="13808" max="13808" width="16" style="4" customWidth="1"/>
    <col min="13809" max="13810" width="17" style="4" customWidth="1"/>
    <col min="13811" max="14048" width="9.140625" style="4" customWidth="1"/>
    <col min="14049" max="14049" width="16.85546875" style="4" customWidth="1"/>
    <col min="14050" max="14050" width="8.85546875" style="4" customWidth="1"/>
    <col min="14051" max="14051" width="1.140625" style="4" customWidth="1"/>
    <col min="14052" max="14052" width="25.140625" style="4" customWidth="1"/>
    <col min="14053" max="14053" width="10.85546875" style="4" customWidth="1"/>
    <col min="14054" max="14055" width="16.85546875" style="4" customWidth="1"/>
    <col min="14056" max="14056" width="8.85546875" style="4" customWidth="1"/>
    <col min="14057" max="14057" width="11.85546875" style="4" customWidth="1"/>
    <col min="14058" max="14058" width="4" style="4" customWidth="1"/>
    <col min="14059" max="14059" width="11.85546875" style="4" customWidth="1"/>
    <col min="14060" max="14060" width="5" style="4" customWidth="1"/>
    <col min="14061" max="14061" width="11.7109375" style="4" customWidth="1"/>
    <col min="14062" max="14062" width="12.28515625" style="4" customWidth="1"/>
    <col min="14063" max="14063" width="9" style="4" customWidth="1"/>
    <col min="14064" max="14064" width="16" style="4" customWidth="1"/>
    <col min="14065" max="14066" width="17" style="4" customWidth="1"/>
    <col min="14067" max="14304" width="9.140625" style="4" customWidth="1"/>
    <col min="14305" max="14305" width="16.85546875" style="4" customWidth="1"/>
    <col min="14306" max="14306" width="8.85546875" style="4" customWidth="1"/>
    <col min="14307" max="14307" width="1.140625" style="4" customWidth="1"/>
    <col min="14308" max="14308" width="25.140625" style="4" customWidth="1"/>
    <col min="14309" max="14309" width="10.85546875" style="4" customWidth="1"/>
    <col min="14310" max="14311" width="16.85546875" style="4" customWidth="1"/>
    <col min="14312" max="14312" width="8.85546875" style="4" customWidth="1"/>
    <col min="14313" max="14313" width="11.85546875" style="4" customWidth="1"/>
    <col min="14314" max="14314" width="4" style="4" customWidth="1"/>
    <col min="14315" max="14315" width="11.85546875" style="4" customWidth="1"/>
    <col min="14316" max="14316" width="5" style="4" customWidth="1"/>
    <col min="14317" max="14317" width="11.7109375" style="4" customWidth="1"/>
    <col min="14318" max="14318" width="12.28515625" style="4" customWidth="1"/>
    <col min="14319" max="14319" width="9" style="4" customWidth="1"/>
    <col min="14320" max="14320" width="16" style="4" customWidth="1"/>
    <col min="14321" max="14322" width="17" style="4" customWidth="1"/>
    <col min="14323" max="14560" width="9.140625" style="4" customWidth="1"/>
    <col min="14561" max="14561" width="16.85546875" style="4" customWidth="1"/>
    <col min="14562" max="14562" width="8.85546875" style="4" customWidth="1"/>
    <col min="14563" max="14563" width="1.140625" style="4" customWidth="1"/>
    <col min="14564" max="14564" width="25.140625" style="4" customWidth="1"/>
    <col min="14565" max="14565" width="10.85546875" style="4" customWidth="1"/>
    <col min="14566" max="14567" width="16.85546875" style="4" customWidth="1"/>
    <col min="14568" max="14568" width="8.85546875" style="4" customWidth="1"/>
    <col min="14569" max="14569" width="11.85546875" style="4" customWidth="1"/>
    <col min="14570" max="14570" width="4" style="4" customWidth="1"/>
    <col min="14571" max="14571" width="11.85546875" style="4" customWidth="1"/>
    <col min="14572" max="14572" width="5" style="4" customWidth="1"/>
    <col min="14573" max="14573" width="11.7109375" style="4" customWidth="1"/>
    <col min="14574" max="14574" width="12.28515625" style="4" customWidth="1"/>
    <col min="14575" max="14575" width="9" style="4" customWidth="1"/>
    <col min="14576" max="14576" width="16" style="4" customWidth="1"/>
    <col min="14577" max="14578" width="17" style="4" customWidth="1"/>
    <col min="14579" max="14816" width="9.140625" style="4" customWidth="1"/>
    <col min="14817" max="14817" width="16.85546875" style="4" customWidth="1"/>
    <col min="14818" max="14818" width="8.85546875" style="4" customWidth="1"/>
    <col min="14819" max="14819" width="1.140625" style="4" customWidth="1"/>
    <col min="14820" max="14820" width="25.140625" style="4" customWidth="1"/>
    <col min="14821" max="14821" width="10.85546875" style="4" customWidth="1"/>
    <col min="14822" max="14823" width="16.85546875" style="4" customWidth="1"/>
    <col min="14824" max="14824" width="8.85546875" style="4" customWidth="1"/>
    <col min="14825" max="14825" width="11.85546875" style="4" customWidth="1"/>
    <col min="14826" max="14826" width="4" style="4" customWidth="1"/>
    <col min="14827" max="14827" width="11.85546875" style="4" customWidth="1"/>
    <col min="14828" max="14828" width="5" style="4" customWidth="1"/>
    <col min="14829" max="14829" width="11.7109375" style="4" customWidth="1"/>
    <col min="14830" max="14830" width="12.28515625" style="4" customWidth="1"/>
    <col min="14831" max="14831" width="9" style="4" customWidth="1"/>
    <col min="14832" max="14832" width="16" style="4" customWidth="1"/>
    <col min="14833" max="14834" width="17" style="4" customWidth="1"/>
    <col min="14835" max="15072" width="9.140625" style="4" customWidth="1"/>
    <col min="15073" max="15073" width="16.85546875" style="4" customWidth="1"/>
    <col min="15074" max="15074" width="8.85546875" style="4" customWidth="1"/>
    <col min="15075" max="15075" width="1.140625" style="4" customWidth="1"/>
    <col min="15076" max="15076" width="25.140625" style="4" customWidth="1"/>
    <col min="15077" max="15077" width="10.85546875" style="4" customWidth="1"/>
    <col min="15078" max="15079" width="16.85546875" style="4" customWidth="1"/>
    <col min="15080" max="15080" width="8.85546875" style="4" customWidth="1"/>
    <col min="15081" max="15081" width="11.85546875" style="4" customWidth="1"/>
    <col min="15082" max="15082" width="4" style="4" customWidth="1"/>
    <col min="15083" max="15083" width="11.85546875" style="4" customWidth="1"/>
    <col min="15084" max="15084" width="5" style="4" customWidth="1"/>
    <col min="15085" max="15085" width="11.7109375" style="4" customWidth="1"/>
    <col min="15086" max="15086" width="12.28515625" style="4" customWidth="1"/>
    <col min="15087" max="15087" width="9" style="4" customWidth="1"/>
    <col min="15088" max="15088" width="16" style="4" customWidth="1"/>
    <col min="15089" max="15090" width="17" style="4" customWidth="1"/>
    <col min="15091" max="15328" width="9.140625" style="4" customWidth="1"/>
    <col min="15329" max="15329" width="16.85546875" style="4" customWidth="1"/>
    <col min="15330" max="15330" width="8.85546875" style="4" customWidth="1"/>
    <col min="15331" max="15331" width="1.140625" style="4" customWidth="1"/>
    <col min="15332" max="15332" width="25.140625" style="4" customWidth="1"/>
    <col min="15333" max="15333" width="10.85546875" style="4" customWidth="1"/>
    <col min="15334" max="15335" width="16.85546875" style="4" customWidth="1"/>
    <col min="15336" max="15336" width="8.85546875" style="4" customWidth="1"/>
    <col min="15337" max="15337" width="11.85546875" style="4" customWidth="1"/>
    <col min="15338" max="15338" width="4" style="4" customWidth="1"/>
    <col min="15339" max="15339" width="11.85546875" style="4" customWidth="1"/>
    <col min="15340" max="15340" width="5" style="4" customWidth="1"/>
    <col min="15341" max="15341" width="11.7109375" style="4" customWidth="1"/>
    <col min="15342" max="15342" width="12.28515625" style="4" customWidth="1"/>
    <col min="15343" max="15343" width="9" style="4" customWidth="1"/>
    <col min="15344" max="15344" width="16" style="4" customWidth="1"/>
    <col min="15345" max="15346" width="17" style="4" customWidth="1"/>
    <col min="15347" max="15584" width="9.140625" style="4" customWidth="1"/>
    <col min="15585" max="15585" width="16.85546875" style="4" customWidth="1"/>
    <col min="15586" max="15586" width="8.85546875" style="4" customWidth="1"/>
    <col min="15587" max="15587" width="1.140625" style="4" customWidth="1"/>
    <col min="15588" max="15588" width="25.140625" style="4" customWidth="1"/>
    <col min="15589" max="15589" width="10.85546875" style="4" customWidth="1"/>
    <col min="15590" max="15591" width="16.85546875" style="4" customWidth="1"/>
    <col min="15592" max="15592" width="8.85546875" style="4" customWidth="1"/>
    <col min="15593" max="15593" width="11.85546875" style="4" customWidth="1"/>
    <col min="15594" max="15594" width="4" style="4" customWidth="1"/>
    <col min="15595" max="15595" width="11.85546875" style="4" customWidth="1"/>
    <col min="15596" max="15596" width="5" style="4" customWidth="1"/>
    <col min="15597" max="15597" width="11.7109375" style="4" customWidth="1"/>
    <col min="15598" max="15598" width="12.28515625" style="4" customWidth="1"/>
    <col min="15599" max="15599" width="9" style="4" customWidth="1"/>
    <col min="15600" max="15600" width="16" style="4" customWidth="1"/>
    <col min="15601" max="15602" width="17" style="4" customWidth="1"/>
    <col min="15603" max="15840" width="9.140625" style="4" customWidth="1"/>
    <col min="15841" max="15841" width="16.85546875" style="4" customWidth="1"/>
    <col min="15842" max="15842" width="8.85546875" style="4" customWidth="1"/>
    <col min="15843" max="15843" width="1.140625" style="4" customWidth="1"/>
    <col min="15844" max="15844" width="25.140625" style="4" customWidth="1"/>
    <col min="15845" max="15845" width="10.85546875" style="4" customWidth="1"/>
    <col min="15846" max="15847" width="16.85546875" style="4" customWidth="1"/>
    <col min="15848" max="15848" width="8.85546875" style="4" customWidth="1"/>
    <col min="15849" max="15849" width="11.85546875" style="4" customWidth="1"/>
    <col min="15850" max="15850" width="4" style="4" customWidth="1"/>
    <col min="15851" max="15851" width="11.85546875" style="4" customWidth="1"/>
    <col min="15852" max="15852" width="5" style="4" customWidth="1"/>
    <col min="15853" max="15853" width="11.7109375" style="4" customWidth="1"/>
    <col min="15854" max="15854" width="12.28515625" style="4" customWidth="1"/>
    <col min="15855" max="15855" width="9" style="4" customWidth="1"/>
    <col min="15856" max="15856" width="16" style="4" customWidth="1"/>
    <col min="15857" max="15858" width="17" style="4" customWidth="1"/>
    <col min="15859" max="16096" width="9.140625" style="4" customWidth="1"/>
    <col min="16097" max="16097" width="16.85546875" style="4" customWidth="1"/>
    <col min="16098" max="16098" width="8.85546875" style="4" customWidth="1"/>
    <col min="16099" max="16099" width="1.140625" style="4" customWidth="1"/>
    <col min="16100" max="16100" width="25.140625" style="4" customWidth="1"/>
    <col min="16101" max="16101" width="10.85546875" style="4" customWidth="1"/>
    <col min="16102" max="16103" width="16.85546875" style="4" customWidth="1"/>
    <col min="16104" max="16104" width="8.85546875" style="4" customWidth="1"/>
    <col min="16105" max="16105" width="11.85546875" style="4" customWidth="1"/>
    <col min="16106" max="16106" width="4" style="4" customWidth="1"/>
    <col min="16107" max="16107" width="11.85546875" style="4" customWidth="1"/>
    <col min="16108" max="16108" width="5" style="4" customWidth="1"/>
    <col min="16109" max="16109" width="11.7109375" style="4" customWidth="1"/>
    <col min="16110" max="16110" width="12.28515625" style="4" customWidth="1"/>
    <col min="16111" max="16111" width="9" style="4" customWidth="1"/>
    <col min="16112" max="16112" width="16" style="4" customWidth="1"/>
    <col min="16113" max="16114" width="17" style="4" customWidth="1"/>
    <col min="16115" max="16384" width="9.140625" style="4" customWidth="1"/>
  </cols>
  <sheetData>
    <row r="1" spans="2:13" ht="31.5" customHeight="1" x14ac:dyDescent="0.2">
      <c r="B1" s="415" t="s">
        <v>202</v>
      </c>
      <c r="C1" s="416"/>
      <c r="D1" s="416"/>
      <c r="E1" s="416"/>
      <c r="F1" s="416"/>
      <c r="G1" s="416"/>
      <c r="H1" s="416"/>
      <c r="I1" s="416"/>
      <c r="J1" s="416"/>
      <c r="K1" s="416"/>
      <c r="L1" s="416"/>
      <c r="M1" s="416"/>
    </row>
    <row r="2" spans="2:13" ht="41.25" customHeight="1" x14ac:dyDescent="0.2">
      <c r="B2" s="416"/>
      <c r="C2" s="416"/>
      <c r="D2" s="416"/>
      <c r="E2" s="416"/>
      <c r="F2" s="416"/>
      <c r="G2" s="416"/>
      <c r="H2" s="416"/>
      <c r="I2" s="416"/>
      <c r="J2" s="416"/>
      <c r="K2" s="416"/>
      <c r="L2" s="416"/>
      <c r="M2" s="416"/>
    </row>
    <row r="3" spans="2:13" s="3" customFormat="1" ht="31.5" customHeight="1" x14ac:dyDescent="0.2">
      <c r="B3" s="417" t="s">
        <v>59</v>
      </c>
      <c r="C3" s="417"/>
      <c r="D3" s="417"/>
      <c r="E3" s="417"/>
      <c r="F3" s="417"/>
      <c r="G3" s="417"/>
      <c r="H3" s="417"/>
      <c r="I3" s="417"/>
      <c r="J3" s="417"/>
      <c r="K3" s="417"/>
      <c r="L3" s="417"/>
      <c r="M3" s="417"/>
    </row>
    <row r="4" spans="2:13" ht="26.25" customHeight="1" x14ac:dyDescent="0.2">
      <c r="B4" s="418" t="s">
        <v>60</v>
      </c>
      <c r="C4" s="419"/>
      <c r="D4" s="419"/>
      <c r="E4" s="420"/>
      <c r="F4" s="418" t="s">
        <v>61</v>
      </c>
      <c r="G4" s="419"/>
      <c r="H4" s="419"/>
      <c r="I4" s="420"/>
      <c r="J4" s="9"/>
      <c r="K4" s="418" t="s">
        <v>62</v>
      </c>
      <c r="L4" s="419"/>
      <c r="M4" s="419"/>
    </row>
    <row r="5" spans="2:13" ht="33.75" customHeight="1" x14ac:dyDescent="0.2">
      <c r="B5" s="8" t="s">
        <v>63</v>
      </c>
      <c r="C5" s="8" t="s">
        <v>64</v>
      </c>
      <c r="D5" s="8" t="s">
        <v>65</v>
      </c>
      <c r="E5" s="8" t="s">
        <v>66</v>
      </c>
      <c r="F5" s="8" t="s">
        <v>67</v>
      </c>
      <c r="G5" s="8" t="s">
        <v>68</v>
      </c>
      <c r="H5" s="8" t="s">
        <v>69</v>
      </c>
      <c r="I5" s="8" t="s">
        <v>70</v>
      </c>
      <c r="J5" s="8" t="s">
        <v>71</v>
      </c>
      <c r="K5" s="8" t="s">
        <v>72</v>
      </c>
      <c r="L5" s="8" t="s">
        <v>73</v>
      </c>
      <c r="M5" s="8" t="s">
        <v>7</v>
      </c>
    </row>
    <row r="6" spans="2:13" ht="63.75" x14ac:dyDescent="0.2">
      <c r="B6" s="7" t="s">
        <v>74</v>
      </c>
      <c r="C6" s="7" t="s">
        <v>252</v>
      </c>
      <c r="D6" s="6" t="s">
        <v>96</v>
      </c>
      <c r="E6" s="6" t="s">
        <v>75</v>
      </c>
      <c r="F6" s="6" t="s">
        <v>253</v>
      </c>
      <c r="G6" s="6" t="s">
        <v>254</v>
      </c>
      <c r="H6" s="6" t="s">
        <v>255</v>
      </c>
      <c r="I6" s="6" t="s">
        <v>256</v>
      </c>
      <c r="J6" s="6" t="s">
        <v>81</v>
      </c>
      <c r="K6" s="6">
        <v>43831</v>
      </c>
      <c r="L6" s="6">
        <v>44196</v>
      </c>
      <c r="M6" s="6" t="s">
        <v>257</v>
      </c>
    </row>
    <row r="7" spans="2:13" ht="76.5" x14ac:dyDescent="0.2">
      <c r="B7" s="7" t="s">
        <v>74</v>
      </c>
      <c r="C7" s="7" t="s">
        <v>252</v>
      </c>
      <c r="D7" s="6" t="s">
        <v>96</v>
      </c>
      <c r="E7" s="6" t="s">
        <v>75</v>
      </c>
      <c r="F7" s="6" t="s">
        <v>258</v>
      </c>
      <c r="G7" s="6" t="s">
        <v>259</v>
      </c>
      <c r="H7" s="6" t="s">
        <v>260</v>
      </c>
      <c r="I7" s="6" t="s">
        <v>76</v>
      </c>
      <c r="J7" s="6" t="s">
        <v>261</v>
      </c>
      <c r="K7" s="6">
        <v>43831</v>
      </c>
      <c r="L7" s="6">
        <v>44196</v>
      </c>
      <c r="M7" s="6" t="s">
        <v>257</v>
      </c>
    </row>
    <row r="8" spans="2:13" ht="63.75" x14ac:dyDescent="0.2">
      <c r="B8" s="7" t="s">
        <v>74</v>
      </c>
      <c r="C8" s="7" t="s">
        <v>262</v>
      </c>
      <c r="D8" s="6" t="s">
        <v>263</v>
      </c>
      <c r="E8" s="6" t="s">
        <v>75</v>
      </c>
      <c r="F8" s="6" t="s">
        <v>264</v>
      </c>
      <c r="G8" s="6" t="s">
        <v>265</v>
      </c>
      <c r="H8" s="6" t="s">
        <v>266</v>
      </c>
      <c r="I8" s="6" t="s">
        <v>92</v>
      </c>
      <c r="J8" s="6" t="s">
        <v>87</v>
      </c>
      <c r="K8" s="6">
        <v>43831</v>
      </c>
      <c r="L8" s="6">
        <v>44196</v>
      </c>
      <c r="M8" s="6" t="s">
        <v>267</v>
      </c>
    </row>
  </sheetData>
  <mergeCells count="5">
    <mergeCell ref="B1:M2"/>
    <mergeCell ref="B3:M3"/>
    <mergeCell ref="B4:E4"/>
    <mergeCell ref="K4:M4"/>
    <mergeCell ref="F4:I4"/>
  </mergeCells>
  <pageMargins left="0" right="0" top="0" bottom="0" header="0.5" footer="0.5"/>
  <pageSetup scale="53" pageOrder="overThenDown" orientation="landscape"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ACFC3-CC2C-4FD4-B7AA-B563F460E4E9}">
  <sheetPr>
    <tabColor theme="0"/>
  </sheetPr>
  <dimension ref="A1:S120"/>
  <sheetViews>
    <sheetView showGridLines="0" view="pageBreakPreview" topLeftCell="E27" zoomScale="70" zoomScaleNormal="50" zoomScaleSheetLayoutView="70" workbookViewId="0">
      <selection activeCell="P41" sqref="P41"/>
    </sheetView>
  </sheetViews>
  <sheetFormatPr baseColWidth="10" defaultColWidth="11.42578125" defaultRowHeight="46.5" x14ac:dyDescent="0.7"/>
  <cols>
    <col min="1" max="1" width="28.85546875" style="5" customWidth="1"/>
    <col min="2" max="2" width="26.85546875" style="5" customWidth="1"/>
    <col min="3" max="3" width="12" style="48" customWidth="1"/>
    <col min="4" max="4" width="45.28515625" style="5" customWidth="1"/>
    <col min="5" max="5" width="68.7109375" style="5" customWidth="1"/>
    <col min="6" max="6" width="18.28515625" style="5" customWidth="1"/>
    <col min="7" max="7" width="19" style="5" customWidth="1"/>
    <col min="8" max="8" width="18.42578125" style="5" customWidth="1"/>
    <col min="9" max="9" width="20.140625" style="5" customWidth="1"/>
    <col min="10" max="10" width="18.140625" style="5" customWidth="1"/>
    <col min="11" max="11" width="14.42578125" style="5" customWidth="1"/>
    <col min="12" max="12" width="12.85546875" style="5" customWidth="1"/>
    <col min="13" max="13" width="18.7109375" style="5" bestFit="1" customWidth="1"/>
    <col min="14" max="14" width="15.42578125" style="5" bestFit="1" customWidth="1"/>
    <col min="15" max="15" width="31" style="5" customWidth="1"/>
    <col min="16" max="16" width="59.140625" style="182" customWidth="1"/>
    <col min="17" max="17" width="49.7109375" style="182" customWidth="1"/>
    <col min="18" max="18" width="34.85546875" style="5" customWidth="1"/>
    <col min="19" max="19" width="25.140625" style="5" customWidth="1"/>
    <col min="20" max="16384" width="11.42578125" style="5"/>
  </cols>
  <sheetData>
    <row r="1" spans="1:19" ht="79.150000000000006" customHeight="1" thickBot="1" x14ac:dyDescent="0.75">
      <c r="A1" s="489" t="s">
        <v>0</v>
      </c>
      <c r="B1" s="490"/>
      <c r="C1" s="490"/>
      <c r="D1" s="490"/>
      <c r="E1" s="490"/>
      <c r="F1" s="490"/>
      <c r="G1" s="490"/>
      <c r="H1" s="490"/>
      <c r="I1" s="490"/>
      <c r="J1" s="490"/>
      <c r="K1" s="490"/>
      <c r="L1" s="490"/>
      <c r="M1" s="490"/>
      <c r="N1" s="490"/>
      <c r="O1" s="490"/>
      <c r="P1" s="490"/>
      <c r="Q1" s="490"/>
      <c r="R1" s="490"/>
      <c r="S1" s="490"/>
    </row>
    <row r="2" spans="1:19" ht="46.5" customHeight="1" x14ac:dyDescent="0.7">
      <c r="A2" s="495" t="s">
        <v>465</v>
      </c>
      <c r="B2" s="496"/>
      <c r="C2" s="496"/>
      <c r="D2" s="496"/>
      <c r="E2" s="496"/>
      <c r="F2" s="496"/>
      <c r="G2" s="496"/>
      <c r="H2" s="496"/>
      <c r="I2" s="496"/>
      <c r="J2" s="496"/>
      <c r="K2" s="496"/>
      <c r="L2" s="496"/>
      <c r="M2" s="496"/>
      <c r="N2" s="496"/>
      <c r="O2" s="496"/>
      <c r="P2" s="496"/>
      <c r="Q2" s="496"/>
    </row>
    <row r="3" spans="1:19" ht="54" customHeight="1" x14ac:dyDescent="0.7">
      <c r="A3" s="491" t="s">
        <v>416</v>
      </c>
      <c r="B3" s="492"/>
      <c r="C3" s="370" t="s">
        <v>462</v>
      </c>
      <c r="D3" s="371"/>
      <c r="E3" s="371"/>
      <c r="F3" s="371"/>
      <c r="G3" s="371"/>
      <c r="H3" s="371"/>
      <c r="I3" s="371"/>
      <c r="J3" s="371"/>
      <c r="K3" s="371"/>
      <c r="L3" s="371"/>
      <c r="M3" s="371"/>
      <c r="N3" s="371"/>
      <c r="O3" s="371"/>
      <c r="P3" s="371"/>
      <c r="Q3" s="497"/>
    </row>
    <row r="4" spans="1:19" ht="49.9" customHeight="1" thickBot="1" x14ac:dyDescent="0.75">
      <c r="A4" s="493" t="s">
        <v>417</v>
      </c>
      <c r="B4" s="494"/>
      <c r="C4" s="373" t="s">
        <v>418</v>
      </c>
      <c r="D4" s="374"/>
      <c r="E4" s="374"/>
      <c r="F4" s="374"/>
      <c r="G4" s="374"/>
      <c r="H4" s="374"/>
      <c r="I4" s="374"/>
      <c r="J4" s="374"/>
      <c r="K4" s="374"/>
      <c r="L4" s="374"/>
      <c r="M4" s="374"/>
      <c r="N4" s="374"/>
      <c r="O4" s="374"/>
      <c r="P4" s="374"/>
      <c r="Q4" s="498"/>
    </row>
    <row r="5" spans="1:19" ht="34.9" customHeight="1" thickBot="1" x14ac:dyDescent="0.75">
      <c r="A5" s="282" t="s">
        <v>420</v>
      </c>
      <c r="B5" s="283"/>
      <c r="C5" s="283"/>
      <c r="D5" s="283"/>
      <c r="E5" s="283"/>
      <c r="F5" s="283"/>
      <c r="G5" s="283"/>
      <c r="H5" s="283"/>
      <c r="I5" s="283"/>
      <c r="J5" s="283"/>
      <c r="K5" s="283"/>
      <c r="L5" s="283"/>
      <c r="M5" s="283"/>
      <c r="N5" s="283"/>
      <c r="O5" s="283"/>
      <c r="P5" s="283"/>
      <c r="Q5" s="283"/>
    </row>
    <row r="6" spans="1:19" ht="31.5" customHeight="1" x14ac:dyDescent="0.7">
      <c r="A6" s="459" t="s">
        <v>344</v>
      </c>
      <c r="B6" s="461" t="s">
        <v>112</v>
      </c>
      <c r="C6" s="461" t="s">
        <v>114</v>
      </c>
      <c r="D6" s="461" t="s">
        <v>115</v>
      </c>
      <c r="E6" s="461" t="s">
        <v>116</v>
      </c>
      <c r="F6" s="466" t="s">
        <v>345</v>
      </c>
      <c r="G6" s="457" t="s">
        <v>118</v>
      </c>
      <c r="H6" s="468"/>
      <c r="I6" s="468"/>
      <c r="J6" s="468"/>
      <c r="K6" s="468"/>
      <c r="L6" s="458"/>
      <c r="M6" s="457" t="s">
        <v>119</v>
      </c>
      <c r="N6" s="458"/>
      <c r="O6" s="432" t="str">
        <f>'7.Iniciativas Adicionales'!$C$6</f>
        <v xml:space="preserve">Responsable </v>
      </c>
      <c r="P6" s="435" t="str">
        <f>'5. Transparencia y Acceso I.'!M6</f>
        <v>SEGUIMIENTO</v>
      </c>
      <c r="Q6" s="436"/>
    </row>
    <row r="7" spans="1:19" ht="50.1" customHeight="1" x14ac:dyDescent="0.7">
      <c r="A7" s="460"/>
      <c r="B7" s="462"/>
      <c r="C7" s="462"/>
      <c r="D7" s="462"/>
      <c r="E7" s="462"/>
      <c r="F7" s="467"/>
      <c r="G7" s="114" t="s">
        <v>346</v>
      </c>
      <c r="H7" s="114" t="s">
        <v>347</v>
      </c>
      <c r="I7" s="114" t="s">
        <v>348</v>
      </c>
      <c r="J7" s="114" t="s">
        <v>349</v>
      </c>
      <c r="K7" s="114" t="s">
        <v>126</v>
      </c>
      <c r="L7" s="114" t="s">
        <v>127</v>
      </c>
      <c r="M7" s="113" t="s">
        <v>128</v>
      </c>
      <c r="N7" s="113" t="s">
        <v>129</v>
      </c>
      <c r="O7" s="433"/>
      <c r="P7" s="140" t="str">
        <f>'5. Transparencia y Acceso I.'!M7</f>
        <v>Actividades Realizadas</v>
      </c>
      <c r="Q7" s="140" t="str">
        <f>'5. Transparencia y Acceso I.'!N7</f>
        <v>Observaciones</v>
      </c>
    </row>
    <row r="8" spans="1:19" ht="169.5" customHeight="1" x14ac:dyDescent="0.7">
      <c r="A8" s="478" t="s">
        <v>350</v>
      </c>
      <c r="B8" s="463" t="s">
        <v>351</v>
      </c>
      <c r="C8" s="442">
        <v>1</v>
      </c>
      <c r="D8" s="445" t="s">
        <v>133</v>
      </c>
      <c r="E8" s="503" t="s">
        <v>352</v>
      </c>
      <c r="F8" s="442" t="s">
        <v>135</v>
      </c>
      <c r="G8" s="446">
        <v>1</v>
      </c>
      <c r="H8" s="446"/>
      <c r="I8" s="109">
        <v>0</v>
      </c>
      <c r="J8" s="109">
        <v>0</v>
      </c>
      <c r="K8" s="109" t="s">
        <v>136</v>
      </c>
      <c r="L8" s="107">
        <f>+SUM(G8:J8)</f>
        <v>1</v>
      </c>
      <c r="M8" s="440">
        <v>44593</v>
      </c>
      <c r="N8" s="440">
        <v>44742</v>
      </c>
      <c r="O8" s="422" t="s">
        <v>353</v>
      </c>
      <c r="P8" s="434" t="s">
        <v>608</v>
      </c>
      <c r="Q8" s="434" t="s">
        <v>609</v>
      </c>
    </row>
    <row r="9" spans="1:19" ht="85.5" customHeight="1" x14ac:dyDescent="0.7">
      <c r="A9" s="478"/>
      <c r="B9" s="463"/>
      <c r="C9" s="442"/>
      <c r="D9" s="445"/>
      <c r="E9" s="503"/>
      <c r="F9" s="442"/>
      <c r="G9" s="111">
        <v>0.6</v>
      </c>
      <c r="H9" s="111">
        <v>1</v>
      </c>
      <c r="I9" s="111">
        <v>1</v>
      </c>
      <c r="J9" s="111">
        <v>1</v>
      </c>
      <c r="K9" s="111"/>
      <c r="L9" s="111">
        <v>1</v>
      </c>
      <c r="M9" s="440"/>
      <c r="N9" s="440"/>
      <c r="O9" s="422"/>
      <c r="P9" s="434"/>
      <c r="Q9" s="434"/>
    </row>
    <row r="10" spans="1:19" ht="91.5" customHeight="1" x14ac:dyDescent="0.7">
      <c r="A10" s="478"/>
      <c r="B10" s="463" t="s">
        <v>138</v>
      </c>
      <c r="C10" s="437">
        <v>2</v>
      </c>
      <c r="D10" s="469" t="s">
        <v>139</v>
      </c>
      <c r="E10" s="469" t="s">
        <v>140</v>
      </c>
      <c r="F10" s="442" t="s">
        <v>141</v>
      </c>
      <c r="G10" s="103">
        <v>1</v>
      </c>
      <c r="H10" s="109">
        <v>0</v>
      </c>
      <c r="I10" s="109">
        <v>0</v>
      </c>
      <c r="J10" s="109">
        <v>0</v>
      </c>
      <c r="K10" s="109" t="s">
        <v>136</v>
      </c>
      <c r="L10" s="107">
        <f>+SUM(G10:J10)</f>
        <v>1</v>
      </c>
      <c r="M10" s="443">
        <v>44593</v>
      </c>
      <c r="N10" s="443">
        <v>44620</v>
      </c>
      <c r="O10" s="422" t="s">
        <v>142</v>
      </c>
      <c r="P10" s="425" t="s">
        <v>535</v>
      </c>
      <c r="Q10" s="234" t="s">
        <v>602</v>
      </c>
    </row>
    <row r="11" spans="1:19" ht="31.5" customHeight="1" x14ac:dyDescent="0.7">
      <c r="A11" s="478"/>
      <c r="B11" s="463"/>
      <c r="C11" s="438"/>
      <c r="D11" s="470"/>
      <c r="E11" s="470"/>
      <c r="F11" s="442"/>
      <c r="G11" s="111">
        <v>1</v>
      </c>
      <c r="H11" s="111">
        <v>1</v>
      </c>
      <c r="I11" s="111">
        <v>1</v>
      </c>
      <c r="J11" s="111">
        <v>1</v>
      </c>
      <c r="K11" s="111"/>
      <c r="L11" s="111">
        <v>1</v>
      </c>
      <c r="M11" s="443"/>
      <c r="N11" s="443"/>
      <c r="O11" s="422"/>
      <c r="P11" s="426"/>
      <c r="Q11" s="235"/>
    </row>
    <row r="12" spans="1:19" ht="256.5" customHeight="1" x14ac:dyDescent="0.7">
      <c r="A12" s="478"/>
      <c r="B12" s="463"/>
      <c r="C12" s="437">
        <v>3</v>
      </c>
      <c r="D12" s="469" t="s">
        <v>143</v>
      </c>
      <c r="E12" s="441" t="s">
        <v>144</v>
      </c>
      <c r="F12" s="442" t="s">
        <v>145</v>
      </c>
      <c r="G12" s="69">
        <v>0.25</v>
      </c>
      <c r="H12" s="68">
        <v>0.5</v>
      </c>
      <c r="I12" s="68">
        <v>0.75</v>
      </c>
      <c r="J12" s="68">
        <v>1</v>
      </c>
      <c r="K12" s="105" t="s">
        <v>136</v>
      </c>
      <c r="L12" s="106">
        <v>1</v>
      </c>
      <c r="M12" s="443">
        <v>44593</v>
      </c>
      <c r="N12" s="443">
        <v>44926</v>
      </c>
      <c r="O12" s="422"/>
      <c r="P12" s="542" t="s">
        <v>610</v>
      </c>
      <c r="Q12" s="425" t="s">
        <v>603</v>
      </c>
    </row>
    <row r="13" spans="1:19" ht="68.25" customHeight="1" x14ac:dyDescent="0.7">
      <c r="A13" s="478"/>
      <c r="B13" s="463"/>
      <c r="C13" s="438"/>
      <c r="D13" s="470"/>
      <c r="E13" s="441"/>
      <c r="F13" s="442"/>
      <c r="G13" s="111">
        <v>0.25</v>
      </c>
      <c r="H13" s="111">
        <v>0.5</v>
      </c>
      <c r="I13" s="111">
        <v>0.75</v>
      </c>
      <c r="J13" s="111">
        <v>1</v>
      </c>
      <c r="K13" s="111"/>
      <c r="L13" s="111">
        <v>1</v>
      </c>
      <c r="M13" s="443"/>
      <c r="N13" s="443"/>
      <c r="O13" s="422"/>
      <c r="P13" s="235"/>
      <c r="Q13" s="426"/>
    </row>
    <row r="14" spans="1:19" ht="66.75" customHeight="1" x14ac:dyDescent="0.7">
      <c r="A14" s="478"/>
      <c r="B14" s="463" t="s">
        <v>354</v>
      </c>
      <c r="C14" s="104">
        <v>4</v>
      </c>
      <c r="D14" s="110" t="s">
        <v>355</v>
      </c>
      <c r="E14" s="110" t="s">
        <v>356</v>
      </c>
      <c r="F14" s="442" t="s">
        <v>357</v>
      </c>
      <c r="G14" s="446">
        <v>1</v>
      </c>
      <c r="H14" s="471">
        <v>0</v>
      </c>
      <c r="I14" s="471">
        <v>0</v>
      </c>
      <c r="J14" s="471">
        <v>0</v>
      </c>
      <c r="K14" s="471" t="s">
        <v>136</v>
      </c>
      <c r="L14" s="465">
        <f>+SUM(G14:J16)</f>
        <v>1</v>
      </c>
      <c r="M14" s="440">
        <v>44593</v>
      </c>
      <c r="N14" s="440">
        <v>44651</v>
      </c>
      <c r="O14" s="422" t="s">
        <v>149</v>
      </c>
      <c r="P14" s="425" t="s">
        <v>536</v>
      </c>
      <c r="Q14" s="234" t="s">
        <v>611</v>
      </c>
    </row>
    <row r="15" spans="1:19" ht="66.75" customHeight="1" x14ac:dyDescent="0.7">
      <c r="A15" s="478"/>
      <c r="B15" s="463"/>
      <c r="C15" s="104">
        <v>5</v>
      </c>
      <c r="D15" s="108" t="s">
        <v>358</v>
      </c>
      <c r="E15" s="108" t="s">
        <v>359</v>
      </c>
      <c r="F15" s="442"/>
      <c r="G15" s="446"/>
      <c r="H15" s="471"/>
      <c r="I15" s="471"/>
      <c r="J15" s="471"/>
      <c r="K15" s="471"/>
      <c r="L15" s="465"/>
      <c r="M15" s="440"/>
      <c r="N15" s="440"/>
      <c r="O15" s="422"/>
      <c r="P15" s="427"/>
      <c r="Q15" s="236"/>
    </row>
    <row r="16" spans="1:19" ht="101.25" customHeight="1" x14ac:dyDescent="0.7">
      <c r="A16" s="478"/>
      <c r="B16" s="463"/>
      <c r="C16" s="104">
        <v>6</v>
      </c>
      <c r="D16" s="110" t="s">
        <v>360</v>
      </c>
      <c r="E16" s="110" t="s">
        <v>361</v>
      </c>
      <c r="F16" s="442"/>
      <c r="G16" s="446"/>
      <c r="H16" s="471"/>
      <c r="I16" s="471"/>
      <c r="J16" s="471"/>
      <c r="K16" s="471"/>
      <c r="L16" s="465"/>
      <c r="M16" s="440"/>
      <c r="N16" s="440"/>
      <c r="O16" s="422"/>
      <c r="P16" s="427"/>
      <c r="Q16" s="236"/>
    </row>
    <row r="17" spans="1:18" ht="39.75" customHeight="1" x14ac:dyDescent="0.7">
      <c r="A17" s="478"/>
      <c r="B17" s="463"/>
      <c r="C17" s="442">
        <v>7</v>
      </c>
      <c r="D17" s="445" t="s">
        <v>362</v>
      </c>
      <c r="E17" s="445" t="s">
        <v>363</v>
      </c>
      <c r="F17" s="442"/>
      <c r="G17" s="446"/>
      <c r="H17" s="471"/>
      <c r="I17" s="471"/>
      <c r="J17" s="471"/>
      <c r="K17" s="471"/>
      <c r="L17" s="465"/>
      <c r="M17" s="440"/>
      <c r="N17" s="440"/>
      <c r="O17" s="422"/>
      <c r="P17" s="427"/>
      <c r="Q17" s="236"/>
    </row>
    <row r="18" spans="1:18" ht="18.75" customHeight="1" x14ac:dyDescent="0.7">
      <c r="A18" s="478"/>
      <c r="B18" s="463"/>
      <c r="C18" s="442"/>
      <c r="D18" s="445"/>
      <c r="E18" s="445"/>
      <c r="F18" s="442"/>
      <c r="G18" s="111">
        <v>1</v>
      </c>
      <c r="H18" s="111">
        <v>1</v>
      </c>
      <c r="I18" s="111">
        <v>1</v>
      </c>
      <c r="J18" s="111">
        <v>1</v>
      </c>
      <c r="K18" s="111"/>
      <c r="L18" s="111">
        <v>1</v>
      </c>
      <c r="M18" s="440"/>
      <c r="N18" s="440"/>
      <c r="O18" s="422"/>
      <c r="P18" s="426"/>
      <c r="Q18" s="235"/>
    </row>
    <row r="19" spans="1:18" ht="100.5" customHeight="1" x14ac:dyDescent="0.7">
      <c r="A19" s="478" t="s">
        <v>364</v>
      </c>
      <c r="B19" s="488" t="s">
        <v>365</v>
      </c>
      <c r="C19" s="104">
        <v>8</v>
      </c>
      <c r="D19" s="110" t="s">
        <v>366</v>
      </c>
      <c r="E19" s="110" t="s">
        <v>367</v>
      </c>
      <c r="F19" s="437" t="s">
        <v>368</v>
      </c>
      <c r="G19" s="453">
        <v>0.25</v>
      </c>
      <c r="H19" s="453">
        <v>0.5</v>
      </c>
      <c r="I19" s="453">
        <v>0.75</v>
      </c>
      <c r="J19" s="453">
        <v>1</v>
      </c>
      <c r="K19" s="472" t="s">
        <v>136</v>
      </c>
      <c r="L19" s="484">
        <v>1</v>
      </c>
      <c r="M19" s="440">
        <v>44593</v>
      </c>
      <c r="N19" s="440">
        <v>44926</v>
      </c>
      <c r="O19" s="422" t="s">
        <v>369</v>
      </c>
      <c r="P19" s="234" t="s">
        <v>613</v>
      </c>
      <c r="Q19" s="234" t="s">
        <v>594</v>
      </c>
    </row>
    <row r="20" spans="1:18" ht="112.5" customHeight="1" x14ac:dyDescent="0.7">
      <c r="A20" s="478"/>
      <c r="B20" s="488"/>
      <c r="C20" s="104">
        <v>9</v>
      </c>
      <c r="D20" s="110" t="s">
        <v>370</v>
      </c>
      <c r="E20" s="110" t="s">
        <v>422</v>
      </c>
      <c r="F20" s="487"/>
      <c r="G20" s="454"/>
      <c r="H20" s="454"/>
      <c r="I20" s="454"/>
      <c r="J20" s="454"/>
      <c r="K20" s="473"/>
      <c r="L20" s="485"/>
      <c r="M20" s="440"/>
      <c r="N20" s="440"/>
      <c r="O20" s="422"/>
      <c r="P20" s="236" t="s">
        <v>537</v>
      </c>
      <c r="Q20" s="236" t="s">
        <v>594</v>
      </c>
    </row>
    <row r="21" spans="1:18" ht="18.75" customHeight="1" x14ac:dyDescent="0.7">
      <c r="A21" s="478"/>
      <c r="B21" s="488"/>
      <c r="C21" s="423">
        <v>10</v>
      </c>
      <c r="D21" s="479" t="s">
        <v>371</v>
      </c>
      <c r="E21" s="479" t="s">
        <v>372</v>
      </c>
      <c r="F21" s="487"/>
      <c r="G21" s="455"/>
      <c r="H21" s="455"/>
      <c r="I21" s="455"/>
      <c r="J21" s="455"/>
      <c r="K21" s="474"/>
      <c r="L21" s="486"/>
      <c r="M21" s="440"/>
      <c r="N21" s="440"/>
      <c r="O21" s="422"/>
      <c r="P21" s="236"/>
      <c r="Q21" s="236"/>
    </row>
    <row r="22" spans="1:18" ht="23.25" customHeight="1" x14ac:dyDescent="0.7">
      <c r="A22" s="478"/>
      <c r="B22" s="488"/>
      <c r="C22" s="424"/>
      <c r="D22" s="480"/>
      <c r="E22" s="480"/>
      <c r="F22" s="438"/>
      <c r="G22" s="111">
        <v>0.25</v>
      </c>
      <c r="H22" s="111">
        <v>0.5</v>
      </c>
      <c r="I22" s="111">
        <v>0.75</v>
      </c>
      <c r="J22" s="111">
        <v>1</v>
      </c>
      <c r="K22" s="111"/>
      <c r="L22" s="111">
        <v>1</v>
      </c>
      <c r="M22" s="440"/>
      <c r="N22" s="440"/>
      <c r="O22" s="422"/>
      <c r="P22" s="235"/>
      <c r="Q22" s="235"/>
    </row>
    <row r="23" spans="1:18" ht="164.25" customHeight="1" x14ac:dyDescent="0.7">
      <c r="A23" s="478"/>
      <c r="B23" s="464" t="s">
        <v>164</v>
      </c>
      <c r="C23" s="423">
        <v>11</v>
      </c>
      <c r="D23" s="463" t="s">
        <v>165</v>
      </c>
      <c r="E23" s="463" t="s">
        <v>166</v>
      </c>
      <c r="F23" s="481" t="s">
        <v>167</v>
      </c>
      <c r="G23" s="68">
        <v>0.25</v>
      </c>
      <c r="H23" s="68">
        <v>0.5</v>
      </c>
      <c r="I23" s="68">
        <v>0.75</v>
      </c>
      <c r="J23" s="68">
        <v>1</v>
      </c>
      <c r="K23" s="67" t="s">
        <v>136</v>
      </c>
      <c r="L23" s="106">
        <v>1</v>
      </c>
      <c r="M23" s="482">
        <v>44593</v>
      </c>
      <c r="N23" s="482">
        <v>44926</v>
      </c>
      <c r="O23" s="421" t="s">
        <v>168</v>
      </c>
      <c r="P23" s="428" t="s">
        <v>498</v>
      </c>
      <c r="Q23" s="428" t="s">
        <v>604</v>
      </c>
    </row>
    <row r="24" spans="1:18" ht="101.25" customHeight="1" x14ac:dyDescent="0.7">
      <c r="A24" s="478"/>
      <c r="B24" s="464"/>
      <c r="C24" s="424"/>
      <c r="D24" s="463"/>
      <c r="E24" s="463"/>
      <c r="F24" s="481"/>
      <c r="G24" s="111">
        <v>0.25</v>
      </c>
      <c r="H24" s="111">
        <v>0.5</v>
      </c>
      <c r="I24" s="111">
        <v>0.75</v>
      </c>
      <c r="J24" s="111">
        <v>1</v>
      </c>
      <c r="K24" s="111" t="s">
        <v>136</v>
      </c>
      <c r="L24" s="111">
        <v>1</v>
      </c>
      <c r="M24" s="483"/>
      <c r="N24" s="483"/>
      <c r="O24" s="421"/>
      <c r="P24" s="428"/>
      <c r="Q24" s="428"/>
    </row>
    <row r="25" spans="1:18" ht="285.75" customHeight="1" x14ac:dyDescent="0.7">
      <c r="A25" s="478"/>
      <c r="B25" s="499" t="s">
        <v>373</v>
      </c>
      <c r="C25" s="423">
        <v>12</v>
      </c>
      <c r="D25" s="479" t="s">
        <v>170</v>
      </c>
      <c r="E25" s="91" t="s">
        <v>374</v>
      </c>
      <c r="F25" s="92" t="s">
        <v>171</v>
      </c>
      <c r="G25" s="68">
        <v>0.25</v>
      </c>
      <c r="H25" s="68">
        <v>0.5</v>
      </c>
      <c r="I25" s="68">
        <v>0.75</v>
      </c>
      <c r="J25" s="68">
        <v>1</v>
      </c>
      <c r="K25" s="67" t="s">
        <v>136</v>
      </c>
      <c r="L25" s="106">
        <v>1</v>
      </c>
      <c r="M25" s="95">
        <v>44593</v>
      </c>
      <c r="N25" s="95">
        <v>44926</v>
      </c>
      <c r="O25" s="421" t="s">
        <v>168</v>
      </c>
      <c r="P25" s="428" t="s">
        <v>646</v>
      </c>
      <c r="Q25" s="428" t="s">
        <v>607</v>
      </c>
      <c r="R25" s="143"/>
    </row>
    <row r="26" spans="1:18" ht="45.75" customHeight="1" x14ac:dyDescent="0.7">
      <c r="A26" s="478"/>
      <c r="B26" s="500"/>
      <c r="C26" s="456"/>
      <c r="D26" s="502"/>
      <c r="E26" s="479" t="s">
        <v>397</v>
      </c>
      <c r="F26" s="93" t="s">
        <v>398</v>
      </c>
      <c r="G26" s="68">
        <v>0.25</v>
      </c>
      <c r="H26" s="68">
        <v>0.5</v>
      </c>
      <c r="I26" s="68">
        <v>0.75</v>
      </c>
      <c r="J26" s="68">
        <v>1</v>
      </c>
      <c r="K26" s="67" t="s">
        <v>136</v>
      </c>
      <c r="L26" s="106">
        <v>1</v>
      </c>
      <c r="M26" s="96">
        <v>44594</v>
      </c>
      <c r="N26" s="96">
        <v>44926</v>
      </c>
      <c r="O26" s="421"/>
      <c r="P26" s="428"/>
      <c r="Q26" s="428"/>
    </row>
    <row r="27" spans="1:18" ht="60" customHeight="1" x14ac:dyDescent="0.7">
      <c r="A27" s="478"/>
      <c r="B27" s="501"/>
      <c r="C27" s="424"/>
      <c r="D27" s="480"/>
      <c r="E27" s="480"/>
      <c r="F27" s="94"/>
      <c r="G27" s="111">
        <v>0.25</v>
      </c>
      <c r="H27" s="111">
        <v>0.5</v>
      </c>
      <c r="I27" s="111">
        <v>0.75</v>
      </c>
      <c r="J27" s="111">
        <v>1</v>
      </c>
      <c r="K27" s="111" t="s">
        <v>136</v>
      </c>
      <c r="L27" s="111">
        <v>1</v>
      </c>
      <c r="M27" s="97"/>
      <c r="N27" s="97"/>
      <c r="O27" s="421"/>
      <c r="P27" s="237"/>
      <c r="Q27" s="238"/>
    </row>
    <row r="28" spans="1:18" ht="124.5" customHeight="1" x14ac:dyDescent="0.7">
      <c r="A28" s="478"/>
      <c r="B28" s="439" t="s">
        <v>178</v>
      </c>
      <c r="C28" s="423">
        <v>13</v>
      </c>
      <c r="D28" s="441" t="s">
        <v>179</v>
      </c>
      <c r="E28" s="437" t="s">
        <v>180</v>
      </c>
      <c r="F28" s="442" t="s">
        <v>145</v>
      </c>
      <c r="G28" s="68">
        <v>0.25</v>
      </c>
      <c r="H28" s="68">
        <v>0.5</v>
      </c>
      <c r="I28" s="68">
        <v>0.75</v>
      </c>
      <c r="J28" s="68">
        <v>1</v>
      </c>
      <c r="K28" s="67" t="s">
        <v>136</v>
      </c>
      <c r="L28" s="106">
        <v>1</v>
      </c>
      <c r="M28" s="443">
        <v>44593</v>
      </c>
      <c r="N28" s="443">
        <v>44926</v>
      </c>
      <c r="O28" s="421" t="s">
        <v>168</v>
      </c>
      <c r="P28" s="429" t="s">
        <v>499</v>
      </c>
      <c r="Q28" s="428" t="s">
        <v>612</v>
      </c>
    </row>
    <row r="29" spans="1:18" ht="58.5" customHeight="1" x14ac:dyDescent="0.7">
      <c r="A29" s="478"/>
      <c r="B29" s="439"/>
      <c r="C29" s="424"/>
      <c r="D29" s="441"/>
      <c r="E29" s="438"/>
      <c r="F29" s="442"/>
      <c r="G29" s="111">
        <v>0.25</v>
      </c>
      <c r="H29" s="111">
        <v>0.5</v>
      </c>
      <c r="I29" s="111">
        <v>0.75</v>
      </c>
      <c r="J29" s="111">
        <v>1</v>
      </c>
      <c r="K29" s="111" t="s">
        <v>136</v>
      </c>
      <c r="L29" s="111">
        <v>1</v>
      </c>
      <c r="M29" s="444"/>
      <c r="N29" s="444"/>
      <c r="O29" s="421"/>
      <c r="P29" s="429"/>
      <c r="Q29" s="428"/>
    </row>
    <row r="30" spans="1:18" ht="139.5" customHeight="1" x14ac:dyDescent="0.7">
      <c r="A30" s="478"/>
      <c r="B30" s="439" t="s">
        <v>193</v>
      </c>
      <c r="C30" s="423">
        <v>14</v>
      </c>
      <c r="D30" s="441" t="s">
        <v>194</v>
      </c>
      <c r="E30" s="445" t="s">
        <v>195</v>
      </c>
      <c r="F30" s="442" t="s">
        <v>135</v>
      </c>
      <c r="G30" s="105">
        <v>0</v>
      </c>
      <c r="H30" s="105">
        <v>0</v>
      </c>
      <c r="I30" s="105">
        <v>0</v>
      </c>
      <c r="J30" s="446">
        <v>1</v>
      </c>
      <c r="K30" s="446"/>
      <c r="L30" s="107">
        <f>+SUM(G30:J30)</f>
        <v>1</v>
      </c>
      <c r="M30" s="440">
        <v>44835</v>
      </c>
      <c r="N30" s="440">
        <v>44941</v>
      </c>
      <c r="O30" s="422" t="s">
        <v>51</v>
      </c>
      <c r="P30" s="425" t="s">
        <v>640</v>
      </c>
      <c r="Q30" s="234" t="s">
        <v>605</v>
      </c>
    </row>
    <row r="31" spans="1:18" ht="22.5" customHeight="1" x14ac:dyDescent="0.7">
      <c r="A31" s="478"/>
      <c r="B31" s="439"/>
      <c r="C31" s="424"/>
      <c r="D31" s="441"/>
      <c r="E31" s="445"/>
      <c r="F31" s="442"/>
      <c r="G31" s="111">
        <v>0</v>
      </c>
      <c r="H31" s="111">
        <v>0</v>
      </c>
      <c r="I31" s="111">
        <v>0</v>
      </c>
      <c r="J31" s="447">
        <v>1</v>
      </c>
      <c r="K31" s="448"/>
      <c r="L31" s="111">
        <v>1</v>
      </c>
      <c r="M31" s="440"/>
      <c r="N31" s="440"/>
      <c r="O31" s="422"/>
      <c r="P31" s="426"/>
      <c r="Q31" s="235"/>
    </row>
    <row r="32" spans="1:18" ht="86.25" customHeight="1" x14ac:dyDescent="0.7">
      <c r="A32" s="478"/>
      <c r="B32" s="449" t="s">
        <v>375</v>
      </c>
      <c r="C32" s="451">
        <v>15</v>
      </c>
      <c r="D32" s="441" t="s">
        <v>376</v>
      </c>
      <c r="E32" s="445" t="s">
        <v>377</v>
      </c>
      <c r="F32" s="442" t="s">
        <v>135</v>
      </c>
      <c r="G32" s="105">
        <v>0</v>
      </c>
      <c r="H32" s="105">
        <v>0</v>
      </c>
      <c r="I32" s="105">
        <v>0</v>
      </c>
      <c r="J32" s="446">
        <v>1</v>
      </c>
      <c r="K32" s="446"/>
      <c r="L32" s="107">
        <f>+SUM(G32:J32)</f>
        <v>1</v>
      </c>
      <c r="M32" s="440">
        <v>44835</v>
      </c>
      <c r="N32" s="440">
        <v>44941</v>
      </c>
      <c r="O32" s="423" t="s">
        <v>142</v>
      </c>
      <c r="P32" s="430" t="s">
        <v>647</v>
      </c>
      <c r="Q32" s="425" t="s">
        <v>606</v>
      </c>
    </row>
    <row r="33" spans="1:17" ht="22.5" customHeight="1" x14ac:dyDescent="0.7">
      <c r="A33" s="478"/>
      <c r="B33" s="450"/>
      <c r="C33" s="452"/>
      <c r="D33" s="441"/>
      <c r="E33" s="445"/>
      <c r="F33" s="442"/>
      <c r="G33" s="111">
        <v>0</v>
      </c>
      <c r="H33" s="111">
        <v>0</v>
      </c>
      <c r="I33" s="111">
        <v>0</v>
      </c>
      <c r="J33" s="447">
        <v>1</v>
      </c>
      <c r="K33" s="448"/>
      <c r="L33" s="111">
        <v>1</v>
      </c>
      <c r="M33" s="440"/>
      <c r="N33" s="440"/>
      <c r="O33" s="424"/>
      <c r="P33" s="431"/>
      <c r="Q33" s="426"/>
    </row>
    <row r="34" spans="1:17" ht="21.75" customHeight="1" thickBot="1" x14ac:dyDescent="0.75">
      <c r="A34" s="59"/>
      <c r="B34" s="57"/>
      <c r="C34" s="57"/>
      <c r="D34" s="66"/>
      <c r="E34" s="66"/>
      <c r="F34" s="65" t="s">
        <v>198</v>
      </c>
      <c r="G34" s="64">
        <f>+(G9+G11+G13+G18+G22+G24+G27+G29+G31+G33)/10</f>
        <v>0.38500000000000001</v>
      </c>
      <c r="H34" s="64">
        <f>+(H9+H11+H13+H18+H22+H24+H27+H29+H31+H33)/10</f>
        <v>0.55000000000000004</v>
      </c>
      <c r="I34" s="64">
        <f>+(I9+I11+I13+I18+I22+I24+I27+I29+I31+I33)/10</f>
        <v>0.67500000000000004</v>
      </c>
      <c r="J34" s="475">
        <f>+(J9+J11+J13+J18+J22+J24+J27+J29+J31+J33)/10</f>
        <v>1</v>
      </c>
      <c r="K34" s="476"/>
      <c r="L34" s="64">
        <f>+(L9+L11+L13+L18+L22+L24+L27+L29+L31+L33)/10</f>
        <v>1</v>
      </c>
      <c r="M34" s="53"/>
      <c r="N34" s="53"/>
      <c r="O34" s="53"/>
      <c r="P34" s="57"/>
      <c r="Q34" s="57"/>
    </row>
    <row r="35" spans="1:17" ht="26.25" customHeight="1" x14ac:dyDescent="0.7">
      <c r="A35" s="59"/>
      <c r="B35" s="59"/>
      <c r="C35" s="59"/>
      <c r="D35" s="63"/>
      <c r="E35" s="63"/>
      <c r="F35" s="62"/>
      <c r="G35" s="61"/>
      <c r="H35" s="61"/>
      <c r="I35" s="61"/>
      <c r="J35" s="61"/>
      <c r="K35" s="61"/>
      <c r="L35" s="61"/>
      <c r="M35" s="60"/>
      <c r="N35" s="60"/>
      <c r="O35" s="60"/>
      <c r="P35" s="59"/>
      <c r="Q35" s="59"/>
    </row>
    <row r="36" spans="1:17" ht="16.5" customHeight="1" x14ac:dyDescent="0.7">
      <c r="A36" s="58" t="s">
        <v>378</v>
      </c>
      <c r="B36" s="59"/>
      <c r="C36" s="59"/>
      <c r="D36" s="63"/>
      <c r="E36" s="63"/>
      <c r="F36" s="62"/>
      <c r="G36" s="61"/>
      <c r="H36" s="61"/>
      <c r="I36" s="61"/>
      <c r="J36" s="61"/>
      <c r="K36" s="61"/>
      <c r="L36" s="61"/>
      <c r="M36" s="60"/>
      <c r="N36" s="60"/>
      <c r="O36" s="60"/>
      <c r="P36" s="59"/>
      <c r="Q36" s="59"/>
    </row>
    <row r="37" spans="1:17" ht="16.5" customHeight="1" x14ac:dyDescent="0.7">
      <c r="A37" s="58" t="s">
        <v>199</v>
      </c>
      <c r="B37" s="59"/>
      <c r="C37" s="59"/>
      <c r="D37" s="63"/>
      <c r="E37" s="63"/>
      <c r="F37" s="62"/>
      <c r="G37" s="61"/>
      <c r="H37" s="61"/>
      <c r="I37" s="61"/>
      <c r="J37" s="61"/>
      <c r="K37" s="61"/>
      <c r="L37" s="61"/>
      <c r="M37" s="60"/>
      <c r="N37" s="60"/>
      <c r="O37" s="60"/>
      <c r="P37" s="59"/>
      <c r="Q37" s="59"/>
    </row>
    <row r="38" spans="1:17" ht="16.5" customHeight="1" x14ac:dyDescent="0.7">
      <c r="A38" s="58" t="s">
        <v>200</v>
      </c>
      <c r="B38" s="57"/>
      <c r="C38" s="57"/>
      <c r="D38" s="56"/>
      <c r="E38" s="56"/>
      <c r="F38" s="55"/>
      <c r="G38" s="54"/>
      <c r="H38" s="54"/>
      <c r="I38" s="54"/>
      <c r="J38" s="54"/>
      <c r="K38" s="54"/>
      <c r="L38" s="54"/>
      <c r="M38" s="53"/>
      <c r="N38" s="53"/>
      <c r="O38" s="53"/>
      <c r="P38" s="57"/>
      <c r="Q38" s="49"/>
    </row>
    <row r="39" spans="1:17" ht="15" customHeight="1" x14ac:dyDescent="0.7">
      <c r="A39" s="52" t="s">
        <v>201</v>
      </c>
      <c r="B39" s="50"/>
      <c r="C39" s="51"/>
      <c r="D39" s="50"/>
      <c r="E39" s="50"/>
      <c r="F39" s="50"/>
      <c r="G39" s="50"/>
      <c r="H39" s="50"/>
      <c r="I39" s="50"/>
      <c r="J39" s="50"/>
      <c r="K39" s="50"/>
      <c r="L39" s="50"/>
      <c r="M39" s="50"/>
      <c r="N39" s="50"/>
      <c r="O39" s="50"/>
      <c r="P39" s="181"/>
      <c r="Q39" s="49"/>
    </row>
    <row r="40" spans="1:17" ht="20.100000000000001" customHeight="1" x14ac:dyDescent="0.7">
      <c r="A40" s="50"/>
      <c r="B40" s="50"/>
      <c r="C40" s="51"/>
      <c r="D40" s="50"/>
      <c r="E40" s="50"/>
      <c r="F40" s="50"/>
      <c r="G40" s="50"/>
      <c r="H40" s="50"/>
      <c r="I40" s="50"/>
      <c r="J40" s="50"/>
      <c r="K40" s="50"/>
      <c r="L40" s="50"/>
      <c r="M40" s="50"/>
      <c r="N40" s="50"/>
      <c r="O40" s="50"/>
      <c r="P40" s="181"/>
      <c r="Q40" s="49"/>
    </row>
    <row r="41" spans="1:17" ht="20.100000000000001" customHeight="1" x14ac:dyDescent="0.7">
      <c r="A41" s="477"/>
      <c r="B41" s="477"/>
      <c r="C41" s="477"/>
      <c r="D41" s="477"/>
      <c r="E41" s="477"/>
      <c r="F41" s="477"/>
      <c r="G41" s="477"/>
      <c r="H41" s="477"/>
      <c r="I41" s="477"/>
      <c r="J41" s="477"/>
      <c r="K41" s="477"/>
      <c r="L41" s="50"/>
      <c r="M41" s="50"/>
      <c r="N41" s="50"/>
      <c r="O41" s="50"/>
      <c r="P41" s="181"/>
      <c r="Q41" s="49"/>
    </row>
    <row r="42" spans="1:17" ht="20.100000000000001" customHeight="1" x14ac:dyDescent="0.7">
      <c r="A42" s="50"/>
      <c r="B42" s="50"/>
      <c r="C42" s="51"/>
      <c r="D42" s="50"/>
      <c r="E42" s="50"/>
      <c r="F42" s="50"/>
      <c r="G42" s="50"/>
      <c r="H42" s="50"/>
      <c r="I42" s="50"/>
      <c r="J42" s="50"/>
      <c r="K42" s="50"/>
      <c r="L42" s="50"/>
      <c r="M42" s="50"/>
      <c r="N42" s="50"/>
      <c r="O42" s="50"/>
      <c r="P42" s="181"/>
      <c r="Q42" s="49"/>
    </row>
    <row r="43" spans="1:17" ht="20.100000000000001" customHeight="1" x14ac:dyDescent="0.7">
      <c r="A43" s="50"/>
      <c r="B43" s="50"/>
      <c r="C43" s="51"/>
      <c r="D43" s="50"/>
      <c r="E43" s="50"/>
      <c r="F43" s="50"/>
      <c r="G43" s="50"/>
      <c r="H43" s="50"/>
      <c r="I43" s="50"/>
      <c r="J43" s="50"/>
      <c r="K43" s="50"/>
      <c r="L43" s="50"/>
      <c r="M43" s="50"/>
      <c r="N43" s="50"/>
      <c r="O43" s="50"/>
      <c r="P43" s="181"/>
      <c r="Q43" s="49"/>
    </row>
    <row r="44" spans="1:17" ht="20.100000000000001" customHeight="1" x14ac:dyDescent="0.7">
      <c r="A44" s="50"/>
      <c r="B44" s="50"/>
      <c r="C44" s="51"/>
      <c r="D44" s="50"/>
      <c r="E44" s="50"/>
      <c r="F44" s="50"/>
      <c r="G44" s="50"/>
      <c r="H44" s="50"/>
      <c r="I44" s="50"/>
      <c r="J44" s="50"/>
      <c r="K44" s="50"/>
      <c r="L44" s="50"/>
      <c r="M44" s="50"/>
      <c r="N44" s="50"/>
      <c r="O44" s="50"/>
      <c r="P44" s="181"/>
      <c r="Q44" s="49"/>
    </row>
    <row r="45" spans="1:17" ht="20.100000000000001" customHeight="1" x14ac:dyDescent="0.7">
      <c r="A45" s="50"/>
      <c r="B45" s="50"/>
      <c r="C45" s="51"/>
      <c r="D45" s="50"/>
      <c r="E45" s="50"/>
      <c r="F45" s="50"/>
      <c r="G45" s="50"/>
      <c r="H45" s="50"/>
      <c r="I45" s="50"/>
      <c r="J45" s="50"/>
      <c r="K45" s="50"/>
      <c r="L45" s="50"/>
      <c r="M45" s="50"/>
      <c r="N45" s="50"/>
      <c r="O45" s="50"/>
      <c r="P45" s="181"/>
      <c r="Q45" s="49"/>
    </row>
    <row r="46" spans="1:17" ht="20.100000000000001" customHeight="1" x14ac:dyDescent="0.7">
      <c r="A46" s="50"/>
      <c r="B46" s="50"/>
      <c r="C46" s="51"/>
      <c r="D46" s="50"/>
      <c r="E46" s="50"/>
      <c r="F46" s="50"/>
      <c r="G46" s="50"/>
      <c r="H46" s="50"/>
      <c r="I46" s="50"/>
      <c r="J46" s="50"/>
      <c r="K46" s="50"/>
      <c r="L46" s="50"/>
      <c r="M46" s="50"/>
      <c r="N46" s="50"/>
      <c r="O46" s="50"/>
      <c r="P46" s="181"/>
      <c r="Q46" s="49"/>
    </row>
    <row r="47" spans="1:17" ht="20.100000000000001" customHeight="1" x14ac:dyDescent="0.7"/>
    <row r="48" spans="1:17" ht="20.100000000000001" customHeight="1" x14ac:dyDescent="0.7"/>
    <row r="49" ht="20.100000000000001" customHeight="1" x14ac:dyDescent="0.7"/>
    <row r="50" ht="20.100000000000001" customHeight="1" x14ac:dyDescent="0.7"/>
    <row r="51" ht="20.100000000000001" customHeight="1" x14ac:dyDescent="0.7"/>
    <row r="52" ht="20.100000000000001" customHeight="1" x14ac:dyDescent="0.7"/>
    <row r="53" ht="20.100000000000001" customHeight="1" x14ac:dyDescent="0.7"/>
    <row r="54" ht="20.100000000000001" customHeight="1" x14ac:dyDescent="0.7"/>
    <row r="55" ht="20.100000000000001" customHeight="1" x14ac:dyDescent="0.7"/>
    <row r="56" ht="20.100000000000001" customHeight="1" x14ac:dyDescent="0.7"/>
    <row r="57" ht="20.100000000000001" customHeight="1" x14ac:dyDescent="0.7"/>
    <row r="58" ht="20.100000000000001" customHeight="1" x14ac:dyDescent="0.7"/>
    <row r="59" ht="20.100000000000001" customHeight="1" x14ac:dyDescent="0.7"/>
    <row r="60" ht="20.100000000000001" customHeight="1" x14ac:dyDescent="0.7"/>
    <row r="61" ht="20.100000000000001" customHeight="1" x14ac:dyDescent="0.7"/>
    <row r="62" ht="20.100000000000001" customHeight="1" x14ac:dyDescent="0.7"/>
    <row r="63" ht="20.100000000000001" customHeight="1" x14ac:dyDescent="0.7"/>
    <row r="64" ht="20.100000000000001" customHeight="1" x14ac:dyDescent="0.7"/>
    <row r="65" ht="20.100000000000001" customHeight="1" x14ac:dyDescent="0.7"/>
    <row r="66" ht="20.100000000000001" customHeight="1" x14ac:dyDescent="0.7"/>
    <row r="67" ht="20.100000000000001" customHeight="1" x14ac:dyDescent="0.7"/>
    <row r="68" ht="20.100000000000001" customHeight="1" x14ac:dyDescent="0.7"/>
    <row r="69" ht="20.100000000000001" customHeight="1" x14ac:dyDescent="0.7"/>
    <row r="70" ht="20.100000000000001" customHeight="1" x14ac:dyDescent="0.7"/>
    <row r="71" ht="20.100000000000001" customHeight="1" x14ac:dyDescent="0.7"/>
    <row r="72" ht="20.100000000000001" customHeight="1" x14ac:dyDescent="0.7"/>
    <row r="73" ht="20.100000000000001" customHeight="1" x14ac:dyDescent="0.7"/>
    <row r="74" ht="20.100000000000001" customHeight="1" x14ac:dyDescent="0.7"/>
    <row r="75" ht="20.100000000000001" customHeight="1" x14ac:dyDescent="0.7"/>
    <row r="76" ht="20.100000000000001" customHeight="1" x14ac:dyDescent="0.7"/>
    <row r="77" ht="20.100000000000001" customHeight="1" x14ac:dyDescent="0.7"/>
    <row r="78" ht="20.100000000000001" customHeight="1" x14ac:dyDescent="0.7"/>
    <row r="79" ht="20.100000000000001" customHeight="1" x14ac:dyDescent="0.7"/>
    <row r="80" ht="20.100000000000001" customHeight="1" x14ac:dyDescent="0.7"/>
    <row r="81" ht="20.100000000000001" customHeight="1" x14ac:dyDescent="0.7"/>
    <row r="82" ht="20.100000000000001" customHeight="1" x14ac:dyDescent="0.7"/>
    <row r="83" ht="20.100000000000001" customHeight="1" x14ac:dyDescent="0.7"/>
    <row r="84" ht="20.100000000000001" customHeight="1" x14ac:dyDescent="0.7"/>
    <row r="85" ht="20.100000000000001" customHeight="1" x14ac:dyDescent="0.7"/>
    <row r="86" ht="20.100000000000001" customHeight="1" x14ac:dyDescent="0.7"/>
    <row r="87" ht="20.100000000000001" customHeight="1" x14ac:dyDescent="0.7"/>
    <row r="88" ht="20.100000000000001" customHeight="1" x14ac:dyDescent="0.7"/>
    <row r="89" ht="20.100000000000001" customHeight="1" x14ac:dyDescent="0.7"/>
    <row r="90" ht="20.100000000000001" customHeight="1" x14ac:dyDescent="0.7"/>
    <row r="91" ht="20.100000000000001" customHeight="1" x14ac:dyDescent="0.7"/>
    <row r="92" ht="20.100000000000001" customHeight="1" x14ac:dyDescent="0.7"/>
    <row r="93" ht="20.100000000000001" customHeight="1" x14ac:dyDescent="0.7"/>
    <row r="94" ht="20.100000000000001" customHeight="1" x14ac:dyDescent="0.7"/>
    <row r="95" ht="20.100000000000001" customHeight="1" x14ac:dyDescent="0.7"/>
    <row r="96" ht="20.100000000000001" customHeight="1" x14ac:dyDescent="0.7"/>
    <row r="97" ht="20.100000000000001" customHeight="1" x14ac:dyDescent="0.7"/>
    <row r="98" ht="20.100000000000001" customHeight="1" x14ac:dyDescent="0.7"/>
    <row r="99" ht="20.100000000000001" customHeight="1" x14ac:dyDescent="0.7"/>
    <row r="100" ht="20.100000000000001" customHeight="1" x14ac:dyDescent="0.7"/>
    <row r="101" ht="20.100000000000001" customHeight="1" x14ac:dyDescent="0.7"/>
    <row r="102" ht="20.100000000000001" customHeight="1" x14ac:dyDescent="0.7"/>
    <row r="103" ht="20.100000000000001" customHeight="1" x14ac:dyDescent="0.7"/>
    <row r="104" ht="20.100000000000001" customHeight="1" x14ac:dyDescent="0.7"/>
    <row r="105" ht="20.100000000000001" customHeight="1" x14ac:dyDescent="0.7"/>
    <row r="106" ht="20.100000000000001" customHeight="1" x14ac:dyDescent="0.7"/>
    <row r="107" ht="20.100000000000001" customHeight="1" x14ac:dyDescent="0.7"/>
    <row r="108" ht="20.100000000000001" customHeight="1" x14ac:dyDescent="0.7"/>
    <row r="109" ht="20.100000000000001" customHeight="1" x14ac:dyDescent="0.7"/>
    <row r="110" ht="20.100000000000001" customHeight="1" x14ac:dyDescent="0.7"/>
    <row r="111" ht="20.100000000000001" customHeight="1" x14ac:dyDescent="0.7"/>
    <row r="112" ht="20.100000000000001" customHeight="1" x14ac:dyDescent="0.7"/>
    <row r="113" ht="20.100000000000001" customHeight="1" x14ac:dyDescent="0.7"/>
    <row r="114" ht="20.100000000000001" customHeight="1" x14ac:dyDescent="0.7"/>
    <row r="115" ht="20.100000000000001" customHeight="1" x14ac:dyDescent="0.7"/>
    <row r="116" ht="20.100000000000001" customHeight="1" x14ac:dyDescent="0.7"/>
    <row r="117" ht="20.100000000000001" customHeight="1" x14ac:dyDescent="0.7"/>
    <row r="118" ht="20.100000000000001" customHeight="1" x14ac:dyDescent="0.7"/>
    <row r="119" ht="20.100000000000001" customHeight="1" x14ac:dyDescent="0.7"/>
    <row r="120" ht="20.100000000000001" customHeight="1" x14ac:dyDescent="0.7"/>
  </sheetData>
  <autoFilter ref="A7:Q34" xr:uid="{AAEAD76E-27A5-4257-8526-FC7A97BDC475}"/>
  <mergeCells count="127">
    <mergeCell ref="A1:S1"/>
    <mergeCell ref="A3:B3"/>
    <mergeCell ref="A4:B4"/>
    <mergeCell ref="A2:Q2"/>
    <mergeCell ref="C3:Q3"/>
    <mergeCell ref="C4:Q4"/>
    <mergeCell ref="A5:Q5"/>
    <mergeCell ref="Q23:Q24"/>
    <mergeCell ref="B25:B27"/>
    <mergeCell ref="D25:D27"/>
    <mergeCell ref="C23:C24"/>
    <mergeCell ref="N23:N24"/>
    <mergeCell ref="C6:C7"/>
    <mergeCell ref="C8:C9"/>
    <mergeCell ref="G8:H8"/>
    <mergeCell ref="B10:B13"/>
    <mergeCell ref="F10:F11"/>
    <mergeCell ref="A8:A18"/>
    <mergeCell ref="G14:G17"/>
    <mergeCell ref="B8:B9"/>
    <mergeCell ref="D8:D9"/>
    <mergeCell ref="E8:E9"/>
    <mergeCell ref="F8:F9"/>
    <mergeCell ref="J19:J21"/>
    <mergeCell ref="K19:K21"/>
    <mergeCell ref="J34:K34"/>
    <mergeCell ref="A41:K41"/>
    <mergeCell ref="A19:A33"/>
    <mergeCell ref="F32:F33"/>
    <mergeCell ref="M32:M33"/>
    <mergeCell ref="C21:C22"/>
    <mergeCell ref="D21:D22"/>
    <mergeCell ref="E21:E22"/>
    <mergeCell ref="F23:F24"/>
    <mergeCell ref="M23:M24"/>
    <mergeCell ref="L19:L21"/>
    <mergeCell ref="F19:F22"/>
    <mergeCell ref="M19:M22"/>
    <mergeCell ref="C28:C29"/>
    <mergeCell ref="B30:B31"/>
    <mergeCell ref="D30:D31"/>
    <mergeCell ref="E30:E31"/>
    <mergeCell ref="B19:B22"/>
    <mergeCell ref="E26:E27"/>
    <mergeCell ref="M8:M9"/>
    <mergeCell ref="F14:F18"/>
    <mergeCell ref="D17:D18"/>
    <mergeCell ref="E17:E18"/>
    <mergeCell ref="I14:I17"/>
    <mergeCell ref="J14:J17"/>
    <mergeCell ref="K14:K17"/>
    <mergeCell ref="D12:D13"/>
    <mergeCell ref="E12:E13"/>
    <mergeCell ref="M14:M18"/>
    <mergeCell ref="H14:H17"/>
    <mergeCell ref="N10:N11"/>
    <mergeCell ref="F12:F13"/>
    <mergeCell ref="M12:M13"/>
    <mergeCell ref="N12:N13"/>
    <mergeCell ref="M10:M11"/>
    <mergeCell ref="C25:C27"/>
    <mergeCell ref="M6:N6"/>
    <mergeCell ref="A6:A7"/>
    <mergeCell ref="B6:B7"/>
    <mergeCell ref="D6:D7"/>
    <mergeCell ref="E6:E7"/>
    <mergeCell ref="D23:D24"/>
    <mergeCell ref="E23:E24"/>
    <mergeCell ref="B23:B24"/>
    <mergeCell ref="L14:L17"/>
    <mergeCell ref="F6:F7"/>
    <mergeCell ref="G6:L6"/>
    <mergeCell ref="N8:N9"/>
    <mergeCell ref="C10:C11"/>
    <mergeCell ref="D10:D11"/>
    <mergeCell ref="E10:E11"/>
    <mergeCell ref="B14:B18"/>
    <mergeCell ref="C17:C18"/>
    <mergeCell ref="N19:N22"/>
    <mergeCell ref="C12:C13"/>
    <mergeCell ref="C30:C31"/>
    <mergeCell ref="B28:B29"/>
    <mergeCell ref="N32:N33"/>
    <mergeCell ref="D28:D29"/>
    <mergeCell ref="F28:F29"/>
    <mergeCell ref="M28:M29"/>
    <mergeCell ref="N28:N29"/>
    <mergeCell ref="D32:D33"/>
    <mergeCell ref="E32:E33"/>
    <mergeCell ref="F30:F31"/>
    <mergeCell ref="J30:K30"/>
    <mergeCell ref="M30:M31"/>
    <mergeCell ref="N30:N31"/>
    <mergeCell ref="J31:K31"/>
    <mergeCell ref="B32:B33"/>
    <mergeCell ref="C32:C33"/>
    <mergeCell ref="J32:K32"/>
    <mergeCell ref="J33:K33"/>
    <mergeCell ref="E28:E29"/>
    <mergeCell ref="N14:N18"/>
    <mergeCell ref="G19:G21"/>
    <mergeCell ref="H19:H21"/>
    <mergeCell ref="I19:I21"/>
    <mergeCell ref="O6:O7"/>
    <mergeCell ref="O8:O9"/>
    <mergeCell ref="P8:P9"/>
    <mergeCell ref="O10:O13"/>
    <mergeCell ref="O14:O18"/>
    <mergeCell ref="O19:O22"/>
    <mergeCell ref="O23:O24"/>
    <mergeCell ref="O25:O27"/>
    <mergeCell ref="P6:Q6"/>
    <mergeCell ref="Q8:Q9"/>
    <mergeCell ref="P25:P26"/>
    <mergeCell ref="Q25:Q26"/>
    <mergeCell ref="O28:O29"/>
    <mergeCell ref="O30:O31"/>
    <mergeCell ref="O32:O33"/>
    <mergeCell ref="P10:P11"/>
    <mergeCell ref="Q12:Q13"/>
    <mergeCell ref="P14:P18"/>
    <mergeCell ref="P23:P24"/>
    <mergeCell ref="P28:P29"/>
    <mergeCell ref="P30:P31"/>
    <mergeCell ref="P32:P33"/>
    <mergeCell ref="Q32:Q33"/>
    <mergeCell ref="Q28:Q29"/>
  </mergeCells>
  <pageMargins left="0.7" right="0.7" top="0.75" bottom="0.75" header="0.3" footer="0.3"/>
  <pageSetup paperSize="5" scale="30" orientation="landscape" horizontalDpi="4294967294" verticalDpi="4294967294" r:id="rId1"/>
  <rowBreaks count="1" manualBreakCount="1">
    <brk id="27"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4134D-2C4D-4F86-93A9-B1E8E458B52B}">
  <sheetPr>
    <tabColor theme="0"/>
  </sheetPr>
  <dimension ref="A1:N32"/>
  <sheetViews>
    <sheetView tabSelected="1" topLeftCell="B16" zoomScale="80" zoomScaleNormal="80" zoomScaleSheetLayoutView="80" workbookViewId="0">
      <selection activeCell="K18" sqref="K18"/>
    </sheetView>
  </sheetViews>
  <sheetFormatPr baseColWidth="10" defaultColWidth="11.42578125" defaultRowHeight="15" x14ac:dyDescent="0.25"/>
  <cols>
    <col min="1" max="1" width="55.28515625" customWidth="1"/>
    <col min="2" max="2" width="44.28515625" customWidth="1"/>
    <col min="3" max="3" width="30.42578125" customWidth="1"/>
    <col min="4" max="4" width="14.28515625" customWidth="1"/>
    <col min="5" max="5" width="19" customWidth="1"/>
    <col min="6" max="6" width="17.7109375" customWidth="1"/>
    <col min="7" max="7" width="16.7109375" customWidth="1"/>
    <col min="8" max="8" width="17.28515625" customWidth="1"/>
    <col min="9" max="9" width="17.85546875" customWidth="1"/>
    <col min="10" max="10" width="78.42578125" customWidth="1"/>
    <col min="11" max="11" width="43.7109375" customWidth="1"/>
  </cols>
  <sheetData>
    <row r="1" spans="1:14" ht="67.900000000000006" customHeight="1" thickBot="1" x14ac:dyDescent="0.3">
      <c r="A1" s="506" t="s">
        <v>0</v>
      </c>
      <c r="B1" s="507"/>
      <c r="C1" s="507"/>
      <c r="D1" s="507"/>
      <c r="E1" s="507"/>
      <c r="F1" s="507"/>
      <c r="G1" s="507"/>
      <c r="H1" s="507"/>
      <c r="I1" s="507"/>
      <c r="J1" s="507"/>
      <c r="K1" s="508"/>
      <c r="L1" s="74"/>
      <c r="M1" s="74"/>
      <c r="N1" s="74"/>
    </row>
    <row r="2" spans="1:14" ht="42" customHeight="1" thickBot="1" x14ac:dyDescent="0.3">
      <c r="A2" s="509" t="s">
        <v>461</v>
      </c>
      <c r="B2" s="510"/>
      <c r="C2" s="510"/>
      <c r="D2" s="510"/>
      <c r="E2" s="510"/>
      <c r="F2" s="510"/>
      <c r="G2" s="510"/>
      <c r="H2" s="510"/>
      <c r="I2" s="510"/>
      <c r="J2" s="510"/>
      <c r="K2" s="511"/>
      <c r="L2" s="74"/>
      <c r="M2" s="74"/>
      <c r="N2" s="74"/>
    </row>
    <row r="3" spans="1:14" ht="70.900000000000006" customHeight="1" thickBot="1" x14ac:dyDescent="0.3">
      <c r="A3" s="512" t="s">
        <v>416</v>
      </c>
      <c r="B3" s="513"/>
      <c r="C3" s="514" t="s">
        <v>462</v>
      </c>
      <c r="D3" s="515"/>
      <c r="E3" s="515"/>
      <c r="F3" s="515"/>
      <c r="G3" s="515"/>
      <c r="H3" s="515"/>
      <c r="I3" s="515"/>
      <c r="J3" s="515"/>
      <c r="K3" s="516"/>
      <c r="L3" s="75"/>
      <c r="M3" s="75"/>
      <c r="N3" s="75"/>
    </row>
    <row r="4" spans="1:14" ht="68.45" customHeight="1" thickBot="1" x14ac:dyDescent="0.3">
      <c r="A4" s="517" t="s">
        <v>417</v>
      </c>
      <c r="B4" s="518"/>
      <c r="C4" s="519" t="s">
        <v>418</v>
      </c>
      <c r="D4" s="520"/>
      <c r="E4" s="520"/>
      <c r="F4" s="520"/>
      <c r="G4" s="520"/>
      <c r="H4" s="520"/>
      <c r="I4" s="520"/>
      <c r="J4" s="520"/>
      <c r="K4" s="521"/>
      <c r="L4" s="139"/>
      <c r="M4" s="23"/>
      <c r="N4" s="23"/>
    </row>
    <row r="5" spans="1:14" ht="30.75" customHeight="1" thickBot="1" x14ac:dyDescent="0.3">
      <c r="A5" s="522" t="s">
        <v>379</v>
      </c>
      <c r="B5" s="523"/>
      <c r="C5" s="523"/>
      <c r="D5" s="523"/>
      <c r="E5" s="523"/>
      <c r="F5" s="523"/>
      <c r="G5" s="523"/>
      <c r="H5" s="523"/>
      <c r="I5" s="523"/>
      <c r="J5" s="523"/>
      <c r="K5" s="524"/>
    </row>
    <row r="6" spans="1:14" ht="18" customHeight="1" x14ac:dyDescent="0.25">
      <c r="A6" s="527" t="s">
        <v>5</v>
      </c>
      <c r="B6" s="527" t="s">
        <v>6</v>
      </c>
      <c r="C6" s="528" t="s">
        <v>203</v>
      </c>
      <c r="D6" s="525" t="s">
        <v>204</v>
      </c>
      <c r="E6" s="526"/>
      <c r="F6" s="529" t="s">
        <v>2</v>
      </c>
      <c r="G6" s="530"/>
      <c r="H6" s="530"/>
      <c r="I6" s="531"/>
      <c r="J6" s="504" t="s">
        <v>413</v>
      </c>
      <c r="K6" s="505"/>
    </row>
    <row r="7" spans="1:14" ht="96.75" customHeight="1" x14ac:dyDescent="0.25">
      <c r="A7" s="527"/>
      <c r="B7" s="527"/>
      <c r="C7" s="528"/>
      <c r="D7" s="532" t="s">
        <v>205</v>
      </c>
      <c r="E7" s="533"/>
      <c r="F7" s="20" t="s">
        <v>10</v>
      </c>
      <c r="G7" s="20" t="s">
        <v>11</v>
      </c>
      <c r="H7" s="20" t="s">
        <v>12</v>
      </c>
      <c r="I7" s="20" t="s">
        <v>13</v>
      </c>
      <c r="J7" s="116" t="s">
        <v>414</v>
      </c>
      <c r="K7" s="184" t="s">
        <v>415</v>
      </c>
    </row>
    <row r="8" spans="1:14" ht="140.25" customHeight="1" x14ac:dyDescent="0.25">
      <c r="A8" s="34" t="s">
        <v>443</v>
      </c>
      <c r="B8" s="24" t="s">
        <v>380</v>
      </c>
      <c r="C8" s="24" t="s">
        <v>18</v>
      </c>
      <c r="D8" s="35">
        <v>44622</v>
      </c>
      <c r="E8" s="35">
        <v>44926</v>
      </c>
      <c r="F8" s="24">
        <v>0.25</v>
      </c>
      <c r="G8" s="24">
        <v>0.5</v>
      </c>
      <c r="H8" s="24">
        <v>0.75</v>
      </c>
      <c r="I8" s="24">
        <v>1</v>
      </c>
      <c r="J8" s="240" t="s">
        <v>615</v>
      </c>
      <c r="K8" s="24" t="s">
        <v>590</v>
      </c>
    </row>
    <row r="9" spans="1:14" ht="150.75" customHeight="1" x14ac:dyDescent="0.25">
      <c r="A9" s="34" t="s">
        <v>381</v>
      </c>
      <c r="B9" s="24" t="s">
        <v>382</v>
      </c>
      <c r="C9" s="24" t="s">
        <v>18</v>
      </c>
      <c r="D9" s="35">
        <v>44622</v>
      </c>
      <c r="E9" s="35">
        <v>44926</v>
      </c>
      <c r="F9" s="24">
        <v>0.05</v>
      </c>
      <c r="G9" s="24" t="s">
        <v>383</v>
      </c>
      <c r="H9" s="24">
        <v>0.1</v>
      </c>
      <c r="I9" s="24">
        <v>0.1</v>
      </c>
      <c r="J9" s="240" t="s">
        <v>476</v>
      </c>
      <c r="K9" s="24" t="s">
        <v>616</v>
      </c>
    </row>
    <row r="10" spans="1:14" ht="72.75" customHeight="1" x14ac:dyDescent="0.25">
      <c r="A10" s="34" t="s">
        <v>384</v>
      </c>
      <c r="B10" s="70" t="s">
        <v>385</v>
      </c>
      <c r="C10" s="70" t="s">
        <v>18</v>
      </c>
      <c r="D10" s="71">
        <v>44594</v>
      </c>
      <c r="E10" s="71">
        <v>44926</v>
      </c>
      <c r="F10" s="70">
        <v>0.5</v>
      </c>
      <c r="G10" s="70">
        <v>1</v>
      </c>
      <c r="H10" s="70" t="s">
        <v>386</v>
      </c>
      <c r="I10" s="70" t="s">
        <v>386</v>
      </c>
      <c r="J10" s="239" t="s">
        <v>614</v>
      </c>
      <c r="K10" s="239" t="s">
        <v>614</v>
      </c>
    </row>
    <row r="11" spans="1:14" ht="145.5" customHeight="1" x14ac:dyDescent="0.25">
      <c r="A11" s="36" t="s">
        <v>457</v>
      </c>
      <c r="B11" s="37" t="s">
        <v>387</v>
      </c>
      <c r="C11" s="24" t="s">
        <v>18</v>
      </c>
      <c r="D11" s="35">
        <v>44594</v>
      </c>
      <c r="E11" s="35">
        <v>44926</v>
      </c>
      <c r="F11" s="24">
        <v>0.25</v>
      </c>
      <c r="G11" s="24">
        <v>0.5</v>
      </c>
      <c r="H11" s="24">
        <v>0.75</v>
      </c>
      <c r="I11" s="24">
        <v>1</v>
      </c>
      <c r="J11" s="239" t="s">
        <v>619</v>
      </c>
      <c r="K11" s="24" t="s">
        <v>617</v>
      </c>
    </row>
    <row r="12" spans="1:14" ht="329.25" customHeight="1" x14ac:dyDescent="0.25">
      <c r="A12" s="36" t="s">
        <v>437</v>
      </c>
      <c r="B12" s="37" t="s">
        <v>388</v>
      </c>
      <c r="C12" s="24" t="s">
        <v>18</v>
      </c>
      <c r="D12" s="35">
        <v>44594</v>
      </c>
      <c r="E12" s="35">
        <v>44926</v>
      </c>
      <c r="F12" s="24">
        <v>0.25</v>
      </c>
      <c r="G12" s="24">
        <v>0.5</v>
      </c>
      <c r="H12" s="24">
        <v>0.75</v>
      </c>
      <c r="I12" s="24">
        <v>1</v>
      </c>
      <c r="J12" s="543" t="s">
        <v>618</v>
      </c>
      <c r="K12" s="70" t="s">
        <v>590</v>
      </c>
    </row>
    <row r="13" spans="1:14" ht="105.75" customHeight="1" x14ac:dyDescent="0.25">
      <c r="A13" s="36" t="s">
        <v>389</v>
      </c>
      <c r="B13" s="37" t="s">
        <v>438</v>
      </c>
      <c r="C13" s="24" t="s">
        <v>439</v>
      </c>
      <c r="D13" s="35">
        <v>44594</v>
      </c>
      <c r="E13" s="35">
        <v>44926</v>
      </c>
      <c r="F13" s="24">
        <v>0.25</v>
      </c>
      <c r="G13" s="24">
        <v>0.25</v>
      </c>
      <c r="H13" s="24">
        <v>0.25</v>
      </c>
      <c r="I13" s="24">
        <v>0.25</v>
      </c>
      <c r="J13" s="183" t="s">
        <v>453</v>
      </c>
      <c r="K13" s="183" t="s">
        <v>458</v>
      </c>
    </row>
    <row r="14" spans="1:14" ht="242.25" x14ac:dyDescent="0.25">
      <c r="A14" s="36" t="s">
        <v>440</v>
      </c>
      <c r="B14" s="37" t="s">
        <v>441</v>
      </c>
      <c r="C14" s="24" t="s">
        <v>405</v>
      </c>
      <c r="D14" s="35">
        <v>44594</v>
      </c>
      <c r="E14" s="35">
        <v>44926</v>
      </c>
      <c r="F14" s="24">
        <v>0.1</v>
      </c>
      <c r="G14" s="24">
        <v>0.4</v>
      </c>
      <c r="H14" s="24">
        <v>0.4</v>
      </c>
      <c r="I14" s="24">
        <v>0.1</v>
      </c>
      <c r="J14" s="144" t="s">
        <v>648</v>
      </c>
      <c r="K14" s="183" t="s">
        <v>459</v>
      </c>
    </row>
    <row r="15" spans="1:14" ht="142.5" customHeight="1" x14ac:dyDescent="0.25">
      <c r="A15" s="36" t="s">
        <v>406</v>
      </c>
      <c r="B15" s="37" t="s">
        <v>442</v>
      </c>
      <c r="C15" s="24" t="s">
        <v>405</v>
      </c>
      <c r="D15" s="35">
        <v>44594</v>
      </c>
      <c r="E15" s="35">
        <v>44926</v>
      </c>
      <c r="F15" s="24">
        <v>0.1</v>
      </c>
      <c r="G15" s="24">
        <v>0.4</v>
      </c>
      <c r="H15" s="24">
        <v>0.4</v>
      </c>
      <c r="I15" s="24">
        <v>0.1</v>
      </c>
      <c r="J15" s="183" t="s">
        <v>649</v>
      </c>
      <c r="K15" s="183" t="s">
        <v>460</v>
      </c>
    </row>
    <row r="16" spans="1:14" ht="103.5" customHeight="1" x14ac:dyDescent="0.25">
      <c r="A16" s="36" t="s">
        <v>407</v>
      </c>
      <c r="B16" s="37" t="s">
        <v>441</v>
      </c>
      <c r="C16" s="24" t="s">
        <v>325</v>
      </c>
      <c r="D16" s="35">
        <v>44594</v>
      </c>
      <c r="E16" s="35">
        <v>44926</v>
      </c>
      <c r="F16" s="24">
        <v>0.1</v>
      </c>
      <c r="G16" s="24">
        <v>0.4</v>
      </c>
      <c r="H16" s="24">
        <v>0.4</v>
      </c>
      <c r="I16" s="24">
        <v>0.1</v>
      </c>
      <c r="J16" s="241" t="s">
        <v>477</v>
      </c>
      <c r="K16" s="241" t="s">
        <v>478</v>
      </c>
    </row>
    <row r="17" spans="1:11" ht="153.75" customHeight="1" x14ac:dyDescent="0.25">
      <c r="A17" s="36" t="s">
        <v>408</v>
      </c>
      <c r="B17" s="37" t="s">
        <v>442</v>
      </c>
      <c r="C17" s="24" t="s">
        <v>409</v>
      </c>
      <c r="D17" s="35">
        <v>44594</v>
      </c>
      <c r="E17" s="35">
        <v>44926</v>
      </c>
      <c r="F17" s="24">
        <v>0.1</v>
      </c>
      <c r="G17" s="24">
        <v>0.4</v>
      </c>
      <c r="H17" s="24">
        <v>0.4</v>
      </c>
      <c r="I17" s="24">
        <v>0.1</v>
      </c>
      <c r="J17" s="241" t="s">
        <v>650</v>
      </c>
      <c r="K17" s="241" t="s">
        <v>479</v>
      </c>
    </row>
    <row r="18" spans="1:11" ht="138.75" customHeight="1" x14ac:dyDescent="0.25">
      <c r="A18" s="36" t="s">
        <v>410</v>
      </c>
      <c r="B18" s="37" t="s">
        <v>441</v>
      </c>
      <c r="C18" s="24" t="s">
        <v>409</v>
      </c>
      <c r="D18" s="35">
        <v>44594</v>
      </c>
      <c r="E18" s="35">
        <v>44926</v>
      </c>
      <c r="F18" s="24">
        <v>0.1</v>
      </c>
      <c r="G18" s="24">
        <v>0.4</v>
      </c>
      <c r="H18" s="24">
        <v>0.4</v>
      </c>
      <c r="I18" s="24">
        <v>0.1</v>
      </c>
      <c r="J18" s="241" t="s">
        <v>650</v>
      </c>
      <c r="K18" s="241" t="s">
        <v>479</v>
      </c>
    </row>
    <row r="19" spans="1:11" x14ac:dyDescent="0.25">
      <c r="A19" s="19"/>
      <c r="B19" s="19"/>
      <c r="C19" s="19"/>
      <c r="D19" s="19"/>
      <c r="E19" s="19"/>
      <c r="F19" s="19"/>
      <c r="G19" s="19"/>
      <c r="H19" s="19"/>
      <c r="I19" s="19"/>
      <c r="J19" s="19"/>
    </row>
    <row r="20" spans="1:11" x14ac:dyDescent="0.25">
      <c r="A20" s="19"/>
      <c r="B20" s="19"/>
      <c r="C20" s="19"/>
      <c r="D20" s="19"/>
      <c r="E20" s="19"/>
      <c r="F20" s="19"/>
      <c r="G20" s="19"/>
      <c r="H20" s="19"/>
      <c r="I20" s="19"/>
      <c r="J20" s="19"/>
    </row>
    <row r="21" spans="1:11" x14ac:dyDescent="0.25">
      <c r="A21" s="19"/>
      <c r="B21" s="19"/>
      <c r="C21" s="19"/>
      <c r="D21" s="19"/>
      <c r="E21" s="19"/>
      <c r="F21" s="19"/>
      <c r="G21" s="19"/>
      <c r="H21" s="19"/>
      <c r="I21" s="19"/>
      <c r="J21" s="19"/>
    </row>
    <row r="22" spans="1:11" x14ac:dyDescent="0.25">
      <c r="A22" s="19"/>
      <c r="B22" s="19"/>
      <c r="C22" s="19"/>
      <c r="D22" s="19"/>
      <c r="E22" s="19"/>
      <c r="F22" s="19"/>
      <c r="G22" s="19"/>
      <c r="H22" s="19"/>
      <c r="I22" s="19"/>
      <c r="J22" s="19"/>
    </row>
    <row r="23" spans="1:11" x14ac:dyDescent="0.25">
      <c r="A23" s="19"/>
      <c r="B23" s="19"/>
      <c r="C23" s="19"/>
      <c r="D23" s="19"/>
      <c r="E23" s="19"/>
      <c r="F23" s="19"/>
      <c r="G23" s="19"/>
      <c r="H23" s="19"/>
      <c r="I23" s="19"/>
      <c r="J23" s="19"/>
    </row>
    <row r="24" spans="1:11" x14ac:dyDescent="0.25">
      <c r="A24" s="19"/>
      <c r="B24" s="19"/>
      <c r="C24" s="19"/>
      <c r="D24" s="19"/>
      <c r="E24" s="19"/>
      <c r="F24" s="19"/>
      <c r="G24" s="19"/>
      <c r="H24" s="19"/>
      <c r="I24" s="19"/>
      <c r="J24" s="19"/>
    </row>
    <row r="25" spans="1:11" x14ac:dyDescent="0.25">
      <c r="A25" s="19"/>
      <c r="B25" s="19"/>
      <c r="C25" s="19"/>
      <c r="D25" s="19"/>
      <c r="E25" s="19"/>
      <c r="F25" s="19"/>
      <c r="G25" s="19"/>
      <c r="H25" s="19"/>
      <c r="I25" s="19"/>
      <c r="J25" s="19"/>
    </row>
    <row r="26" spans="1:11" x14ac:dyDescent="0.25">
      <c r="A26" s="19"/>
      <c r="B26" s="19"/>
      <c r="C26" s="19"/>
      <c r="D26" s="19"/>
      <c r="E26" s="19"/>
      <c r="F26" s="19"/>
      <c r="G26" s="19"/>
      <c r="H26" s="19"/>
      <c r="I26" s="19"/>
      <c r="J26" s="19"/>
    </row>
    <row r="27" spans="1:11" x14ac:dyDescent="0.25">
      <c r="A27" s="19"/>
      <c r="B27" s="19"/>
      <c r="C27" s="19"/>
      <c r="D27" s="19"/>
      <c r="E27" s="19"/>
      <c r="F27" s="19"/>
      <c r="G27" s="19"/>
      <c r="H27" s="19"/>
      <c r="I27" s="19"/>
      <c r="J27" s="19"/>
    </row>
    <row r="28" spans="1:11" x14ac:dyDescent="0.25">
      <c r="A28" s="19"/>
      <c r="B28" s="19"/>
      <c r="C28" s="19"/>
      <c r="D28" s="19"/>
      <c r="E28" s="19"/>
      <c r="F28" s="19"/>
      <c r="G28" s="19"/>
      <c r="H28" s="19"/>
      <c r="I28" s="19"/>
      <c r="J28" s="19"/>
    </row>
    <row r="29" spans="1:11" x14ac:dyDescent="0.25">
      <c r="A29" s="19"/>
      <c r="B29" s="19"/>
      <c r="C29" s="19"/>
      <c r="D29" s="19"/>
      <c r="E29" s="19"/>
      <c r="F29" s="19"/>
      <c r="G29" s="19"/>
      <c r="H29" s="19"/>
      <c r="I29" s="19"/>
      <c r="J29" s="19"/>
    </row>
    <row r="30" spans="1:11" x14ac:dyDescent="0.25">
      <c r="A30" s="19"/>
      <c r="B30" s="19"/>
      <c r="C30" s="19"/>
      <c r="D30" s="19"/>
      <c r="E30" s="19"/>
      <c r="F30" s="19"/>
      <c r="G30" s="19"/>
      <c r="H30" s="19"/>
      <c r="I30" s="19"/>
      <c r="J30" s="19"/>
    </row>
    <row r="31" spans="1:11" x14ac:dyDescent="0.25">
      <c r="A31" s="19"/>
      <c r="B31" s="19"/>
      <c r="C31" s="19"/>
      <c r="D31" s="19"/>
      <c r="E31" s="19"/>
      <c r="F31" s="19"/>
      <c r="G31" s="19"/>
      <c r="H31" s="19"/>
      <c r="I31" s="19"/>
      <c r="J31" s="19"/>
    </row>
    <row r="32" spans="1:11" x14ac:dyDescent="0.25">
      <c r="A32" s="19"/>
      <c r="B32" s="19"/>
      <c r="C32" s="19"/>
      <c r="D32" s="19"/>
      <c r="E32" s="19"/>
      <c r="F32" s="19"/>
      <c r="G32" s="19"/>
      <c r="H32" s="19"/>
      <c r="I32" s="19"/>
      <c r="J32" s="19"/>
    </row>
  </sheetData>
  <autoFilter ref="A6:N17" xr:uid="{BA94134D-2C4D-4F86-93A9-B1E8E458B52B}">
    <filterColumn colId="3" showButton="0"/>
  </autoFilter>
  <mergeCells count="14">
    <mergeCell ref="J6:K6"/>
    <mergeCell ref="A1:K1"/>
    <mergeCell ref="A2:K2"/>
    <mergeCell ref="A3:B3"/>
    <mergeCell ref="C3:K3"/>
    <mergeCell ref="A4:B4"/>
    <mergeCell ref="C4:K4"/>
    <mergeCell ref="A5:K5"/>
    <mergeCell ref="D6:E6"/>
    <mergeCell ref="A6:A7"/>
    <mergeCell ref="B6:B7"/>
    <mergeCell ref="C6:C7"/>
    <mergeCell ref="F6:I6"/>
    <mergeCell ref="D7:E7"/>
  </mergeCells>
  <pageMargins left="0.7" right="0.7" top="0.75" bottom="0.75" header="0.3" footer="0.3"/>
  <pageSetup orientation="portrait" horizontalDpi="300" verticalDpi="300" r:id="rId1"/>
  <colBreaks count="2" manualBreakCount="2">
    <brk id="2" max="11" man="1"/>
    <brk id="10" max="11"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5"/>
  <sheetViews>
    <sheetView workbookViewId="0">
      <selection activeCell="C10" sqref="C10"/>
    </sheetView>
  </sheetViews>
  <sheetFormatPr baseColWidth="10" defaultColWidth="11.42578125" defaultRowHeight="15" x14ac:dyDescent="0.25"/>
  <cols>
    <col min="2" max="2" width="19.7109375" customWidth="1"/>
    <col min="3" max="3" width="68.42578125" customWidth="1"/>
  </cols>
  <sheetData>
    <row r="1" spans="1:3" ht="14.45" customHeight="1" x14ac:dyDescent="0.25">
      <c r="A1" s="534" t="s">
        <v>390</v>
      </c>
      <c r="B1" s="534"/>
      <c r="C1" s="534"/>
    </row>
    <row r="2" spans="1:3" x14ac:dyDescent="0.25">
      <c r="A2" s="115" t="s">
        <v>391</v>
      </c>
      <c r="B2" s="115" t="s">
        <v>392</v>
      </c>
      <c r="C2" s="115" t="s">
        <v>393</v>
      </c>
    </row>
    <row r="3" spans="1:3" ht="43.15" customHeight="1" x14ac:dyDescent="0.25">
      <c r="A3" s="535" t="s">
        <v>394</v>
      </c>
      <c r="B3" s="35">
        <v>44587</v>
      </c>
      <c r="C3" s="22" t="s">
        <v>395</v>
      </c>
    </row>
    <row r="4" spans="1:3" x14ac:dyDescent="0.25">
      <c r="A4" s="535"/>
      <c r="B4" s="98">
        <v>44589</v>
      </c>
      <c r="C4" s="99" t="s">
        <v>396</v>
      </c>
    </row>
    <row r="5" spans="1:3" ht="42.75" x14ac:dyDescent="0.25">
      <c r="A5" s="100">
        <v>2</v>
      </c>
      <c r="B5" s="98">
        <v>44615</v>
      </c>
      <c r="C5" s="22" t="s">
        <v>411</v>
      </c>
    </row>
  </sheetData>
  <mergeCells count="2">
    <mergeCell ref="A1:C1"/>
    <mergeCell ref="A3:A4"/>
  </mergeCells>
  <phoneticPr fontId="33"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40E6C31EAB448A45A42E74017B5F4D9F" ma:contentTypeVersion="2" ma:contentTypeDescription="Crear nuevo documento." ma:contentTypeScope="" ma:versionID="9dceab03e84bb16f8469a4f3281ada36">
  <xsd:schema xmlns:xsd="http://www.w3.org/2001/XMLSchema" xmlns:xs="http://www.w3.org/2001/XMLSchema" xmlns:p="http://schemas.microsoft.com/office/2006/metadata/properties" xmlns:ns2="a3e73ca5-0196-4838-bfc0-8be9cc4111d5" targetNamespace="http://schemas.microsoft.com/office/2006/metadata/properties" ma:root="true" ma:fieldsID="924378926255b362d1e20d21436b1aa0" ns2:_="">
    <xsd:import namespace="a3e73ca5-0196-4838-bfc0-8be9cc4111d5"/>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e73ca5-0196-4838-bfc0-8be9cc411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6558D3-D814-41C3-A1D6-D0359E0D5CF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C9ACB66-D0DF-4F82-A169-D8E19958BF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e73ca5-0196-4838-bfc0-8be9cc4111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37C14E7-A285-4D4D-8A4C-6C060E69BE5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3</vt:i4>
      </vt:variant>
    </vt:vector>
  </HeadingPairs>
  <TitlesOfParts>
    <vt:vector size="12" baseType="lpstr">
      <vt:lpstr>1. Mapa de Riesgos Corrupción</vt:lpstr>
      <vt:lpstr>2 Racionalización de Trámit </vt:lpstr>
      <vt:lpstr>3.Rendición de cuentas</vt:lpstr>
      <vt:lpstr>4. Atención al Ciudadano</vt:lpstr>
      <vt:lpstr>5. Transparencia y Acceso I.</vt:lpstr>
      <vt:lpstr>2 Racionalización de Trámites</vt:lpstr>
      <vt:lpstr>6. Participación Ciudadana  </vt:lpstr>
      <vt:lpstr>7.Iniciativas Adicionales</vt:lpstr>
      <vt:lpstr>VERSIONAMIENTO</vt:lpstr>
      <vt:lpstr>'2 Racionalización de Trámit '!Área_de_impresión</vt:lpstr>
      <vt:lpstr>'2 Racionalización de Trámites'!Área_de_impresión</vt:lpstr>
      <vt:lpstr>'5. Transparencia y Acceso I.'!Área_de_impresión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Ruth Toro Garcia</dc:creator>
  <cp:keywords/>
  <dc:description/>
  <cp:lastModifiedBy>María Helena Ordoñez Burbano</cp:lastModifiedBy>
  <cp:revision/>
  <dcterms:created xsi:type="dcterms:W3CDTF">2020-01-28T16:17:28Z</dcterms:created>
  <dcterms:modified xsi:type="dcterms:W3CDTF">2023-04-21T17:02:31Z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0x01010040E6C31EAB448A45A42E74017B5F4D9F</vt:lpwstr>
  </property>
</Properties>
</file>