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82481C5E-09B1-4853-8C23-77EE2D59839C}" xr6:coauthVersionLast="45" xr6:coauthVersionMax="45" xr10:uidLastSave="{00000000-0000-0000-0000-000000000000}"/>
  <bookViews>
    <workbookView xWindow="-120" yWindow="-120" windowWidth="24240" windowHeight="13140" xr2:uid="{626BEDDB-A7BA-41AC-AC31-33BDE9EA7A10}"/>
  </bookViews>
  <sheets>
    <sheet name="6. Participación Ciudadana " sheetId="1" r:id="rId1"/>
  </sheets>
  <definedNames>
    <definedName name="_xlnm._FilterDatabase" localSheetId="0" hidden="1">'6. Participación Ciudadana '!$A$10:$Q$33</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DH_1">#REF!</definedName>
    <definedName name="PC">#REF!</definedName>
    <definedName name="Rendicion">#REF!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K33" i="1"/>
  <c r="I33" i="1"/>
  <c r="H33" i="1"/>
  <c r="G33" i="1"/>
  <c r="F33" i="1"/>
  <c r="K31" i="1"/>
  <c r="K29" i="1"/>
  <c r="K25" i="1"/>
  <c r="K23" i="1"/>
  <c r="K17" i="1"/>
  <c r="K15" i="1"/>
  <c r="K13" i="1"/>
  <c r="K11" i="1"/>
</calcChain>
</file>

<file path=xl/sharedStrings.xml><?xml version="1.0" encoding="utf-8"?>
<sst xmlns="http://schemas.openxmlformats.org/spreadsheetml/2006/main" count="98" uniqueCount="83">
  <si>
    <t>Plan Anticorrupción y Atención al Ciudadano 2020</t>
  </si>
  <si>
    <t>Componente 6: Iniciativas adicionales que permitan fortalecer su estrategia de lucha contra la corrupción -Participación Ciudadana en la Gestión Pública</t>
  </si>
  <si>
    <t>COMPONENTE</t>
  </si>
  <si>
    <t>META/PRODUCTO</t>
  </si>
  <si>
    <t>ACTIVIDADES</t>
  </si>
  <si>
    <t>DESCRIPCIÓN/ ALCANCE</t>
  </si>
  <si>
    <t>UNIDAD DE MEDIDA</t>
  </si>
  <si>
    <t>META</t>
  </si>
  <si>
    <t>FECHA</t>
  </si>
  <si>
    <t>DEPENDENCIA RESPONSABLE</t>
  </si>
  <si>
    <t xml:space="preserve">Avances implementación Estrategia </t>
  </si>
  <si>
    <t>T1
(Corte 31/03/2020)</t>
  </si>
  <si>
    <t>T2
(Corte 30/06/2020)</t>
  </si>
  <si>
    <t>T3
(Corte 30/09/2020)</t>
  </si>
  <si>
    <t>T4
(Corte 31/12/2020)</t>
  </si>
  <si>
    <t>CIERRE
(Al corte 15/01)</t>
  </si>
  <si>
    <t>TOTAL VIG</t>
  </si>
  <si>
    <t>Inicio</t>
  </si>
  <si>
    <t>Fin</t>
  </si>
  <si>
    <t>Avance T2</t>
  </si>
  <si>
    <t>Avance Descriptivo</t>
  </si>
  <si>
    <t>Medio de verificación</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</si>
  <si>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</si>
  <si>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</si>
  <si>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</si>
  <si>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</si>
  <si>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</si>
  <si>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</si>
  <si>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</si>
  <si>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Para el periodo evaluado, en el marco de la implementación de la Estrategia de PC, se avanza en:
* La identificación de Instancias de participación del MEN, tanto en calidad de líder, como en calidad de delegado o asistente y su realización durante el primer semestre de 2020 , con requerimientos específicos de información a las áreas, que permitan caracterizar los grupos de valor que acceden a estos espacios desarrollados por el MEN, para perfilar la caracterización en Participacion Ciudadana.
* La definición de protocolos y formatos estandarizados que permitan caracterizar los grupos de interés, con mayor facilitad a partir de su implementación.
Asimismo la SDO, el 4 de mayo solicitó a 9 dependencias la actualización de los grupos de valor, para lo cual se le remitió la guía metodológica y la última versión de la caracterización publicada en la página del MEN. De acuerdo con el requerimiento la Dirección de Calidad Preescolar, Básica y Media, la Dirección de Calidad Para la Educación Superior, la Oficina de Cooperación y Asuntos Internacionales y la Dirección de Fortalecimiento a la Gestión Territorial remitieron la información respectiva la cual actualmente está en proceso de verificación y consolidación. Lo anterior, con el fin de tener una nueva versión del documento.
De igual forma, durante el mes de junio, se realizó una mesa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t>
  </si>
  <si>
    <t>Matriz identificación Instancias de Participación
Documentos versión borrador protocolos y formatos para la Participación Ciudadana</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</si>
  <si>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</si>
  <si>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</si>
  <si>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</si>
  <si>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</si>
  <si>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</si>
  <si>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Para el periodo evaluado, se conformó un equipo en la plataforma Teams denominado Plan de Participación Ciudadana y Rendición de Cuentas 2020, a traves del cual se articula la comunicación entre los funcionarios delegados para la implementación de la EStrategia en las áreas técnicas</t>
  </si>
  <si>
    <t>Equipo en Teams conformado</t>
  </si>
  <si>
    <t>Capacitaciones</t>
  </si>
  <si>
    <t>Se avanzó en la preparación de los insumos para el desarrollo de la capacitación  la cual se tiene prevista para  el tercer trimestre</t>
  </si>
  <si>
    <t xml:space="preserve">Presentación de la capacitación. 
Convocatoria al Equipo líder de RdC y PC </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</si>
  <si>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</si>
  <si>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</si>
  <si>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</si>
  <si>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</si>
  <si>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 xml:space="preserve">El Ministerio de Educación Nacional realiza permanentemente el desarrollo de instancias de participación y ejercicios en los que la ciudadanía participa en la construcción de política. Para el periodo evaluado se consolidó el reporte de instacias de participación ciudadana existentes y se avanzó en la construcción del  Programa Institucional de Participación Ciudadana 
</t>
  </si>
  <si>
    <t xml:space="preserve">Propuesta  Programa Institucional de Participación Ciudadana </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</si>
  <si>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</si>
  <si>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</si>
  <si>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</si>
  <si>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</si>
  <si>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</si>
  <si>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</si>
  <si>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</si>
  <si>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Ciudadana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</si>
  <si>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</si>
  <si>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</si>
  <si>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</si>
  <si>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</si>
  <si>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No aplica para el periodo</t>
  </si>
  <si>
    <t>N.A.</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</si>
  <si>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</si>
  <si>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</si>
  <si>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</si>
  <si>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 xml:space="preserve">Se avanzó en la definición del Protocolo de participación ciudadana y las propuestas  de los formatos de estandarización del procedimiento de Participacion Ciudadana y Rendicion de Cuentas 
</t>
  </si>
  <si>
    <t>Propuesta- Protocolo de participación ciudadana</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</si>
  <si>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</si>
  <si>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</si>
  <si>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</si>
  <si>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</si>
  <si>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Oficina Asesora de Planeación y Finanzas</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</si>
  <si>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</si>
  <si>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t>Matriz identificación Instancias de Participación</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</si>
  <si>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</si>
  <si>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</si>
  <si>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</si>
  <si>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</si>
  <si>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</si>
  <si>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</si>
  <si>
    <t>Fuente: Departamento de la Función Pública- Dirección de Participación, Transparencia y Servicio al Ciudadano. Guía sobre cómo implementar acciones en la gestión pública con la participación de la ciudadanía. Julio 2019</t>
  </si>
  <si>
    <t>Formulado por: MEN- Oficina Asesora de Planeación y Finanzas</t>
  </si>
  <si>
    <t>Versión 0. Fecha: 10/01/2020- Aprobado OK 31/01/2020</t>
  </si>
  <si>
    <t>Seguimiento 2020-I: Corte información 31/03/2020
                                     Actualización: 16/04/2020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</si>
</sst>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3" x14ac:knownFonts="1">
    <font>
      <sz val="11"/>
      <color theme="1"/>
      <name val="Calibri"/>
      <family val="2"/>
      <scheme val="minor"/>
    </font>
    <font>
      <sz val="11"/>
      <color theme="1"/>
      <name val="Calibri"/>
      <family val="2"/>
      <scheme val="minor"/>
    </font>
    <font>
      <b/>
      <sz val="72"/>
      <color theme="1"/>
      <name val="Calibri"/>
      <family val="2"/>
      <scheme val="minor"/>
    </font>
    <font>
      <sz val="36"/>
      <color theme="1"/>
      <name val="Calibri"/>
      <family val="2"/>
      <scheme val="minor"/>
    </font>
    <font>
      <b/>
      <sz val="72"/>
      <color theme="0"/>
      <name val="Arial"/>
      <family val="2"/>
    </font>
    <font>
      <b/>
      <sz val="36"/>
      <color theme="0"/>
      <name val="Arial"/>
      <family val="2"/>
    </font>
    <font>
      <b/>
      <sz val="48"/>
      <color theme="0"/>
      <name val="Arial"/>
      <family val="2"/>
    </font>
    <font>
      <b/>
      <sz val="36"/>
      <color theme="1"/>
      <name val="Arial"/>
      <family val="2"/>
    </font>
    <font>
      <sz val="36"/>
      <name val="Arial"/>
      <family val="2"/>
    </font>
    <font>
      <sz val="36"/>
      <color theme="1"/>
      <name val="Arial"/>
      <family val="2"/>
    </font>
    <font>
      <u/>
      <sz val="11"/>
      <color theme="10"/>
      <name val="Calibri"/>
      <family val="2"/>
      <scheme val="minor"/>
    </font>
    <font>
      <sz val="36"/>
      <name val="Calibri"/>
      <family val="2"/>
      <scheme val="minor"/>
    </font>
    <font>
      <sz val="36"/>
      <color rgb="FF000000"/>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002060"/>
        <bgColor indexed="64"/>
      </patternFill>
    </fill>
  </fills>
  <borders count="64">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499984740745262"/>
      </left>
      <right/>
      <top/>
      <bottom/>
      <diagonal/>
    </border>
    <border>
      <left style="thin">
        <color theme="2" tint="-0.249977111117893"/>
      </left>
      <right style="medium">
        <color theme="2" tint="-0.249977111117893"/>
      </right>
      <top/>
      <bottom style="thin">
        <color theme="2" tint="-0.249977111117893"/>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2" tint="-0.499984740745262"/>
      </left>
      <right/>
      <top/>
      <bottom style="thin">
        <color theme="2"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rgb="FF808080"/>
      </left>
      <right/>
      <top style="medium">
        <color theme="2" tint="-0.249977111117893"/>
      </top>
      <bottom/>
      <diagonal/>
    </border>
    <border>
      <left style="medium">
        <color theme="2" tint="-0.249977111117893"/>
      </left>
      <right style="thin">
        <color theme="1" tint="0.499984740745262"/>
      </right>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theme="1" tint="0.499984740745262"/>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style="thin">
        <color rgb="FF808080"/>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theme="1" tint="0.499984740745262"/>
      </right>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3">
    <xf numFmtId="0" fontId="0" fillId="0" borderId="0"/>
    <xf numFmtId="41" fontId="1" fillId="0" borderId="0" applyFont="0" applyFill="0" applyBorder="0" applyAlignment="0" applyProtection="0"/>
    <xf numFmtId="0" fontId="10" fillId="0" borderId="0" applyNumberFormat="0" applyFill="0" applyBorder="0" applyAlignment="0" applyProtection="0"/>
  </cellStyleXfs>
  <cellXfs count="129">
    <xf numFmtId="0" fontId="0" fillId="0" borderId="0" xfId="0"/>
    <xf numFmtId="0" fontId="3" fillId="0" borderId="0" xfId="0" applyFont="1"/>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5" borderId="17" xfId="0" applyFont="1" applyFill="1" applyBorder="1" applyAlignment="1">
      <alignment horizontal="center" vertical="center"/>
    </xf>
    <xf numFmtId="0" fontId="9" fillId="0" borderId="21" xfId="0" applyFont="1" applyBorder="1" applyAlignment="1">
      <alignment horizontal="center" vertical="center"/>
    </xf>
    <xf numFmtId="9" fontId="7" fillId="6" borderId="17" xfId="0" applyNumberFormat="1" applyFont="1" applyFill="1" applyBorder="1" applyAlignment="1">
      <alignment horizontal="center" vertical="center"/>
    </xf>
    <xf numFmtId="9" fontId="7" fillId="6" borderId="21" xfId="0" applyNumberFormat="1" applyFont="1" applyFill="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justify" vertical="center" wrapText="1"/>
    </xf>
    <xf numFmtId="0" fontId="9" fillId="7" borderId="17" xfId="0" applyFont="1" applyFill="1" applyBorder="1" applyAlignment="1">
      <alignment horizontal="center" vertical="center"/>
    </xf>
    <xf numFmtId="0" fontId="9" fillId="0" borderId="18" xfId="0" applyFont="1" applyBorder="1" applyAlignment="1">
      <alignment horizontal="center" vertical="center"/>
    </xf>
    <xf numFmtId="0" fontId="9" fillId="4" borderId="17" xfId="0" applyFont="1" applyFill="1" applyBorder="1" applyAlignment="1">
      <alignment horizontal="center" vertical="center"/>
    </xf>
    <xf numFmtId="9" fontId="7" fillId="0" borderId="21" xfId="0" applyNumberFormat="1" applyFont="1" applyBorder="1" applyAlignment="1">
      <alignment horizontal="center" vertical="center"/>
    </xf>
    <xf numFmtId="41" fontId="9" fillId="0" borderId="17" xfId="1" applyFont="1" applyFill="1" applyBorder="1" applyAlignment="1">
      <alignment horizontal="center" vertical="center"/>
    </xf>
    <xf numFmtId="41" fontId="9" fillId="5" borderId="17" xfId="1" applyFont="1" applyFill="1" applyBorder="1" applyAlignment="1">
      <alignment horizontal="center" vertical="center"/>
    </xf>
    <xf numFmtId="41" fontId="9" fillId="0" borderId="21" xfId="1" applyFont="1" applyFill="1" applyBorder="1" applyAlignment="1">
      <alignment horizontal="center" vertical="center"/>
    </xf>
    <xf numFmtId="9" fontId="7" fillId="6" borderId="60" xfId="0" applyNumberFormat="1" applyFont="1" applyFill="1" applyBorder="1" applyAlignment="1">
      <alignment horizontal="center" vertical="center"/>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61" xfId="0" applyNumberFormat="1" applyFont="1" applyFill="1" applyBorder="1" applyAlignment="1">
      <alignment horizontal="center" vertical="center"/>
    </xf>
    <xf numFmtId="0" fontId="9" fillId="3" borderId="0" xfId="0" applyFont="1" applyFill="1" applyAlignment="1">
      <alignment horizontal="center" vertical="center"/>
    </xf>
    <xf numFmtId="0" fontId="9" fillId="3" borderId="0" xfId="0" applyFont="1" applyFill="1"/>
    <xf numFmtId="9" fontId="5" fillId="3" borderId="0" xfId="0" applyNumberFormat="1" applyFont="1" applyFill="1" applyAlignment="1">
      <alignment horizontal="center" vertical="center"/>
    </xf>
    <xf numFmtId="0" fontId="9" fillId="3" borderId="0" xfId="0" applyFont="1" applyFill="1" applyAlignment="1">
      <alignment horizontal="center" wrapText="1"/>
    </xf>
    <xf numFmtId="9" fontId="5" fillId="9" borderId="62" xfId="0" applyNumberFormat="1" applyFont="1" applyFill="1" applyBorder="1" applyAlignment="1">
      <alignment horizontal="center" vertical="center"/>
    </xf>
    <xf numFmtId="9" fontId="5" fillId="9" borderId="63" xfId="0" applyNumberFormat="1" applyFont="1" applyFill="1" applyBorder="1" applyAlignment="1">
      <alignment horizontal="center" vertical="center"/>
    </xf>
    <xf numFmtId="0" fontId="9" fillId="3" borderId="0" xfId="0" applyFont="1" applyFill="1" applyAlignment="1">
      <alignment horizontal="left" vertical="top" wrapText="1"/>
    </xf>
    <xf numFmtId="14" fontId="9" fillId="3" borderId="17" xfId="0" applyNumberFormat="1" applyFont="1" applyFill="1" applyBorder="1" applyAlignment="1">
      <alignment horizontal="center" vertical="center"/>
    </xf>
    <xf numFmtId="0" fontId="9" fillId="3" borderId="60" xfId="0" applyFont="1" applyFill="1" applyBorder="1" applyAlignment="1">
      <alignment horizontal="center" vertical="center"/>
    </xf>
    <xf numFmtId="0" fontId="9" fillId="3" borderId="21" xfId="0" applyFont="1" applyFill="1" applyBorder="1" applyAlignment="1">
      <alignment horizontal="center" vertical="center" wrapText="1"/>
    </xf>
    <xf numFmtId="0" fontId="9" fillId="3" borderId="21" xfId="0" applyFont="1" applyFill="1" applyBorder="1" applyAlignment="1">
      <alignment horizontal="left" vertical="center"/>
    </xf>
    <xf numFmtId="9" fontId="7" fillId="6" borderId="27" xfId="0" applyNumberFormat="1" applyFont="1" applyFill="1" applyBorder="1" applyAlignment="1">
      <alignment horizontal="center" vertical="center"/>
    </xf>
    <xf numFmtId="9" fontId="7" fillId="6" borderId="29" xfId="0" applyNumberFormat="1" applyFont="1" applyFill="1" applyBorder="1" applyAlignment="1">
      <alignment horizontal="center" vertical="center"/>
    </xf>
    <xf numFmtId="9" fontId="7" fillId="6" borderId="18" xfId="0" applyNumberFormat="1" applyFont="1" applyFill="1" applyBorder="1" applyAlignment="1">
      <alignment horizontal="center" vertical="center"/>
    </xf>
    <xf numFmtId="9" fontId="7" fillId="6" borderId="20" xfId="0" applyNumberFormat="1" applyFont="1" applyFill="1" applyBorder="1" applyAlignment="1">
      <alignment horizontal="center" vertical="center"/>
    </xf>
    <xf numFmtId="0" fontId="12" fillId="8" borderId="46"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12" fillId="8" borderId="45" xfId="0" applyFont="1" applyFill="1" applyBorder="1" applyAlignment="1">
      <alignment vertical="center" wrapText="1"/>
    </xf>
    <xf numFmtId="0" fontId="12" fillId="8" borderId="58" xfId="0" applyFont="1" applyFill="1" applyBorder="1" applyAlignment="1">
      <alignment vertical="center" wrapText="1"/>
    </xf>
    <xf numFmtId="0" fontId="12" fillId="8" borderId="45" xfId="0" applyFont="1" applyFill="1" applyBorder="1" applyAlignment="1">
      <alignment horizontal="center" vertical="center" wrapText="1"/>
    </xf>
    <xf numFmtId="0" fontId="12" fillId="8" borderId="58"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4" borderId="18" xfId="0" applyFont="1" applyFill="1" applyBorder="1" applyAlignment="1">
      <alignment horizontal="center" vertical="center"/>
    </xf>
    <xf numFmtId="0" fontId="9" fillId="4" borderId="20" xfId="0" applyFont="1" applyFill="1" applyBorder="1" applyAlignment="1">
      <alignment horizontal="center" vertical="center"/>
    </xf>
    <xf numFmtId="0" fontId="9" fillId="3" borderId="21" xfId="0" applyFont="1" applyFill="1" applyBorder="1" applyAlignment="1">
      <alignment horizontal="left" vertical="center" wrapText="1"/>
    </xf>
    <xf numFmtId="0" fontId="9" fillId="3" borderId="21" xfId="0" applyFont="1" applyFill="1" applyBorder="1" applyAlignment="1">
      <alignment vertical="center" wrapText="1"/>
    </xf>
    <xf numFmtId="0" fontId="12" fillId="8" borderId="51" xfId="0" applyFont="1" applyFill="1" applyBorder="1" applyAlignment="1">
      <alignment horizontal="center" vertical="center" wrapText="1"/>
    </xf>
    <xf numFmtId="0" fontId="12" fillId="8" borderId="54" xfId="0" applyFont="1" applyFill="1" applyBorder="1" applyAlignment="1">
      <alignment horizontal="center" vertical="center" wrapText="1"/>
    </xf>
    <xf numFmtId="0" fontId="9" fillId="3" borderId="55" xfId="0" applyFont="1" applyFill="1" applyBorder="1" applyAlignment="1">
      <alignment horizontal="center" vertical="center" wrapText="1"/>
    </xf>
    <xf numFmtId="1" fontId="9" fillId="4" borderId="18" xfId="1" applyNumberFormat="1" applyFont="1" applyFill="1" applyBorder="1" applyAlignment="1">
      <alignment horizontal="center" vertical="center"/>
    </xf>
    <xf numFmtId="1" fontId="9" fillId="4" borderId="20" xfId="1" applyNumberFormat="1" applyFont="1" applyFill="1" applyBorder="1" applyAlignment="1">
      <alignment horizontal="center" vertical="center"/>
    </xf>
    <xf numFmtId="14" fontId="9" fillId="3" borderId="52" xfId="0" applyNumberFormat="1" applyFont="1" applyFill="1" applyBorder="1" applyAlignment="1">
      <alignment horizontal="center" vertical="center"/>
    </xf>
    <xf numFmtId="14" fontId="9" fillId="3" borderId="55"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12" fillId="8" borderId="48" xfId="0" applyFont="1" applyFill="1" applyBorder="1" applyAlignment="1">
      <alignment horizontal="center" vertical="center" wrapText="1"/>
    </xf>
    <xf numFmtId="0" fontId="12" fillId="8" borderId="53" xfId="0" applyFont="1" applyFill="1" applyBorder="1" applyAlignment="1">
      <alignment horizontal="center" vertical="center" wrapText="1"/>
    </xf>
    <xf numFmtId="0" fontId="12" fillId="8" borderId="49" xfId="0" applyFont="1" applyFill="1" applyBorder="1" applyAlignment="1">
      <alignment vertical="center" wrapText="1"/>
    </xf>
    <xf numFmtId="0" fontId="12" fillId="8" borderId="43" xfId="0" applyFont="1" applyFill="1" applyBorder="1" applyAlignment="1">
      <alignment vertical="center" wrapText="1"/>
    </xf>
    <xf numFmtId="0" fontId="12" fillId="8" borderId="47" xfId="0" applyFont="1" applyFill="1" applyBorder="1" applyAlignment="1">
      <alignment horizontal="center" vertical="center" wrapText="1"/>
    </xf>
    <xf numFmtId="0" fontId="12" fillId="8" borderId="5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2" fillId="8" borderId="44"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8" fillId="8" borderId="45" xfId="0" applyFont="1" applyFill="1" applyBorder="1" applyAlignment="1">
      <alignment vertical="center" wrapText="1"/>
    </xf>
    <xf numFmtId="0" fontId="8" fillId="8" borderId="43" xfId="0" applyFont="1" applyFill="1" applyBorder="1" applyAlignment="1">
      <alignment vertical="center" wrapText="1"/>
    </xf>
    <xf numFmtId="0" fontId="9" fillId="4" borderId="19" xfId="0" applyFont="1" applyFill="1" applyBorder="1" applyAlignment="1">
      <alignment horizontal="center" vertical="center"/>
    </xf>
    <xf numFmtId="0" fontId="9" fillId="3" borderId="17" xfId="0" applyFont="1" applyFill="1" applyBorder="1" applyAlignment="1">
      <alignment horizontal="justify" vertical="center" wrapText="1"/>
    </xf>
    <xf numFmtId="0" fontId="9" fillId="3" borderId="36" xfId="0" applyFont="1" applyFill="1" applyBorder="1" applyAlignment="1">
      <alignment horizontal="justify"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8" xfId="0" applyFont="1" applyBorder="1" applyAlignment="1">
      <alignment horizontal="left" vertical="center" wrapText="1"/>
    </xf>
    <xf numFmtId="0" fontId="12" fillId="0" borderId="42" xfId="0" applyFont="1" applyBorder="1" applyAlignment="1">
      <alignment horizontal="left" vertical="center" wrapText="1"/>
    </xf>
    <xf numFmtId="0" fontId="9" fillId="0" borderId="39" xfId="0" applyFont="1" applyBorder="1" applyAlignment="1">
      <alignment vertical="center" wrapText="1"/>
    </xf>
    <xf numFmtId="0" fontId="9" fillId="0" borderId="43" xfId="0" applyFont="1" applyBorder="1" applyAlignment="1">
      <alignment vertical="center" wrapText="1"/>
    </xf>
    <xf numFmtId="0" fontId="8" fillId="0" borderId="40" xfId="0" applyFont="1" applyBorder="1" applyAlignment="1">
      <alignment horizontal="left" vertical="center" wrapText="1"/>
    </xf>
    <xf numFmtId="0" fontId="8" fillId="0" borderId="4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9" fillId="5" borderId="17" xfId="0" applyFont="1" applyFill="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justify" vertical="center" wrapText="1"/>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0" xfId="0" applyFont="1" applyFill="1" applyAlignment="1">
      <alignment horizontal="center"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3" borderId="22"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11" fillId="3" borderId="23" xfId="2" applyFont="1" applyFill="1" applyBorder="1" applyAlignment="1">
      <alignment horizontal="left" vertical="center" wrapText="1"/>
    </xf>
    <xf numFmtId="0" fontId="11" fillId="3" borderId="26" xfId="2"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5" xfId="0" applyFont="1" applyBorder="1" applyAlignment="1">
      <alignment horizontal="center" vertical="center" wrapText="1"/>
    </xf>
    <xf numFmtId="0" fontId="8" fillId="3" borderId="15"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9" fillId="3" borderId="15" xfId="0" applyFont="1" applyFill="1" applyBorder="1" applyAlignment="1">
      <alignment horizontal="justify" vertical="center" wrapText="1"/>
    </xf>
    <xf numFmtId="0" fontId="9" fillId="3" borderId="16" xfId="0" applyFont="1" applyFill="1" applyBorder="1" applyAlignment="1">
      <alignment horizontal="justify"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4621881B-FD54-4790-8C6F-E3B42C019C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2D432-C2DC-4B08-9127-AF1B6652CB48}">
  <sheetPr>
    <tabColor theme="0"/>
  </sheetPr>
  <dimension ref="A1:Q43"/>
  <sheetViews>
    <sheetView tabSelected="1" zoomScale="20" zoomScaleNormal="20" workbookViewId="0">
      <selection activeCell="D9" sqref="D9:D10"/>
    </sheetView>
  </sheetViews>
  <sheetFormatPr baseColWidth="10" defaultRowHeight="46.5" x14ac:dyDescent="0.7"/>
  <cols>
    <col min="1" max="1" width="79" style="1" customWidth="1"/>
    <col min="2" max="2" width="167" style="1" customWidth="1"/>
    <col min="3" max="3" width="223.140625" style="1" customWidth="1"/>
    <col min="4" max="4" width="223.85546875" style="1" customWidth="1"/>
    <col min="5" max="5" width="87.28515625" style="1" customWidth="1"/>
    <col min="6" max="6" width="60.42578125" style="1" customWidth="1"/>
    <col min="7" max="7" width="55" style="1" customWidth="1"/>
    <col min="8" max="8" width="49.7109375" style="1" customWidth="1"/>
    <col min="9" max="9" width="61.42578125" style="1" customWidth="1"/>
    <col min="10" max="10" width="62.140625" style="1" customWidth="1"/>
    <col min="11" max="11" width="44.7109375" style="1" customWidth="1"/>
    <col min="12" max="12" width="55.42578125" style="1" customWidth="1"/>
    <col min="13" max="13" width="55" style="1" customWidth="1"/>
    <col min="14" max="14" width="108.28515625" style="1" customWidth="1"/>
    <col min="15" max="15" width="59.85546875" style="1" customWidth="1"/>
    <col min="16" max="16" width="255.5703125" style="1" customWidth="1"/>
    <col min="17" max="17" width="172.5703125" style="1" customWidth="1"/>
    <col min="18" max="16384" width="11.42578125" style="1"/>
  </cols>
  <sheetData>
    <row r="1" spans="1:17" x14ac:dyDescent="0.7">
      <c r="A1" s="113" t="s">
        <v>0</v>
      </c>
      <c r="B1" s="113"/>
      <c r="C1" s="113"/>
      <c r="D1" s="113"/>
      <c r="E1" s="113"/>
      <c r="F1" s="113"/>
      <c r="G1" s="113"/>
      <c r="H1" s="113"/>
      <c r="I1" s="113"/>
      <c r="J1" s="113"/>
      <c r="K1" s="113"/>
      <c r="L1" s="113"/>
      <c r="M1" s="113"/>
      <c r="N1" s="113"/>
      <c r="O1" s="113"/>
      <c r="P1" s="113"/>
      <c r="Q1" s="113"/>
    </row>
    <row r="2" spans="1:17" x14ac:dyDescent="0.7">
      <c r="A2" s="113"/>
      <c r="B2" s="113"/>
      <c r="C2" s="113"/>
      <c r="D2" s="113"/>
      <c r="E2" s="113"/>
      <c r="F2" s="113"/>
      <c r="G2" s="113"/>
      <c r="H2" s="113"/>
      <c r="I2" s="113"/>
      <c r="J2" s="113"/>
      <c r="K2" s="113"/>
      <c r="L2" s="113"/>
      <c r="M2" s="113"/>
      <c r="N2" s="113"/>
      <c r="O2" s="113"/>
      <c r="P2" s="113"/>
      <c r="Q2" s="113"/>
    </row>
    <row r="3" spans="1:17" ht="21" customHeight="1" x14ac:dyDescent="0.7">
      <c r="A3" s="113"/>
      <c r="B3" s="113"/>
      <c r="C3" s="113"/>
      <c r="D3" s="113"/>
      <c r="E3" s="113"/>
      <c r="F3" s="113"/>
      <c r="G3" s="113"/>
      <c r="H3" s="113"/>
      <c r="I3" s="113"/>
      <c r="J3" s="113"/>
      <c r="K3" s="113"/>
      <c r="L3" s="113"/>
      <c r="M3" s="113"/>
      <c r="N3" s="113"/>
      <c r="O3" s="113"/>
      <c r="P3" s="113"/>
      <c r="Q3" s="113"/>
    </row>
    <row r="4" spans="1:17" ht="21" customHeight="1" x14ac:dyDescent="0.7">
      <c r="A4" s="113"/>
      <c r="B4" s="113"/>
      <c r="C4" s="113"/>
      <c r="D4" s="113"/>
      <c r="E4" s="113"/>
      <c r="F4" s="113"/>
      <c r="G4" s="113"/>
      <c r="H4" s="113"/>
      <c r="I4" s="113"/>
      <c r="J4" s="113"/>
      <c r="K4" s="113"/>
      <c r="L4" s="113"/>
      <c r="M4" s="113"/>
      <c r="N4" s="113"/>
      <c r="O4" s="113"/>
      <c r="P4" s="113"/>
      <c r="Q4" s="113"/>
    </row>
    <row r="5" spans="1:17" x14ac:dyDescent="0.7">
      <c r="A5" s="113"/>
      <c r="B5" s="113"/>
      <c r="C5" s="113"/>
      <c r="D5" s="113"/>
      <c r="E5" s="113"/>
      <c r="F5" s="113"/>
      <c r="G5" s="113"/>
      <c r="H5" s="113"/>
      <c r="I5" s="113"/>
      <c r="J5" s="113"/>
      <c r="K5" s="113"/>
      <c r="L5" s="113"/>
      <c r="M5" s="113"/>
      <c r="N5" s="113"/>
      <c r="O5" s="113"/>
      <c r="P5" s="113"/>
      <c r="Q5" s="113"/>
    </row>
    <row r="6" spans="1:17" x14ac:dyDescent="0.7">
      <c r="A6" s="113"/>
      <c r="B6" s="113"/>
      <c r="C6" s="113"/>
      <c r="D6" s="113"/>
      <c r="E6" s="113"/>
      <c r="F6" s="113"/>
      <c r="G6" s="113"/>
      <c r="H6" s="113"/>
      <c r="I6" s="113"/>
      <c r="J6" s="113"/>
      <c r="K6" s="113"/>
      <c r="L6" s="113"/>
      <c r="M6" s="113"/>
      <c r="N6" s="113"/>
      <c r="O6" s="113"/>
      <c r="P6" s="113"/>
      <c r="Q6" s="113"/>
    </row>
    <row r="7" spans="1:17" ht="47.25" thickBot="1" x14ac:dyDescent="0.75">
      <c r="A7" s="114"/>
      <c r="B7" s="114"/>
      <c r="C7" s="114"/>
      <c r="D7" s="114"/>
      <c r="E7" s="114"/>
      <c r="F7" s="114"/>
      <c r="G7" s="114"/>
      <c r="H7" s="114"/>
      <c r="I7" s="114"/>
      <c r="J7" s="114"/>
      <c r="K7" s="114"/>
      <c r="L7" s="114"/>
      <c r="M7" s="114"/>
      <c r="N7" s="114"/>
      <c r="O7" s="114"/>
      <c r="P7" s="114"/>
      <c r="Q7" s="114"/>
    </row>
    <row r="8" spans="1:17" ht="208.5" customHeight="1" thickBot="1" x14ac:dyDescent="0.75">
      <c r="A8" s="115" t="s">
        <v>1</v>
      </c>
      <c r="B8" s="116"/>
      <c r="C8" s="116"/>
      <c r="D8" s="116"/>
      <c r="E8" s="116"/>
      <c r="F8" s="116"/>
      <c r="G8" s="116"/>
      <c r="H8" s="116"/>
      <c r="I8" s="116"/>
      <c r="J8" s="116"/>
      <c r="K8" s="116"/>
      <c r="L8" s="116"/>
      <c r="M8" s="116"/>
      <c r="N8" s="116"/>
      <c r="O8" s="116"/>
      <c r="P8" s="116"/>
      <c r="Q8" s="117"/>
    </row>
    <row r="9" spans="1:17" ht="134.25" customHeight="1" x14ac:dyDescent="0.7">
      <c r="A9" s="118" t="s">
        <v>2</v>
      </c>
      <c r="B9" s="120" t="s">
        <v>3</v>
      </c>
      <c r="C9" s="120" t="s">
        <v>4</v>
      </c>
      <c r="D9" s="120" t="s">
        <v>5</v>
      </c>
      <c r="E9" s="122" t="s">
        <v>6</v>
      </c>
      <c r="F9" s="124" t="s">
        <v>7</v>
      </c>
      <c r="G9" s="125"/>
      <c r="H9" s="125"/>
      <c r="I9" s="125"/>
      <c r="J9" s="125"/>
      <c r="K9" s="126"/>
      <c r="L9" s="124" t="s">
        <v>8</v>
      </c>
      <c r="M9" s="126"/>
      <c r="N9" s="127" t="s">
        <v>9</v>
      </c>
      <c r="O9" s="103" t="s">
        <v>10</v>
      </c>
      <c r="P9" s="104"/>
      <c r="Q9" s="105"/>
    </row>
    <row r="10" spans="1:17" ht="236.25" customHeight="1" thickBot="1" x14ac:dyDescent="0.75">
      <c r="A10" s="119"/>
      <c r="B10" s="121"/>
      <c r="C10" s="121"/>
      <c r="D10" s="121"/>
      <c r="E10" s="123"/>
      <c r="F10" s="2" t="s">
        <v>11</v>
      </c>
      <c r="G10" s="2" t="s">
        <v>12</v>
      </c>
      <c r="H10" s="2" t="s">
        <v>13</v>
      </c>
      <c r="I10" s="2" t="s">
        <v>14</v>
      </c>
      <c r="J10" s="2" t="s">
        <v>15</v>
      </c>
      <c r="K10" s="2" t="s">
        <v>16</v>
      </c>
      <c r="L10" s="3" t="s">
        <v>17</v>
      </c>
      <c r="M10" s="3" t="s">
        <v>18</v>
      </c>
      <c r="N10" s="128"/>
      <c r="O10" s="4" t="s">
        <v>19</v>
      </c>
      <c r="P10" s="2" t="s">
        <v>20</v>
      </c>
      <c r="Q10" s="5" t="s">
        <v>21</v>
      </c>
    </row>
    <row r="11" spans="1:17" ht="409.5" customHeight="1" x14ac:dyDescent="0.7">
      <c r="A11" s="106" t="s">
        <v>22</v>
      </c>
      <c r="B11" s="109" t="s">
        <v>23</v>
      </c>
      <c r="C11" s="111" t="s">
        <v>24</v>
      </c>
      <c r="D11" s="112" t="s">
        <v>25</v>
      </c>
      <c r="E11" s="68" t="s">
        <v>26</v>
      </c>
      <c r="F11" s="50">
        <v>1</v>
      </c>
      <c r="G11" s="73"/>
      <c r="H11" s="51"/>
      <c r="I11" s="6">
        <v>0</v>
      </c>
      <c r="J11" s="6" t="s">
        <v>27</v>
      </c>
      <c r="K11" s="7">
        <f>+SUM(F11:I11)</f>
        <v>1</v>
      </c>
      <c r="L11" s="34">
        <v>43855</v>
      </c>
      <c r="M11" s="34">
        <v>44104</v>
      </c>
      <c r="N11" s="36" t="s">
        <v>28</v>
      </c>
      <c r="O11" s="8">
        <v>1</v>
      </c>
      <c r="P11" s="99" t="s">
        <v>29</v>
      </c>
      <c r="Q11" s="101" t="s">
        <v>30</v>
      </c>
    </row>
    <row r="12" spans="1:17" ht="157.5" customHeight="1" x14ac:dyDescent="0.7">
      <c r="A12" s="107"/>
      <c r="B12" s="110"/>
      <c r="C12" s="74"/>
      <c r="D12" s="74"/>
      <c r="E12" s="68"/>
      <c r="F12" s="9">
        <v>0.6</v>
      </c>
      <c r="G12" s="9">
        <v>0.9</v>
      </c>
      <c r="H12" s="9">
        <v>1</v>
      </c>
      <c r="I12" s="9">
        <v>1</v>
      </c>
      <c r="J12" s="9"/>
      <c r="K12" s="9">
        <v>1</v>
      </c>
      <c r="L12" s="34"/>
      <c r="M12" s="34"/>
      <c r="N12" s="36"/>
      <c r="O12" s="10">
        <v>0.9</v>
      </c>
      <c r="P12" s="100"/>
      <c r="Q12" s="102"/>
    </row>
    <row r="13" spans="1:17" ht="408.75" customHeight="1" x14ac:dyDescent="0.7">
      <c r="A13" s="107"/>
      <c r="B13" s="74" t="s">
        <v>31</v>
      </c>
      <c r="C13" s="74" t="s">
        <v>32</v>
      </c>
      <c r="D13" s="74" t="s">
        <v>33</v>
      </c>
      <c r="E13" s="68" t="s">
        <v>34</v>
      </c>
      <c r="F13" s="50">
        <v>1</v>
      </c>
      <c r="G13" s="51"/>
      <c r="H13" s="6">
        <v>0</v>
      </c>
      <c r="I13" s="6">
        <v>0</v>
      </c>
      <c r="J13" s="6" t="s">
        <v>27</v>
      </c>
      <c r="K13" s="7">
        <f>+SUM(F13:I13)</f>
        <v>1</v>
      </c>
      <c r="L13" s="34">
        <v>43855</v>
      </c>
      <c r="M13" s="34">
        <v>43982</v>
      </c>
      <c r="N13" s="36" t="s">
        <v>35</v>
      </c>
      <c r="O13" s="8">
        <v>1</v>
      </c>
      <c r="P13" s="52" t="s">
        <v>36</v>
      </c>
      <c r="Q13" s="52" t="s">
        <v>37</v>
      </c>
    </row>
    <row r="14" spans="1:17" ht="127.5" customHeight="1" x14ac:dyDescent="0.7">
      <c r="A14" s="107"/>
      <c r="B14" s="74"/>
      <c r="C14" s="74"/>
      <c r="D14" s="74"/>
      <c r="E14" s="68"/>
      <c r="F14" s="9">
        <v>0.6</v>
      </c>
      <c r="G14" s="9">
        <v>1</v>
      </c>
      <c r="H14" s="9">
        <v>1</v>
      </c>
      <c r="I14" s="9">
        <v>1</v>
      </c>
      <c r="J14" s="9"/>
      <c r="K14" s="9">
        <v>1</v>
      </c>
      <c r="L14" s="34"/>
      <c r="M14" s="34"/>
      <c r="N14" s="36"/>
      <c r="O14" s="10">
        <v>1</v>
      </c>
      <c r="P14" s="52"/>
      <c r="Q14" s="52"/>
    </row>
    <row r="15" spans="1:17" ht="198" customHeight="1" x14ac:dyDescent="0.7">
      <c r="A15" s="107"/>
      <c r="B15" s="74"/>
      <c r="C15" s="74"/>
      <c r="D15" s="74"/>
      <c r="E15" s="68" t="s">
        <v>38</v>
      </c>
      <c r="F15" s="11">
        <v>0</v>
      </c>
      <c r="G15" s="6">
        <v>0</v>
      </c>
      <c r="H15" s="50">
        <v>1</v>
      </c>
      <c r="I15" s="51"/>
      <c r="J15" s="12" t="s">
        <v>27</v>
      </c>
      <c r="K15" s="7">
        <f>+SUM(F15:I15)</f>
        <v>1</v>
      </c>
      <c r="L15" s="34">
        <v>43855</v>
      </c>
      <c r="M15" s="34">
        <v>44135</v>
      </c>
      <c r="N15" s="36"/>
      <c r="O15" s="8">
        <v>0</v>
      </c>
      <c r="P15" s="52" t="s">
        <v>39</v>
      </c>
      <c r="Q15" s="52" t="s">
        <v>40</v>
      </c>
    </row>
    <row r="16" spans="1:17" ht="125.25" customHeight="1" x14ac:dyDescent="0.7">
      <c r="A16" s="107"/>
      <c r="B16" s="74"/>
      <c r="C16" s="74"/>
      <c r="D16" s="74"/>
      <c r="E16" s="68"/>
      <c r="F16" s="9">
        <v>0</v>
      </c>
      <c r="G16" s="9">
        <v>0</v>
      </c>
      <c r="H16" s="9">
        <v>1</v>
      </c>
      <c r="I16" s="9">
        <v>1</v>
      </c>
      <c r="J16" s="9"/>
      <c r="K16" s="9">
        <v>1</v>
      </c>
      <c r="L16" s="34"/>
      <c r="M16" s="34"/>
      <c r="N16" s="36"/>
      <c r="O16" s="10">
        <v>0</v>
      </c>
      <c r="P16" s="52"/>
      <c r="Q16" s="52"/>
    </row>
    <row r="17" spans="1:17" ht="93.75" customHeight="1" x14ac:dyDescent="0.7">
      <c r="A17" s="107"/>
      <c r="B17" s="74" t="s">
        <v>41</v>
      </c>
      <c r="C17" s="89" t="s">
        <v>42</v>
      </c>
      <c r="D17" s="89" t="s">
        <v>43</v>
      </c>
      <c r="E17" s="68" t="s">
        <v>26</v>
      </c>
      <c r="F17" s="90">
        <v>1</v>
      </c>
      <c r="G17" s="91"/>
      <c r="H17" s="92"/>
      <c r="I17" s="86">
        <v>0</v>
      </c>
      <c r="J17" s="86" t="s">
        <v>27</v>
      </c>
      <c r="K17" s="87">
        <f>+SUM(F17:I20)</f>
        <v>1</v>
      </c>
      <c r="L17" s="34">
        <v>43855</v>
      </c>
      <c r="M17" s="34">
        <v>44104</v>
      </c>
      <c r="N17" s="36" t="s">
        <v>44</v>
      </c>
      <c r="O17" s="88">
        <v>0</v>
      </c>
      <c r="P17" s="52" t="s">
        <v>45</v>
      </c>
      <c r="Q17" s="52" t="s">
        <v>46</v>
      </c>
    </row>
    <row r="18" spans="1:17" ht="102.75" customHeight="1" x14ac:dyDescent="0.7">
      <c r="A18" s="107"/>
      <c r="B18" s="74"/>
      <c r="C18" s="89"/>
      <c r="D18" s="89"/>
      <c r="E18" s="68"/>
      <c r="F18" s="93"/>
      <c r="G18" s="94"/>
      <c r="H18" s="95"/>
      <c r="I18" s="86"/>
      <c r="J18" s="86"/>
      <c r="K18" s="87"/>
      <c r="L18" s="34"/>
      <c r="M18" s="34"/>
      <c r="N18" s="36"/>
      <c r="O18" s="88"/>
      <c r="P18" s="52"/>
      <c r="Q18" s="52"/>
    </row>
    <row r="19" spans="1:17" ht="366.75" customHeight="1" x14ac:dyDescent="0.7">
      <c r="A19" s="107"/>
      <c r="B19" s="74"/>
      <c r="C19" s="13" t="s">
        <v>47</v>
      </c>
      <c r="D19" s="13" t="s">
        <v>48</v>
      </c>
      <c r="E19" s="68"/>
      <c r="F19" s="93"/>
      <c r="G19" s="94"/>
      <c r="H19" s="95"/>
      <c r="I19" s="86"/>
      <c r="J19" s="86"/>
      <c r="K19" s="87"/>
      <c r="L19" s="34"/>
      <c r="M19" s="34"/>
      <c r="N19" s="36"/>
      <c r="O19" s="88"/>
      <c r="P19" s="52"/>
      <c r="Q19" s="52"/>
    </row>
    <row r="20" spans="1:17" ht="313.5" customHeight="1" x14ac:dyDescent="0.7">
      <c r="A20" s="107"/>
      <c r="B20" s="74"/>
      <c r="C20" s="13" t="s">
        <v>49</v>
      </c>
      <c r="D20" s="13" t="s">
        <v>50</v>
      </c>
      <c r="E20" s="68"/>
      <c r="F20" s="93"/>
      <c r="G20" s="94"/>
      <c r="H20" s="95"/>
      <c r="I20" s="86"/>
      <c r="J20" s="86"/>
      <c r="K20" s="87"/>
      <c r="L20" s="34"/>
      <c r="M20" s="34"/>
      <c r="N20" s="36"/>
      <c r="O20" s="88"/>
      <c r="P20" s="52"/>
      <c r="Q20" s="52"/>
    </row>
    <row r="21" spans="1:17" x14ac:dyDescent="0.7">
      <c r="A21" s="107"/>
      <c r="B21" s="74"/>
      <c r="C21" s="74" t="s">
        <v>51</v>
      </c>
      <c r="D21" s="74" t="s">
        <v>52</v>
      </c>
      <c r="E21" s="68"/>
      <c r="F21" s="96"/>
      <c r="G21" s="97"/>
      <c r="H21" s="98"/>
      <c r="I21" s="86"/>
      <c r="J21" s="86"/>
      <c r="K21" s="87"/>
      <c r="L21" s="34"/>
      <c r="M21" s="34"/>
      <c r="N21" s="36"/>
      <c r="O21" s="88"/>
      <c r="P21" s="52"/>
      <c r="Q21" s="52"/>
    </row>
    <row r="22" spans="1:17" ht="103.5" customHeight="1" thickBot="1" x14ac:dyDescent="0.75">
      <c r="A22" s="108"/>
      <c r="B22" s="75"/>
      <c r="C22" s="75"/>
      <c r="D22" s="75"/>
      <c r="E22" s="68"/>
      <c r="F22" s="9">
        <v>0</v>
      </c>
      <c r="G22" s="9">
        <v>0.7</v>
      </c>
      <c r="H22" s="9">
        <v>1</v>
      </c>
      <c r="I22" s="9">
        <v>1</v>
      </c>
      <c r="J22" s="9"/>
      <c r="K22" s="9">
        <v>1</v>
      </c>
      <c r="L22" s="34"/>
      <c r="M22" s="34"/>
      <c r="N22" s="36"/>
      <c r="O22" s="10">
        <v>0.7</v>
      </c>
      <c r="P22" s="52"/>
      <c r="Q22" s="52"/>
    </row>
    <row r="23" spans="1:17" ht="303.75" customHeight="1" x14ac:dyDescent="0.7">
      <c r="A23" s="76" t="s">
        <v>53</v>
      </c>
      <c r="B23" s="79" t="s">
        <v>54</v>
      </c>
      <c r="C23" s="81" t="s">
        <v>55</v>
      </c>
      <c r="D23" s="83" t="s">
        <v>56</v>
      </c>
      <c r="E23" s="85" t="s">
        <v>57</v>
      </c>
      <c r="F23" s="6">
        <v>0</v>
      </c>
      <c r="G23" s="11">
        <v>0</v>
      </c>
      <c r="H23" s="14">
        <v>1</v>
      </c>
      <c r="I23" s="6">
        <v>0</v>
      </c>
      <c r="J23" s="6" t="s">
        <v>27</v>
      </c>
      <c r="K23" s="7">
        <f>+SUM(F23:I23)</f>
        <v>1</v>
      </c>
      <c r="L23" s="34">
        <v>44075</v>
      </c>
      <c r="M23" s="34">
        <v>44104</v>
      </c>
      <c r="N23" s="36" t="s">
        <v>58</v>
      </c>
      <c r="O23" s="8">
        <v>0</v>
      </c>
      <c r="P23" s="52" t="s">
        <v>59</v>
      </c>
      <c r="Q23" s="52" t="s">
        <v>60</v>
      </c>
    </row>
    <row r="24" spans="1:17" ht="110.25" customHeight="1" x14ac:dyDescent="0.7">
      <c r="A24" s="77"/>
      <c r="B24" s="80"/>
      <c r="C24" s="82"/>
      <c r="D24" s="84"/>
      <c r="E24" s="85"/>
      <c r="F24" s="9">
        <v>0</v>
      </c>
      <c r="G24" s="9">
        <v>0</v>
      </c>
      <c r="H24" s="9">
        <v>1</v>
      </c>
      <c r="I24" s="9">
        <v>1</v>
      </c>
      <c r="J24" s="9"/>
      <c r="K24" s="9">
        <v>1</v>
      </c>
      <c r="L24" s="61"/>
      <c r="M24" s="61"/>
      <c r="N24" s="36"/>
      <c r="O24" s="10">
        <v>0</v>
      </c>
      <c r="P24" s="52"/>
      <c r="Q24" s="52"/>
    </row>
    <row r="25" spans="1:17" ht="191.25" customHeight="1" x14ac:dyDescent="0.7">
      <c r="A25" s="77"/>
      <c r="B25" s="69" t="s">
        <v>61</v>
      </c>
      <c r="C25" s="71" t="s">
        <v>62</v>
      </c>
      <c r="D25" s="44" t="s">
        <v>63</v>
      </c>
      <c r="E25" s="68" t="s">
        <v>26</v>
      </c>
      <c r="F25" s="15">
        <v>0</v>
      </c>
      <c r="G25" s="73">
        <v>1</v>
      </c>
      <c r="H25" s="51"/>
      <c r="I25" s="6">
        <v>0</v>
      </c>
      <c r="J25" s="6" t="s">
        <v>27</v>
      </c>
      <c r="K25" s="7">
        <f>+SUM(F25:I25)</f>
        <v>1</v>
      </c>
      <c r="L25" s="34">
        <v>43922</v>
      </c>
      <c r="M25" s="34">
        <v>44104</v>
      </c>
      <c r="N25" s="36" t="s">
        <v>44</v>
      </c>
      <c r="O25" s="8">
        <v>0</v>
      </c>
      <c r="P25" s="52" t="s">
        <v>64</v>
      </c>
      <c r="Q25" s="52" t="s">
        <v>65</v>
      </c>
    </row>
    <row r="26" spans="1:17" ht="136.5" customHeight="1" x14ac:dyDescent="0.7">
      <c r="A26" s="77"/>
      <c r="B26" s="70"/>
      <c r="C26" s="72"/>
      <c r="D26" s="65"/>
      <c r="E26" s="68"/>
      <c r="F26" s="9">
        <v>0</v>
      </c>
      <c r="G26" s="9">
        <v>0.6</v>
      </c>
      <c r="H26" s="9">
        <v>1</v>
      </c>
      <c r="I26" s="9">
        <v>1</v>
      </c>
      <c r="J26" s="9"/>
      <c r="K26" s="9">
        <v>1</v>
      </c>
      <c r="L26" s="34"/>
      <c r="M26" s="61"/>
      <c r="N26" s="36"/>
      <c r="O26" s="10">
        <v>0.6</v>
      </c>
      <c r="P26" s="52"/>
      <c r="Q26" s="52"/>
    </row>
    <row r="27" spans="1:17" ht="273.75" customHeight="1" x14ac:dyDescent="0.7">
      <c r="A27" s="77"/>
      <c r="B27" s="42" t="s">
        <v>66</v>
      </c>
      <c r="C27" s="44" t="s">
        <v>67</v>
      </c>
      <c r="D27" s="66" t="s">
        <v>68</v>
      </c>
      <c r="E27" s="68" t="s">
        <v>69</v>
      </c>
      <c r="F27" s="16">
        <v>10</v>
      </c>
      <c r="G27" s="16">
        <v>40</v>
      </c>
      <c r="H27" s="16">
        <v>70</v>
      </c>
      <c r="I27" s="16">
        <v>100</v>
      </c>
      <c r="J27" s="11" t="s">
        <v>27</v>
      </c>
      <c r="K27" s="7">
        <v>100</v>
      </c>
      <c r="L27" s="34">
        <v>43855</v>
      </c>
      <c r="M27" s="34">
        <v>44196</v>
      </c>
      <c r="N27" s="36" t="s">
        <v>70</v>
      </c>
      <c r="O27" s="17">
        <v>0.4</v>
      </c>
      <c r="P27" s="52" t="s">
        <v>71</v>
      </c>
      <c r="Q27" s="53" t="s">
        <v>72</v>
      </c>
    </row>
    <row r="28" spans="1:17" ht="101.25" customHeight="1" x14ac:dyDescent="0.7">
      <c r="A28" s="77"/>
      <c r="B28" s="62"/>
      <c r="C28" s="64"/>
      <c r="D28" s="67"/>
      <c r="E28" s="68"/>
      <c r="F28" s="9">
        <v>0.1</v>
      </c>
      <c r="G28" s="9">
        <v>0.4</v>
      </c>
      <c r="H28" s="9">
        <v>0.7</v>
      </c>
      <c r="I28" s="9">
        <v>1</v>
      </c>
      <c r="J28" s="9"/>
      <c r="K28" s="9">
        <v>1</v>
      </c>
      <c r="L28" s="61"/>
      <c r="M28" s="61"/>
      <c r="N28" s="36"/>
      <c r="O28" s="10">
        <v>0.4</v>
      </c>
      <c r="P28" s="52"/>
      <c r="Q28" s="53"/>
    </row>
    <row r="29" spans="1:17" ht="116.25" customHeight="1" x14ac:dyDescent="0.7">
      <c r="A29" s="77"/>
      <c r="B29" s="62"/>
      <c r="C29" s="64"/>
      <c r="D29" s="54" t="s">
        <v>73</v>
      </c>
      <c r="E29" s="48" t="s">
        <v>26</v>
      </c>
      <c r="F29" s="18">
        <v>0</v>
      </c>
      <c r="G29" s="18">
        <v>0</v>
      </c>
      <c r="H29" s="18">
        <v>0</v>
      </c>
      <c r="I29" s="57">
        <v>1</v>
      </c>
      <c r="J29" s="58"/>
      <c r="K29" s="19">
        <f>+SUM(F29:I29)</f>
        <v>1</v>
      </c>
      <c r="L29" s="59">
        <v>44166</v>
      </c>
      <c r="M29" s="59">
        <v>44211</v>
      </c>
      <c r="N29" s="36"/>
      <c r="O29" s="20">
        <v>0</v>
      </c>
      <c r="P29" s="37" t="s">
        <v>59</v>
      </c>
      <c r="Q29" s="37" t="s">
        <v>60</v>
      </c>
    </row>
    <row r="30" spans="1:17" ht="116.25" customHeight="1" x14ac:dyDescent="0.7">
      <c r="A30" s="77"/>
      <c r="B30" s="63"/>
      <c r="C30" s="65"/>
      <c r="D30" s="55"/>
      <c r="E30" s="56"/>
      <c r="F30" s="9">
        <v>0</v>
      </c>
      <c r="G30" s="9">
        <v>0</v>
      </c>
      <c r="H30" s="9">
        <v>0</v>
      </c>
      <c r="I30" s="40">
        <v>1</v>
      </c>
      <c r="J30" s="41"/>
      <c r="K30" s="9">
        <v>1</v>
      </c>
      <c r="L30" s="60"/>
      <c r="M30" s="60"/>
      <c r="N30" s="36"/>
      <c r="O30" s="10">
        <v>0</v>
      </c>
      <c r="P30" s="37"/>
      <c r="Q30" s="37"/>
    </row>
    <row r="31" spans="1:17" ht="116.25" customHeight="1" x14ac:dyDescent="0.7">
      <c r="A31" s="77"/>
      <c r="B31" s="42" t="s">
        <v>74</v>
      </c>
      <c r="C31" s="44" t="s">
        <v>75</v>
      </c>
      <c r="D31" s="46" t="s">
        <v>76</v>
      </c>
      <c r="E31" s="48" t="s">
        <v>26</v>
      </c>
      <c r="F31" s="11">
        <v>0</v>
      </c>
      <c r="G31" s="11">
        <v>0</v>
      </c>
      <c r="H31" s="11">
        <v>0</v>
      </c>
      <c r="I31" s="50">
        <v>1</v>
      </c>
      <c r="J31" s="51"/>
      <c r="K31" s="7">
        <f>+SUM(F31:I31)</f>
        <v>1</v>
      </c>
      <c r="L31" s="34">
        <v>44105</v>
      </c>
      <c r="M31" s="34">
        <v>44211</v>
      </c>
      <c r="N31" s="36" t="s">
        <v>77</v>
      </c>
      <c r="O31" s="20">
        <v>0</v>
      </c>
      <c r="P31" s="37" t="s">
        <v>59</v>
      </c>
      <c r="Q31" s="37" t="s">
        <v>60</v>
      </c>
    </row>
    <row r="32" spans="1:17" ht="116.25" customHeight="1" thickBot="1" x14ac:dyDescent="0.75">
      <c r="A32" s="78"/>
      <c r="B32" s="43"/>
      <c r="C32" s="45"/>
      <c r="D32" s="47"/>
      <c r="E32" s="49"/>
      <c r="F32" s="21">
        <v>0</v>
      </c>
      <c r="G32" s="21">
        <v>0</v>
      </c>
      <c r="H32" s="21">
        <v>0</v>
      </c>
      <c r="I32" s="38">
        <v>1</v>
      </c>
      <c r="J32" s="39"/>
      <c r="K32" s="21">
        <v>1</v>
      </c>
      <c r="L32" s="35"/>
      <c r="M32" s="35"/>
      <c r="N32" s="36"/>
      <c r="O32" s="10">
        <v>0</v>
      </c>
      <c r="P32" s="37"/>
      <c r="Q32" s="37"/>
    </row>
    <row r="33" spans="1:17" ht="116.25" customHeight="1" thickBot="1" x14ac:dyDescent="0.75">
      <c r="A33" s="22"/>
      <c r="B33" s="23"/>
      <c r="C33" s="24"/>
      <c r="D33" s="24"/>
      <c r="E33" s="25" t="s">
        <v>78</v>
      </c>
      <c r="F33" s="26">
        <f>+(F12+F14+F16+F22+F24+F26+F28+F30+F32)/9</f>
        <v>0.14444444444444446</v>
      </c>
      <c r="G33" s="26">
        <f>+(G12+G14+G16+G22+G24+G26+G28+G30+G32)/9</f>
        <v>0.39999999999999997</v>
      </c>
      <c r="H33" s="26">
        <f>+(H12+H14+H16+H22+H24+H26+H28+H30+H32)/9</f>
        <v>0.74444444444444446</v>
      </c>
      <c r="I33" s="31">
        <f>+(I12+I14+I16+I22+I24+I26+I28+I30+I32)/9</f>
        <v>1</v>
      </c>
      <c r="J33" s="32"/>
      <c r="K33" s="26">
        <f>+(K12+K14+K16+K22+K24+K26+K28+K30+K32)/9</f>
        <v>1</v>
      </c>
      <c r="L33" s="27"/>
      <c r="M33" s="27"/>
      <c r="N33" s="23"/>
      <c r="O33" s="26">
        <f>(O12+O14+O16+O22+O24+O26+O28+O30+O32)/9</f>
        <v>0.39999999999999997</v>
      </c>
      <c r="P33" s="28"/>
      <c r="Q33" s="28"/>
    </row>
    <row r="34" spans="1:17" ht="116.25" customHeight="1" x14ac:dyDescent="0.7">
      <c r="A34" s="22"/>
      <c r="B34" s="23"/>
      <c r="C34" s="24"/>
      <c r="D34" s="24"/>
      <c r="E34" s="25"/>
      <c r="F34" s="29"/>
      <c r="G34" s="29"/>
      <c r="H34" s="29"/>
      <c r="I34" s="29"/>
      <c r="J34" s="29"/>
      <c r="K34" s="29"/>
      <c r="L34" s="27"/>
      <c r="M34" s="27"/>
      <c r="N34" s="30"/>
      <c r="O34" s="28"/>
      <c r="P34" s="28"/>
      <c r="Q34" s="28"/>
    </row>
    <row r="35" spans="1:17" ht="116.25" customHeight="1" x14ac:dyDescent="0.7">
      <c r="A35" s="28" t="s">
        <v>79</v>
      </c>
      <c r="B35" s="28"/>
      <c r="C35" s="28"/>
      <c r="D35" s="28"/>
      <c r="E35" s="28"/>
      <c r="F35" s="28"/>
      <c r="G35" s="28"/>
      <c r="H35" s="28"/>
      <c r="I35" s="28"/>
      <c r="J35" s="28"/>
      <c r="K35" s="28"/>
      <c r="L35" s="28"/>
      <c r="M35" s="28"/>
      <c r="N35" s="30"/>
      <c r="O35" s="28"/>
      <c r="P35" s="28"/>
      <c r="Q35" s="28"/>
    </row>
    <row r="36" spans="1:17" x14ac:dyDescent="0.7">
      <c r="A36" s="28" t="s">
        <v>80</v>
      </c>
      <c r="B36" s="28"/>
      <c r="C36" s="28"/>
      <c r="D36" s="28"/>
      <c r="E36" s="28"/>
      <c r="F36" s="28"/>
      <c r="G36" s="28"/>
      <c r="H36" s="28"/>
      <c r="I36" s="28"/>
      <c r="J36" s="28"/>
      <c r="K36" s="28"/>
      <c r="L36" s="28"/>
      <c r="M36" s="28"/>
      <c r="N36" s="30"/>
      <c r="O36" s="28"/>
      <c r="P36" s="28"/>
      <c r="Q36" s="28"/>
    </row>
    <row r="37" spans="1:17" x14ac:dyDescent="0.7">
      <c r="A37" s="28" t="s">
        <v>81</v>
      </c>
      <c r="B37" s="28"/>
      <c r="C37" s="28"/>
      <c r="D37" s="28"/>
      <c r="E37" s="28"/>
      <c r="F37" s="28"/>
      <c r="G37" s="28"/>
      <c r="H37" s="28"/>
      <c r="I37" s="28"/>
      <c r="J37" s="28"/>
      <c r="K37" s="28"/>
      <c r="L37" s="28"/>
      <c r="M37" s="28"/>
      <c r="N37" s="30"/>
      <c r="O37" s="28"/>
      <c r="P37" s="28"/>
      <c r="Q37" s="28"/>
    </row>
    <row r="38" spans="1:17" x14ac:dyDescent="0.7">
      <c r="A38" s="33" t="s">
        <v>82</v>
      </c>
      <c r="B38" s="33"/>
      <c r="C38" s="33"/>
      <c r="D38" s="33"/>
      <c r="E38" s="33"/>
      <c r="F38" s="33"/>
      <c r="G38" s="33"/>
      <c r="H38" s="33"/>
      <c r="I38" s="33"/>
      <c r="J38" s="33"/>
      <c r="K38" s="28"/>
      <c r="L38" s="28"/>
      <c r="M38" s="28"/>
      <c r="N38" s="30"/>
      <c r="O38" s="28"/>
      <c r="P38" s="28"/>
      <c r="Q38" s="28"/>
    </row>
    <row r="39" spans="1:17" x14ac:dyDescent="0.7">
      <c r="A39" s="28"/>
      <c r="B39" s="28"/>
      <c r="C39" s="28"/>
      <c r="D39" s="28"/>
      <c r="E39" s="28"/>
      <c r="F39" s="28"/>
      <c r="G39" s="28"/>
      <c r="H39" s="28"/>
      <c r="I39" s="28"/>
      <c r="J39" s="28"/>
      <c r="K39" s="28"/>
      <c r="L39" s="28"/>
      <c r="M39" s="28"/>
      <c r="N39" s="30"/>
      <c r="O39" s="28"/>
      <c r="P39" s="28"/>
      <c r="Q39" s="28"/>
    </row>
    <row r="40" spans="1:17" x14ac:dyDescent="0.7">
      <c r="A40" s="28"/>
      <c r="B40" s="28"/>
      <c r="C40" s="28"/>
      <c r="D40" s="28"/>
      <c r="E40" s="28"/>
      <c r="F40" s="28"/>
      <c r="G40" s="28"/>
      <c r="H40" s="28"/>
      <c r="I40" s="28"/>
      <c r="J40" s="28"/>
      <c r="K40" s="28"/>
      <c r="L40" s="28"/>
      <c r="M40" s="28"/>
      <c r="N40" s="30"/>
      <c r="O40" s="28"/>
      <c r="P40" s="28"/>
      <c r="Q40" s="28"/>
    </row>
    <row r="41" spans="1:17" x14ac:dyDescent="0.7">
      <c r="A41" s="28"/>
      <c r="B41" s="28"/>
      <c r="C41" s="28"/>
      <c r="D41" s="28"/>
      <c r="E41" s="28"/>
      <c r="F41" s="28"/>
      <c r="G41" s="28"/>
      <c r="H41" s="28"/>
      <c r="I41" s="28"/>
      <c r="J41" s="28"/>
      <c r="K41" s="28"/>
      <c r="L41" s="28"/>
      <c r="M41" s="28"/>
      <c r="N41" s="30"/>
      <c r="O41" s="28"/>
      <c r="P41" s="28"/>
      <c r="Q41" s="28"/>
    </row>
    <row r="42" spans="1:17" x14ac:dyDescent="0.7">
      <c r="A42" s="28"/>
      <c r="B42" s="28"/>
      <c r="C42" s="28"/>
      <c r="D42" s="28"/>
      <c r="E42" s="28"/>
      <c r="F42" s="28"/>
      <c r="G42" s="28"/>
      <c r="H42" s="28"/>
      <c r="I42" s="28"/>
      <c r="J42" s="28"/>
      <c r="K42" s="28"/>
      <c r="L42" s="28"/>
      <c r="M42" s="28"/>
      <c r="N42" s="30"/>
      <c r="O42" s="28"/>
      <c r="P42" s="28"/>
      <c r="Q42" s="28"/>
    </row>
    <row r="43" spans="1:17" x14ac:dyDescent="0.7">
      <c r="A43" s="28"/>
      <c r="B43" s="28"/>
      <c r="C43" s="28"/>
      <c r="D43" s="28"/>
      <c r="E43" s="28"/>
      <c r="F43" s="28"/>
      <c r="G43" s="28"/>
      <c r="H43" s="28"/>
      <c r="I43" s="28"/>
      <c r="J43" s="28"/>
      <c r="K43" s="28"/>
      <c r="L43" s="28"/>
      <c r="M43" s="28"/>
      <c r="N43" s="30"/>
      <c r="O43" s="28"/>
      <c r="P43" s="28"/>
      <c r="Q43" s="28"/>
    </row>
  </sheetData>
  <autoFilter ref="A10:Q33" xr:uid="{7D846B66-4921-40AD-A05E-4A1592397908}"/>
  <mergeCells count="104">
    <mergeCell ref="A1:Q7"/>
    <mergeCell ref="A8:Q8"/>
    <mergeCell ref="A9:A10"/>
    <mergeCell ref="B9:B10"/>
    <mergeCell ref="C9:C10"/>
    <mergeCell ref="D9:D10"/>
    <mergeCell ref="E9:E10"/>
    <mergeCell ref="F9:K9"/>
    <mergeCell ref="L9:M9"/>
    <mergeCell ref="N9:N10"/>
    <mergeCell ref="B13:B16"/>
    <mergeCell ref="C13:C16"/>
    <mergeCell ref="D13:D16"/>
    <mergeCell ref="E13:E14"/>
    <mergeCell ref="F13:G13"/>
    <mergeCell ref="L13:L14"/>
    <mergeCell ref="M13:M14"/>
    <mergeCell ref="N13:N16"/>
    <mergeCell ref="O9:Q9"/>
    <mergeCell ref="B11:B12"/>
    <mergeCell ref="C11:C12"/>
    <mergeCell ref="D11:D12"/>
    <mergeCell ref="E11:E12"/>
    <mergeCell ref="F11:H11"/>
    <mergeCell ref="L11:L12"/>
    <mergeCell ref="M11:M12"/>
    <mergeCell ref="N11:N12"/>
    <mergeCell ref="P13:P14"/>
    <mergeCell ref="Q13:Q14"/>
    <mergeCell ref="E15:E16"/>
    <mergeCell ref="H15:I15"/>
    <mergeCell ref="L15:L16"/>
    <mergeCell ref="M15:M16"/>
    <mergeCell ref="P15:P16"/>
    <mergeCell ref="Q15:Q16"/>
    <mergeCell ref="P11:P12"/>
    <mergeCell ref="Q11:Q12"/>
    <mergeCell ref="P17:P22"/>
    <mergeCell ref="Q17:Q22"/>
    <mergeCell ref="C21:C22"/>
    <mergeCell ref="D21:D22"/>
    <mergeCell ref="A23:A32"/>
    <mergeCell ref="B23:B24"/>
    <mergeCell ref="C23:C24"/>
    <mergeCell ref="D23:D24"/>
    <mergeCell ref="E23:E24"/>
    <mergeCell ref="L23:L24"/>
    <mergeCell ref="J17:J21"/>
    <mergeCell ref="K17:K21"/>
    <mergeCell ref="L17:L22"/>
    <mergeCell ref="M17:M22"/>
    <mergeCell ref="N17:N22"/>
    <mergeCell ref="O17:O21"/>
    <mergeCell ref="B17:B22"/>
    <mergeCell ref="C17:C18"/>
    <mergeCell ref="D17:D18"/>
    <mergeCell ref="E17:E22"/>
    <mergeCell ref="F17:H21"/>
    <mergeCell ref="I17:I21"/>
    <mergeCell ref="A11:A22"/>
    <mergeCell ref="M23:M24"/>
    <mergeCell ref="N23:N24"/>
    <mergeCell ref="P23:P24"/>
    <mergeCell ref="Q23:Q24"/>
    <mergeCell ref="B25:B26"/>
    <mergeCell ref="C25:C26"/>
    <mergeCell ref="D25:D26"/>
    <mergeCell ref="E25:E26"/>
    <mergeCell ref="G25:H25"/>
    <mergeCell ref="L25:L26"/>
    <mergeCell ref="M25:M26"/>
    <mergeCell ref="N25:N26"/>
    <mergeCell ref="P25:P26"/>
    <mergeCell ref="Q25:Q26"/>
    <mergeCell ref="B27:B30"/>
    <mergeCell ref="C27:C30"/>
    <mergeCell ref="D27:D28"/>
    <mergeCell ref="E27:E28"/>
    <mergeCell ref="L27:L28"/>
    <mergeCell ref="M27:M28"/>
    <mergeCell ref="I33:J33"/>
    <mergeCell ref="A38:J38"/>
    <mergeCell ref="L31:L32"/>
    <mergeCell ref="M31:M32"/>
    <mergeCell ref="N31:N32"/>
    <mergeCell ref="P31:P32"/>
    <mergeCell ref="Q31:Q32"/>
    <mergeCell ref="I32:J32"/>
    <mergeCell ref="I30:J30"/>
    <mergeCell ref="B31:B32"/>
    <mergeCell ref="C31:C32"/>
    <mergeCell ref="D31:D32"/>
    <mergeCell ref="E31:E32"/>
    <mergeCell ref="I31:J31"/>
    <mergeCell ref="N27:N30"/>
    <mergeCell ref="P27:P28"/>
    <mergeCell ref="Q27:Q28"/>
    <mergeCell ref="D29:D30"/>
    <mergeCell ref="E29:E30"/>
    <mergeCell ref="I29:J29"/>
    <mergeCell ref="L29:L30"/>
    <mergeCell ref="M29:M30"/>
    <mergeCell ref="P29:P30"/>
    <mergeCell ref="Q29:Q30"/>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2020-09-03T20:18:53Z</dcterms:created>
  <dcterms:modified xsi:type="dcterms:W3CDTF">2020-09-03T20:21:48Z</dcterms:modified>
</cp:coreProperties>
</file>