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82481C5E-09B1-4853-8C23-77EE2D59839C}" xr6:coauthVersionLast="45" xr6:coauthVersionMax="45" xr10:uidLastSave="{00000000-0000-0000-0000-000000000000}"/>
  <bookViews>
    <workbookView xWindow="-120" yWindow="-120" windowWidth="24240" windowHeight="13140" xr2:uid="{626BEDDB-A7BA-41AC-AC31-33BDE9EA7A10}"/>
  </bookViews>
  <sheets>
    <sheet name="6. Participación Ciudadana " sheetId="1" r:id="rId1"/>
  </sheets>
  <definedNames>
    <definedName name="_xlnm._FilterDatabase" localSheetId="0" hidden="1">'6. Participación Ciudadana '!$A$10:$Q$33</definedName>
    <definedName name="aaa">#REF!</definedName>
    <definedName name="Acción_1">#REF!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DH_1">#REF!</definedName>
    <definedName name="PC">#REF!</definedName>
    <definedName name="Rendicion">#REF!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1" l="1"/>
  <c r="K33" i="1"/>
  <c r="I33" i="1"/>
  <c r="H33" i="1"/>
  <c r="G33" i="1"/>
  <c r="F33" i="1"/>
  <c r="K31" i="1"/>
  <c r="K29" i="1"/>
  <c r="K25" i="1"/>
  <c r="K23" i="1"/>
  <c r="K17" i="1"/>
  <c r="K15" i="1"/>
  <c r="K13" i="1"/>
  <c r="K11" i="1"/>
</calcChain>
</file>

<file path=xl/sharedStrings.xml><?xml version="1.0" encoding="utf-8"?>
<sst xmlns="http://schemas.openxmlformats.org/spreadsheetml/2006/main" count="98" uniqueCount="83">
  <si>
    <t>Plan Anticorrupción y Atención al Ciudadano 2020</t>
  </si>
  <si>
    <t>Componente 6: Iniciativas adicionales que permitan fortalecer su estrategia de lucha contra la corrupción -Participación Ciudadana en la Gestión Pública</t>
  </si>
  <si>
    <t>COMPONENTE</t>
  </si>
  <si>
    <t>META/PRODUCTO</t>
  </si>
  <si>
    <t>ACTIVIDADES</t>
  </si>
  <si>
    <t>DESCRIPCIÓN/ ALCANCE</t>
  </si>
  <si>
    <t>UNIDAD DE MEDIDA</t>
  </si>
  <si>
    <t>META</t>
  </si>
  <si>
    <t>FECHA</t>
  </si>
  <si>
    <t>DEPENDENCIA RESPONSABLE</t>
  </si>
  <si>
    <t xml:space="preserve">Avances implementación Estrategia </t>
  </si>
  <si>
    <t>T1
(Corte 31/03/2020)</t>
  </si>
  <si>
    <t>T2
(Corte 30/06/2020)</t>
  </si>
  <si>
    <t>T3
(Corte 30/09/2020)</t>
  </si>
  <si>
    <t>T4
(Corte 31/12/2020)</t>
  </si>
  <si>
    <t>CIERRE
(Al corte 15/01)</t>
  </si>
  <si>
    <t>TOTAL VIG</t>
  </si>
  <si>
    <t>Inicio</t>
  </si>
  <si>
    <t>Fin</t>
  </si>
  <si>
    <t>Avance T2</t>
  </si>
  <si>
    <t>Avance Descriptivo</t>
  </si>
  <si>
    <t>Medio de verificación</t>
  </si>
  <si>
    <t>Condiciones institucionales idóneas para la promoción de la participación ciudadana</t>
  </si>
  <si>
    <t>Caracterización de la participación ciudadana elaborada</t>
  </si>
  <si>
    <t>Caracterizar los grupos de valor del MEN identificando su nivel de participación en el ciclo de la gestión, así como temas de interés y preferencias en materia de participación ciudadana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</si>
  <si>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</si>
  <si>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Documento</t>
  </si>
  <si>
    <t>N/A</t>
  </si>
  <si>
    <t>Oficina Asesora de Planeación y Finanzas/ Subdirección de Desarrollo Organizacional</t>
  </si>
  <si>
    <t>Para el periodo evaluado, en el marco de la implementación de la Estrategia de PC, se avanza en:
* La identificación de Instancias de participación del MEN, tanto en calidad de líder, como en calidad de delegado o asistente y su realización durante el primer semestre de 2020 , con requerimientos específicos de información a las áreas, que permitan caracterizar los grupos de valor que acceden a estos espacios desarrollados por el MEN, para perfilar la caracterización en Participacion Ciudadana.
* La definición de protocolos y formatos estandarizados que permitan caracterizar los grupos de interés, con mayor facilitad a partir de su implementación.
Asimismo la SDO, el 4 de mayo solicitó a 9 dependencias la actualización de los grupos de valor, para lo cual se le remitió la guía metodológica y la última versión de la caracterización publicada en la página del MEN. De acuerdo con el requerimiento la Dirección de Calidad Preescolar, Básica y Media, la Dirección de Calidad Para la Educación Superior, la Oficina de Cooperación y Asuntos Internacionales y la Dirección de Fortalecimiento a la Gestión Territorial remitieron la información respectiva la cual actualmente está en proceso de verificación y consolidación. Lo anterior, con el fin de tener una nueva versión del documento.
De igual forma, durante el mes de junio, se realizó una mesa de trabajo en el marco del plan de mejoramiento de la auditoría sobre gestión estadística realizada por el DANE, con el fin de alinear y dar cumplimiento del requisito establecido en la norma NTC PE 1000-2017 relacionado con la caracterización de los grupos de valor de la gestión estadística.</t>
  </si>
  <si>
    <t>Matriz identificación Instancias de Participación
Documentos versión borrador protocolos y formatos para la Participación Ciudadana</t>
  </si>
  <si>
    <t>Equipo de trabajo institucional líder del proceso de Participación ciudadana y Rendición de Cuentas conformado y capacitado</t>
  </si>
  <si>
    <t>Conformar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</si>
  <si>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participación ciudadana</t>
  </si>
  <si>
    <t>Equipo de trabajo conformado</t>
  </si>
  <si>
    <t>Despacho/ Oficina Asesora de Planeación y Finanzas</t>
  </si>
  <si>
    <t>Para el periodo evaluado, se conformó un equipo en la plataforma Teams denominado Plan de Participación Ciudadana y Rendición de Cuentas 2020, a traves del cual se articula la comunicación entre los funcionarios delegados para la implementación de la EStrategia en las áreas técnicas</t>
  </si>
  <si>
    <t>Equipo en Teams conformado</t>
  </si>
  <si>
    <t>Capacitaciones</t>
  </si>
  <si>
    <t>Se avanzó en la preparación de los insumos para el desarrollo de la capacitación  la cual se tiene prevista para  el tercer trimestre</t>
  </si>
  <si>
    <t xml:space="preserve">Presentación de la capacitación. 
Convocatoria al Equipo líder de RdC y PC </t>
  </si>
  <si>
    <t>Programa Institucional de Participación ciudadana formulado y aprobado</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</si>
  <si>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</si>
  <si>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</si>
  <si>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Equipo de trabajo institucional líder del proceso de Participación ciudadana y Rendición de Cuentas</t>
  </si>
  <si>
    <t xml:space="preserve">El Ministerio de Educación Nacional realiza permanentemente el desarrollo de instancias de participación y ejercicios en los que la ciudadanía participa en la construcción de política. Para el periodo evaluado se consolidó el reporte de instacias de participación ciudadana existentes y se avanzó en la construcción del  Programa Institucional de Participación Ciudadana 
</t>
  </si>
  <si>
    <t xml:space="preserve">Propuesta  Programa Institucional de Participación Ciudadana </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</si>
  <si>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</si>
  <si>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</si>
  <si>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</si>
  <si>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</si>
  <si>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aprobar el Programa Institucional de Participación Ciudadana vigencia 2020</t>
  </si>
  <si>
    <t>Validación, aprobación por parte de las Instancias Institucionales que correspondan, del Programa Institucional de Participación Ciudadana del MEN</t>
  </si>
  <si>
    <t>Promoción efectiva de la participación ciudadana</t>
  </si>
  <si>
    <t xml:space="preserve">Programa Institucional de participación Ciudadana divulgado
</t>
  </si>
  <si>
    <t>Divulgar entre los diferentes grupos de valor el Programa Institucional de Participación Ciudadana aprobado para la vigencia 2020</t>
  </si>
  <si>
    <t>Presentación ante los grupos de valor, del Programa Institucional de PC a través de los mecanismos institucionales definidos para tal fin</t>
  </si>
  <si>
    <t>Publicación</t>
  </si>
  <si>
    <t>Oficina Asesora de Planeación y Finanzas/ Subdirección de Desarrollo Organizacional/ Oficina Asesora de Comunicaciones</t>
  </si>
  <si>
    <t>No aplica para el periodo</t>
  </si>
  <si>
    <t>N.A.</t>
  </si>
  <si>
    <t>Protocolo de participación ciudadana definido y aprobado</t>
  </si>
  <si>
    <t>Poner en marcha un protocolo para la implementación de la ruta (antes, durante y después) a seguir en el desarrollo de los espacios de participación ciudadana.</t>
  </si>
  <si>
    <t>Definición, aprobación y puesta en marcha de un protocolo estandarizado para la implementación de la ruta a seguir (antes, durante y después) en el desarrollo de los espacios de Participación Ciudadana programados por la Entidad</t>
  </si>
  <si>
    <t xml:space="preserve">Se avanzó en la definición del Protocolo de participación ciudadana y las propuestas  de los formatos de estandarización del procedimiento de Participacion Ciudadana y Rendicion de Cuentas 
</t>
  </si>
  <si>
    <t>Propuesta- Protocolo de participación ciudadana</t>
  </si>
  <si>
    <t>Informe de resultados de implementación de la estrategia de participación ciudadana generado</t>
  </si>
  <si>
    <t xml:space="preserve">Hacer seguimiento y analizar la implementación de la estrategia de participación ciudadana, y el resultado de los espacios de participación desarrollados durante la vigencia
</t>
  </si>
  <si>
    <t>Seguimiento a las acciones definidas en el Programa Institucional de Participación Ciudadana</t>
  </si>
  <si>
    <t>Porcentaje de avance en la implementación del Programa de PC</t>
  </si>
  <si>
    <t>Oficina Asesora de Planeación y Finanzas</t>
  </si>
  <si>
    <t>Se avanzó en la consolidación del inventario y reporte de eventos en los que se hayan aplicado ejercicios de participación ciudadana durante la vigencia 2020. No obstante el MEN realiza permanente ejercicios en los que convoca a la ciudadanía para recoger aportes, sugerencias, ideas o posiciones que permitan hacer construcción colectiva de la política educativa.</t>
  </si>
  <si>
    <t>Matriz identificación Instancias de Participación</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</si>
  <si>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</si>
  <si>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</si>
  <si>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</si>
  <si>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Presentación de los resultados de la auditoría al proceso de participación ciudadana y rendición de cuentas de la vigencia</t>
  </si>
  <si>
    <t>Oficina de Control Interno</t>
  </si>
  <si>
    <t>CUMPLIMIENTO PROYECTADO</t>
  </si>
  <si>
    <t>Fuente: Departamento de la Función Pública- Dirección de Participación, Transparencia y Servicio al Ciudadano. Guía sobre cómo implementar acciones en la gestión pública con la participación de la ciudadanía. Julio 2019</t>
  </si>
  <si>
    <t>Formulado por: MEN- Oficina Asesora de Planeación y Finanzas</t>
  </si>
  <si>
    <t>Versión 0. Fecha: 10/01/2020- Aprobado OK 31/01/2020</t>
  </si>
  <si>
    <t>Seguimiento 2020-I: Corte información 31/03/2020
                                     Actualización: 16/04/2020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</si>
</sst>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3" x14ac:knownFonts="1">
    <font>
      <sz val="11"/>
      <color theme="1"/>
      <name val="Calibri"/>
      <family val="2"/>
      <scheme val="minor"/>
    </font>
    <font>
      <sz val="11"/>
      <color theme="1"/>
      <name val="Calibri"/>
      <family val="2"/>
      <scheme val="minor"/>
    </font>
    <font>
      <b/>
      <sz val="72"/>
      <color theme="1"/>
      <name val="Calibri"/>
      <family val="2"/>
      <scheme val="minor"/>
    </font>
    <font>
      <sz val="36"/>
      <color theme="1"/>
      <name val="Calibri"/>
      <family val="2"/>
      <scheme val="minor"/>
    </font>
    <font>
      <b/>
      <sz val="72"/>
      <color theme="0"/>
      <name val="Arial"/>
      <family val="2"/>
    </font>
    <font>
      <b/>
      <sz val="36"/>
      <color theme="0"/>
      <name val="Arial"/>
      <family val="2"/>
    </font>
    <font>
      <b/>
      <sz val="48"/>
      <color theme="0"/>
      <name val="Arial"/>
      <family val="2"/>
    </font>
    <font>
      <b/>
      <sz val="36"/>
      <color theme="1"/>
      <name val="Arial"/>
      <family val="2"/>
    </font>
    <font>
      <sz val="36"/>
      <name val="Arial"/>
      <family val="2"/>
    </font>
    <font>
      <sz val="36"/>
      <color theme="1"/>
      <name val="Arial"/>
      <family val="2"/>
    </font>
    <font>
      <u/>
      <sz val="11"/>
      <color theme="10"/>
      <name val="Calibri"/>
      <family val="2"/>
      <scheme val="minor"/>
    </font>
    <font>
      <sz val="36"/>
      <name val="Calibri"/>
      <family val="2"/>
      <scheme val="minor"/>
    </font>
    <font>
      <sz val="36"/>
      <color rgb="FF000000"/>
      <name val="Arial"/>
      <family val="2"/>
    </font>
  </fonts>
  <fills count="10">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002060"/>
        <bgColor indexed="64"/>
      </patternFill>
    </fill>
  </fills>
  <borders count="64">
    <border>
      <left/>
      <right/>
      <top/>
      <bottom/>
      <diagonal/>
    </border>
    <border>
      <left/>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thin">
        <color theme="1" tint="0.499984740745262"/>
      </left>
      <right style="thin">
        <color theme="1" tint="0.499984740745262"/>
      </right>
      <top style="medium">
        <color theme="2" tint="-0.249977111117893"/>
      </top>
      <bottom style="thin">
        <color theme="1" tint="0.499984740745262"/>
      </bottom>
      <diagonal/>
    </border>
    <border>
      <left style="thin">
        <color theme="1" tint="0.499984740745262"/>
      </left>
      <right/>
      <top style="medium">
        <color theme="2" tint="-0.249977111117893"/>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2" tint="-0.499984740745262"/>
      </left>
      <right/>
      <top/>
      <bottom/>
      <diagonal/>
    </border>
    <border>
      <left style="thin">
        <color theme="2" tint="-0.249977111117893"/>
      </left>
      <right style="medium">
        <color theme="2" tint="-0.249977111117893"/>
      </right>
      <top/>
      <bottom style="thin">
        <color theme="2" tint="-0.249977111117893"/>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thin">
        <color theme="2" tint="-0.499984740745262"/>
      </left>
      <right/>
      <top/>
      <bottom style="thin">
        <color theme="2" tint="-0.499984740745262"/>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style="thin">
        <color theme="1" tint="0.499984740745262"/>
      </top>
      <bottom style="medium">
        <color theme="2" tint="-0.249977111117893"/>
      </bottom>
      <diagonal/>
    </border>
    <border>
      <left style="medium">
        <color theme="2" tint="-0.249977111117893"/>
      </left>
      <right style="thin">
        <color theme="1" tint="0.499984740745262"/>
      </right>
      <top style="medium">
        <color theme="2" tint="-0.249977111117893"/>
      </top>
      <bottom/>
      <diagonal/>
    </border>
    <border>
      <left/>
      <right style="thin">
        <color rgb="FF808080"/>
      </right>
      <top style="medium">
        <color theme="2" tint="-0.249977111117893"/>
      </top>
      <bottom/>
      <diagonal/>
    </border>
    <border>
      <left style="thin">
        <color rgb="FF808080"/>
      </left>
      <right style="thin">
        <color rgb="FF808080"/>
      </right>
      <top style="medium">
        <color theme="2" tint="-0.249977111117893"/>
      </top>
      <bottom/>
      <diagonal/>
    </border>
    <border>
      <left style="thin">
        <color rgb="FF808080"/>
      </left>
      <right/>
      <top style="medium">
        <color theme="2" tint="-0.249977111117893"/>
      </top>
      <bottom/>
      <diagonal/>
    </border>
    <border>
      <left style="medium">
        <color theme="2" tint="-0.249977111117893"/>
      </left>
      <right style="thin">
        <color theme="1" tint="0.499984740745262"/>
      </right>
      <top/>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right style="thin">
        <color rgb="FF808080"/>
      </right>
      <top style="thin">
        <color rgb="FF808080"/>
      </top>
      <bottom/>
      <diagonal/>
    </border>
    <border>
      <left style="thin">
        <color rgb="FF808080"/>
      </left>
      <right style="thin">
        <color rgb="FF808080"/>
      </right>
      <top style="thin">
        <color rgb="FF808080"/>
      </top>
      <bottom/>
      <diagonal/>
    </border>
    <border>
      <left style="thin">
        <color theme="1" tint="0.499984740745262"/>
      </left>
      <right style="thin">
        <color rgb="FF808080"/>
      </right>
      <top style="thin">
        <color rgb="FF808080"/>
      </top>
      <bottom/>
      <diagonal/>
    </border>
    <border>
      <left style="thin">
        <color rgb="FF808080"/>
      </left>
      <right style="thin">
        <color theme="1" tint="0.499984740745262"/>
      </right>
      <top style="thin">
        <color rgb="FF808080"/>
      </top>
      <bottom/>
      <diagonal/>
    </border>
    <border>
      <left style="thin">
        <color theme="1" tint="0.499984740745262"/>
      </left>
      <right style="thin">
        <color rgb="FF808080"/>
      </right>
      <top/>
      <bottom/>
      <diagonal/>
    </border>
    <border>
      <left style="thin">
        <color rgb="FF808080"/>
      </left>
      <right style="thin">
        <color rgb="FF808080"/>
      </right>
      <top/>
      <bottom/>
      <diagonal/>
    </border>
    <border>
      <left style="thin">
        <color rgb="FF808080"/>
      </left>
      <right style="thin">
        <color theme="1" tint="0.499984740745262"/>
      </right>
      <top/>
      <bottom style="thin">
        <color rgb="FF808080"/>
      </bottom>
      <diagonal/>
    </border>
    <border>
      <left style="thin">
        <color rgb="FF808080"/>
      </left>
      <right/>
      <top style="thin">
        <color rgb="FF808080"/>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rgb="FF808080"/>
      </right>
      <top/>
      <bottom style="thin">
        <color rgb="FF808080"/>
      </bottom>
      <diagonal/>
    </border>
    <border>
      <left style="thin">
        <color rgb="FF808080"/>
      </left>
      <right/>
      <top/>
      <bottom style="thin">
        <color rgb="FF808080"/>
      </bottom>
      <diagonal/>
    </border>
    <border>
      <left style="thin">
        <color theme="1" tint="0.499984740745262"/>
      </left>
      <right style="thin">
        <color theme="1" tint="0.499984740745262"/>
      </right>
      <top/>
      <bottom style="thin">
        <color theme="1" tint="0.499984740745262"/>
      </bottom>
      <diagonal/>
    </border>
    <border>
      <left style="medium">
        <color theme="2" tint="-0.249977111117893"/>
      </left>
      <right style="thin">
        <color theme="1" tint="0.499984740745262"/>
      </right>
      <top/>
      <bottom style="medium">
        <color theme="2" tint="-0.249977111117893"/>
      </bottom>
      <diagonal/>
    </border>
    <border>
      <left style="thin">
        <color theme="1" tint="0.499984740745262"/>
      </left>
      <right style="thin">
        <color rgb="FF808080"/>
      </right>
      <top/>
      <bottom style="medium">
        <color rgb="FF808080"/>
      </bottom>
      <diagonal/>
    </border>
    <border>
      <left style="thin">
        <color rgb="FF808080"/>
      </left>
      <right style="thin">
        <color rgb="FF808080"/>
      </right>
      <top/>
      <bottom style="medium">
        <color rgb="FF808080"/>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s>
  <cellStyleXfs count="3">
    <xf numFmtId="0" fontId="0" fillId="0" borderId="0"/>
    <xf numFmtId="41" fontId="1" fillId="0" borderId="0" applyFont="0" applyFill="0" applyBorder="0" applyAlignment="0" applyProtection="0"/>
    <xf numFmtId="0" fontId="10" fillId="0" borderId="0" applyNumberFormat="0" applyFill="0" applyBorder="0" applyAlignment="0" applyProtection="0"/>
  </cellStyleXfs>
  <cellXfs count="129">
    <xf numFmtId="0" fontId="0" fillId="0" borderId="0" xfId="0"/>
    <xf numFmtId="0" fontId="3" fillId="0" borderId="0" xfId="0" applyFont="1"/>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9" fillId="3" borderId="17" xfId="0" applyFont="1" applyFill="1" applyBorder="1" applyAlignment="1">
      <alignment horizontal="center" vertical="center"/>
    </xf>
    <xf numFmtId="0" fontId="9" fillId="5" borderId="17" xfId="0" applyFont="1" applyFill="1" applyBorder="1" applyAlignment="1">
      <alignment horizontal="center" vertical="center"/>
    </xf>
    <xf numFmtId="0" fontId="9" fillId="0" borderId="21" xfId="0" applyFont="1" applyBorder="1" applyAlignment="1">
      <alignment horizontal="center" vertical="center"/>
    </xf>
    <xf numFmtId="9" fontId="7" fillId="6" borderId="17" xfId="0" applyNumberFormat="1" applyFont="1" applyFill="1" applyBorder="1" applyAlignment="1">
      <alignment horizontal="center" vertical="center"/>
    </xf>
    <xf numFmtId="9" fontId="7" fillId="6" borderId="21" xfId="0" applyNumberFormat="1" applyFont="1" applyFill="1" applyBorder="1" applyAlignment="1">
      <alignment horizontal="center" vertical="center"/>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9" fillId="0" borderId="17" xfId="0" applyFont="1" applyBorder="1" applyAlignment="1">
      <alignment horizontal="justify" vertical="center" wrapText="1"/>
    </xf>
    <xf numFmtId="0" fontId="9" fillId="7" borderId="17" xfId="0" applyFont="1" applyFill="1" applyBorder="1" applyAlignment="1">
      <alignment horizontal="center" vertical="center"/>
    </xf>
    <xf numFmtId="0" fontId="9" fillId="0" borderId="18" xfId="0" applyFont="1" applyBorder="1" applyAlignment="1">
      <alignment horizontal="center" vertical="center"/>
    </xf>
    <xf numFmtId="0" fontId="9" fillId="4" borderId="17" xfId="0" applyFont="1" applyFill="1" applyBorder="1" applyAlignment="1">
      <alignment horizontal="center" vertical="center"/>
    </xf>
    <xf numFmtId="9" fontId="7" fillId="0" borderId="21" xfId="0" applyNumberFormat="1" applyFont="1" applyBorder="1" applyAlignment="1">
      <alignment horizontal="center" vertical="center"/>
    </xf>
    <xf numFmtId="41" fontId="9" fillId="0" borderId="17" xfId="1" applyFont="1" applyFill="1" applyBorder="1" applyAlignment="1">
      <alignment horizontal="center" vertical="center"/>
    </xf>
    <xf numFmtId="41" fontId="9" fillId="5" borderId="17" xfId="1" applyFont="1" applyFill="1" applyBorder="1" applyAlignment="1">
      <alignment horizontal="center" vertical="center"/>
    </xf>
    <xf numFmtId="41" fontId="9" fillId="0" borderId="21" xfId="1" applyFont="1" applyFill="1" applyBorder="1" applyAlignment="1">
      <alignment horizontal="center" vertical="center"/>
    </xf>
    <xf numFmtId="9" fontId="7" fillId="6" borderId="60" xfId="0" applyNumberFormat="1" applyFont="1" applyFill="1" applyBorder="1" applyAlignment="1">
      <alignment horizontal="center" vertical="center"/>
    </xf>
    <xf numFmtId="0" fontId="9" fillId="0" borderId="0" xfId="0" applyFont="1" applyAlignment="1">
      <alignment horizontal="center" vertical="center" wrapText="1"/>
    </xf>
    <xf numFmtId="0" fontId="9" fillId="3" borderId="0" xfId="0" applyFont="1" applyFill="1" applyAlignment="1">
      <alignment horizontal="center" vertical="center" wrapText="1"/>
    </xf>
    <xf numFmtId="0" fontId="9" fillId="3" borderId="0" xfId="0" applyFont="1" applyFill="1" applyAlignment="1">
      <alignment horizontal="left" vertical="center" wrapText="1"/>
    </xf>
    <xf numFmtId="0" fontId="7" fillId="3" borderId="0" xfId="0" applyFont="1" applyFill="1" applyAlignment="1">
      <alignment horizontal="right" vertical="center"/>
    </xf>
    <xf numFmtId="9" fontId="5" fillId="9" borderId="61" xfId="0" applyNumberFormat="1" applyFont="1" applyFill="1" applyBorder="1" applyAlignment="1">
      <alignment horizontal="center" vertical="center"/>
    </xf>
    <xf numFmtId="0" fontId="9" fillId="3" borderId="0" xfId="0" applyFont="1" applyFill="1" applyAlignment="1">
      <alignment horizontal="center" vertical="center"/>
    </xf>
    <xf numFmtId="0" fontId="9" fillId="3" borderId="0" xfId="0" applyFont="1" applyFill="1"/>
    <xf numFmtId="9" fontId="5" fillId="3" borderId="0" xfId="0" applyNumberFormat="1" applyFont="1" applyFill="1" applyAlignment="1">
      <alignment horizontal="center" vertical="center"/>
    </xf>
    <xf numFmtId="0" fontId="9" fillId="3" borderId="0" xfId="0" applyFont="1" applyFill="1" applyAlignment="1">
      <alignment horizontal="center" wrapText="1"/>
    </xf>
    <xf numFmtId="9" fontId="5" fillId="9" borderId="62" xfId="0" applyNumberFormat="1" applyFont="1" applyFill="1" applyBorder="1" applyAlignment="1">
      <alignment horizontal="center" vertical="center"/>
    </xf>
    <xf numFmtId="9" fontId="5" fillId="9" borderId="63" xfId="0" applyNumberFormat="1" applyFont="1" applyFill="1" applyBorder="1" applyAlignment="1">
      <alignment horizontal="center" vertical="center"/>
    </xf>
    <xf numFmtId="0" fontId="9" fillId="3" borderId="0" xfId="0" applyFont="1" applyFill="1" applyAlignment="1">
      <alignment horizontal="left" vertical="top" wrapText="1"/>
    </xf>
    <xf numFmtId="14" fontId="9" fillId="3" borderId="17" xfId="0" applyNumberFormat="1" applyFont="1" applyFill="1" applyBorder="1" applyAlignment="1">
      <alignment horizontal="center" vertical="center"/>
    </xf>
    <xf numFmtId="0" fontId="9" fillId="3" borderId="60" xfId="0" applyFont="1" applyFill="1" applyBorder="1" applyAlignment="1">
      <alignment horizontal="center" vertical="center"/>
    </xf>
    <xf numFmtId="0" fontId="9" fillId="3" borderId="21" xfId="0" applyFont="1" applyFill="1" applyBorder="1" applyAlignment="1">
      <alignment horizontal="center" vertical="center" wrapText="1"/>
    </xf>
    <xf numFmtId="0" fontId="9" fillId="3" borderId="21" xfId="0" applyFont="1" applyFill="1" applyBorder="1" applyAlignment="1">
      <alignment horizontal="left" vertical="center"/>
    </xf>
    <xf numFmtId="9" fontId="7" fillId="6" borderId="27" xfId="0" applyNumberFormat="1" applyFont="1" applyFill="1" applyBorder="1" applyAlignment="1">
      <alignment horizontal="center" vertical="center"/>
    </xf>
    <xf numFmtId="9" fontId="7" fillId="6" borderId="29" xfId="0" applyNumberFormat="1" applyFont="1" applyFill="1" applyBorder="1" applyAlignment="1">
      <alignment horizontal="center" vertical="center"/>
    </xf>
    <xf numFmtId="9" fontId="7" fillId="6" borderId="18" xfId="0" applyNumberFormat="1" applyFont="1" applyFill="1" applyBorder="1" applyAlignment="1">
      <alignment horizontal="center" vertical="center"/>
    </xf>
    <xf numFmtId="9" fontId="7" fillId="6" borderId="20" xfId="0" applyNumberFormat="1" applyFont="1" applyFill="1" applyBorder="1" applyAlignment="1">
      <alignment horizontal="center" vertical="center"/>
    </xf>
    <xf numFmtId="0" fontId="12" fillId="8" borderId="46" xfId="0" applyFont="1" applyFill="1" applyBorder="1" applyAlignment="1">
      <alignment horizontal="center" vertical="center" wrapText="1"/>
    </xf>
    <xf numFmtId="0" fontId="12" fillId="8" borderId="57" xfId="0" applyFont="1" applyFill="1" applyBorder="1" applyAlignment="1">
      <alignment horizontal="center" vertical="center" wrapText="1"/>
    </xf>
    <xf numFmtId="0" fontId="12" fillId="8" borderId="45" xfId="0" applyFont="1" applyFill="1" applyBorder="1" applyAlignment="1">
      <alignment vertical="center" wrapText="1"/>
    </xf>
    <xf numFmtId="0" fontId="12" fillId="8" borderId="58" xfId="0" applyFont="1" applyFill="1" applyBorder="1" applyAlignment="1">
      <alignment vertical="center" wrapText="1"/>
    </xf>
    <xf numFmtId="0" fontId="12" fillId="8" borderId="45" xfId="0" applyFont="1" applyFill="1" applyBorder="1" applyAlignment="1">
      <alignment horizontal="center" vertical="center" wrapText="1"/>
    </xf>
    <xf numFmtId="0" fontId="12" fillId="8" borderId="58"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9" fillId="3" borderId="59" xfId="0" applyFont="1" applyFill="1" applyBorder="1" applyAlignment="1">
      <alignment horizontal="center" vertical="center" wrapText="1"/>
    </xf>
    <xf numFmtId="0" fontId="9" fillId="4" borderId="18" xfId="0" applyFont="1" applyFill="1" applyBorder="1" applyAlignment="1">
      <alignment horizontal="center" vertical="center"/>
    </xf>
    <xf numFmtId="0" fontId="9" fillId="4" borderId="20" xfId="0" applyFont="1" applyFill="1" applyBorder="1" applyAlignment="1">
      <alignment horizontal="center" vertical="center"/>
    </xf>
    <xf numFmtId="0" fontId="9" fillId="3" borderId="21" xfId="0" applyFont="1" applyFill="1" applyBorder="1" applyAlignment="1">
      <alignment horizontal="left" vertical="center" wrapText="1"/>
    </xf>
    <xf numFmtId="0" fontId="9" fillId="3" borderId="21" xfId="0" applyFont="1" applyFill="1" applyBorder="1" applyAlignment="1">
      <alignment vertical="center" wrapText="1"/>
    </xf>
    <xf numFmtId="0" fontId="12" fillId="8" borderId="51" xfId="0" applyFont="1" applyFill="1" applyBorder="1" applyAlignment="1">
      <alignment horizontal="center" vertical="center" wrapText="1"/>
    </xf>
    <xf numFmtId="0" fontId="12" fillId="8" borderId="54" xfId="0" applyFont="1" applyFill="1" applyBorder="1" applyAlignment="1">
      <alignment horizontal="center" vertical="center" wrapText="1"/>
    </xf>
    <xf numFmtId="0" fontId="9" fillId="3" borderId="55" xfId="0" applyFont="1" applyFill="1" applyBorder="1" applyAlignment="1">
      <alignment horizontal="center" vertical="center" wrapText="1"/>
    </xf>
    <xf numFmtId="1" fontId="9" fillId="4" borderId="18" xfId="1" applyNumberFormat="1" applyFont="1" applyFill="1" applyBorder="1" applyAlignment="1">
      <alignment horizontal="center" vertical="center"/>
    </xf>
    <xf numFmtId="1" fontId="9" fillId="4" borderId="20" xfId="1" applyNumberFormat="1" applyFont="1" applyFill="1" applyBorder="1" applyAlignment="1">
      <alignment horizontal="center" vertical="center"/>
    </xf>
    <xf numFmtId="14" fontId="9" fillId="3" borderId="52" xfId="0" applyNumberFormat="1" applyFont="1" applyFill="1" applyBorder="1" applyAlignment="1">
      <alignment horizontal="center" vertical="center"/>
    </xf>
    <xf numFmtId="14" fontId="9" fillId="3" borderId="55" xfId="0" applyNumberFormat="1" applyFont="1" applyFill="1" applyBorder="1" applyAlignment="1">
      <alignment horizontal="center" vertical="center"/>
    </xf>
    <xf numFmtId="0" fontId="9" fillId="3" borderId="17" xfId="0" applyFont="1" applyFill="1" applyBorder="1" applyAlignment="1">
      <alignment horizontal="center" vertical="center"/>
    </xf>
    <xf numFmtId="0" fontId="12" fillId="8" borderId="48" xfId="0" applyFont="1" applyFill="1" applyBorder="1" applyAlignment="1">
      <alignment horizontal="center" vertical="center" wrapText="1"/>
    </xf>
    <xf numFmtId="0" fontId="12" fillId="8" borderId="53" xfId="0" applyFont="1" applyFill="1" applyBorder="1" applyAlignment="1">
      <alignment horizontal="center" vertical="center" wrapText="1"/>
    </xf>
    <xf numFmtId="0" fontId="12" fillId="8" borderId="49" xfId="0" applyFont="1" applyFill="1" applyBorder="1" applyAlignment="1">
      <alignment vertical="center" wrapText="1"/>
    </xf>
    <xf numFmtId="0" fontId="12" fillId="8" borderId="43" xfId="0" applyFont="1" applyFill="1" applyBorder="1" applyAlignment="1">
      <alignment vertical="center" wrapText="1"/>
    </xf>
    <xf numFmtId="0" fontId="12" fillId="8" borderId="47" xfId="0" applyFont="1" applyFill="1" applyBorder="1" applyAlignment="1">
      <alignment horizontal="center" vertical="center" wrapText="1"/>
    </xf>
    <xf numFmtId="0" fontId="12" fillId="8" borderId="50"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2" fillId="8" borderId="44" xfId="0" applyFont="1" applyFill="1" applyBorder="1" applyAlignment="1">
      <alignment horizontal="center" vertical="center" wrapText="1"/>
    </xf>
    <xf numFmtId="0" fontId="12" fillId="8" borderId="42" xfId="0" applyFont="1" applyFill="1" applyBorder="1" applyAlignment="1">
      <alignment horizontal="center" vertical="center" wrapText="1"/>
    </xf>
    <xf numFmtId="0" fontId="8" fillId="8" borderId="45" xfId="0" applyFont="1" applyFill="1" applyBorder="1" applyAlignment="1">
      <alignment vertical="center" wrapText="1"/>
    </xf>
    <xf numFmtId="0" fontId="8" fillId="8" borderId="43" xfId="0" applyFont="1" applyFill="1" applyBorder="1" applyAlignment="1">
      <alignment vertical="center" wrapText="1"/>
    </xf>
    <xf numFmtId="0" fontId="9" fillId="4" borderId="19" xfId="0" applyFont="1" applyFill="1" applyBorder="1" applyAlignment="1">
      <alignment horizontal="center" vertical="center"/>
    </xf>
    <xf numFmtId="0" fontId="9" fillId="3" borderId="17" xfId="0" applyFont="1" applyFill="1" applyBorder="1" applyAlignment="1">
      <alignment horizontal="justify" vertical="center" wrapText="1"/>
    </xf>
    <xf numFmtId="0" fontId="9" fillId="3" borderId="36" xfId="0" applyFont="1" applyFill="1" applyBorder="1" applyAlignment="1">
      <alignment horizontal="justify" vertical="center" wrapText="1"/>
    </xf>
    <xf numFmtId="0" fontId="7" fillId="0" borderId="3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8" xfId="0" applyFont="1" applyBorder="1" applyAlignment="1">
      <alignment horizontal="left" vertical="center" wrapText="1"/>
    </xf>
    <xf numFmtId="0" fontId="12" fillId="0" borderId="42" xfId="0" applyFont="1" applyBorder="1" applyAlignment="1">
      <alignment horizontal="left" vertical="center" wrapText="1"/>
    </xf>
    <xf numFmtId="0" fontId="9" fillId="0" borderId="39" xfId="0" applyFont="1" applyBorder="1" applyAlignment="1">
      <alignment vertical="center" wrapText="1"/>
    </xf>
    <xf numFmtId="0" fontId="9" fillId="0" borderId="43" xfId="0" applyFont="1" applyBorder="1" applyAlignment="1">
      <alignment vertical="center" wrapText="1"/>
    </xf>
    <xf numFmtId="0" fontId="8" fillId="0" borderId="40" xfId="0" applyFont="1" applyBorder="1" applyAlignment="1">
      <alignment horizontal="left" vertical="center" wrapText="1"/>
    </xf>
    <xf numFmtId="0" fontId="8" fillId="0" borderId="43" xfId="0" applyFont="1" applyBorder="1" applyAlignment="1">
      <alignment horizontal="left" vertical="center" wrapText="1"/>
    </xf>
    <xf numFmtId="0" fontId="9" fillId="0" borderId="17" xfId="0" applyFont="1" applyBorder="1" applyAlignment="1">
      <alignment horizontal="center" vertical="center" wrapText="1"/>
    </xf>
    <xf numFmtId="0" fontId="9" fillId="0" borderId="17" xfId="0" applyFont="1" applyBorder="1" applyAlignment="1">
      <alignment horizontal="center" vertical="center"/>
    </xf>
    <xf numFmtId="0" fontId="9" fillId="5" borderId="17" xfId="0" applyFont="1" applyFill="1" applyBorder="1" applyAlignment="1">
      <alignment horizontal="center" vertical="center"/>
    </xf>
    <xf numFmtId="0" fontId="9" fillId="0" borderId="21" xfId="0" applyFont="1" applyBorder="1" applyAlignment="1">
      <alignment horizontal="center" vertical="center"/>
    </xf>
    <xf numFmtId="0" fontId="9" fillId="0" borderId="17" xfId="0" applyFont="1" applyBorder="1" applyAlignment="1">
      <alignment horizontal="justify" vertical="center" wrapText="1"/>
    </xf>
    <xf numFmtId="0" fontId="9" fillId="4" borderId="27"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0" xfId="0" applyFont="1" applyFill="1" applyAlignment="1">
      <alignment horizontal="center" vertical="center"/>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34" xfId="0" applyFont="1" applyFill="1" applyBorder="1" applyAlignment="1">
      <alignment horizontal="center" vertical="center"/>
    </xf>
    <xf numFmtId="0" fontId="9" fillId="3" borderId="22"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11" fillId="3" borderId="23" xfId="2" applyFont="1" applyFill="1" applyBorder="1" applyAlignment="1">
      <alignment horizontal="left" vertical="center" wrapText="1"/>
    </xf>
    <xf numFmtId="0" fontId="11" fillId="3" borderId="26" xfId="2" applyFont="1" applyFill="1" applyBorder="1" applyAlignment="1">
      <alignment horizontal="left"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7" fillId="0" borderId="1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5" xfId="0" applyFont="1" applyBorder="1" applyAlignment="1">
      <alignment horizontal="center" vertical="center" wrapText="1"/>
    </xf>
    <xf numFmtId="0" fontId="8" fillId="3" borderId="15" xfId="0" applyFont="1" applyFill="1" applyBorder="1" applyAlignment="1">
      <alignment horizontal="justify" vertical="center" wrapText="1"/>
    </xf>
    <xf numFmtId="0" fontId="8" fillId="3" borderId="17" xfId="0" applyFont="1" applyFill="1" applyBorder="1" applyAlignment="1">
      <alignment horizontal="justify" vertical="center" wrapText="1"/>
    </xf>
    <xf numFmtId="0" fontId="9" fillId="3" borderId="15" xfId="0" applyFont="1" applyFill="1" applyBorder="1" applyAlignment="1">
      <alignment horizontal="justify" vertical="center" wrapText="1"/>
    </xf>
    <xf numFmtId="0" fontId="9" fillId="3" borderId="16" xfId="0" applyFont="1" applyFill="1" applyBorder="1" applyAlignment="1">
      <alignment horizontal="justify"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666749</xdr:colOff>
      <xdr:row>0</xdr:row>
      <xdr:rowOff>285749</xdr:rowOff>
    </xdr:from>
    <xdr:ext cx="10429875" cy="2619375"/>
    <xdr:pic>
      <xdr:nvPicPr>
        <xdr:cNvPr id="2" name="Imagen 1">
          <a:extLst>
            <a:ext uri="{FF2B5EF4-FFF2-40B4-BE49-F238E27FC236}">
              <a16:creationId xmlns:a16="http://schemas.microsoft.com/office/drawing/2014/main" id="{4621881B-FD54-4790-8C6F-E3B42C019C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 y="285749"/>
          <a:ext cx="10429875" cy="2619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2D432-C2DC-4B08-9127-AF1B6652CB48}">
  <sheetPr>
    <tabColor theme="0"/>
  </sheetPr>
  <dimension ref="A1:Q43"/>
  <sheetViews>
    <sheetView tabSelected="1" zoomScale="20" zoomScaleNormal="20" workbookViewId="0">
      <selection activeCell="D9" sqref="D9:D10"/>
    </sheetView>
  </sheetViews>
  <sheetFormatPr baseColWidth="10" defaultRowHeight="46.5" x14ac:dyDescent="0.7"/>
  <cols>
    <col min="1" max="1" width="79" style="1" customWidth="1"/>
    <col min="2" max="2" width="167" style="1" customWidth="1"/>
    <col min="3" max="3" width="223.140625" style="1" customWidth="1"/>
    <col min="4" max="4" width="223.85546875" style="1" customWidth="1"/>
    <col min="5" max="5" width="87.28515625" style="1" customWidth="1"/>
    <col min="6" max="6" width="60.42578125" style="1" customWidth="1"/>
    <col min="7" max="7" width="55" style="1" customWidth="1"/>
    <col min="8" max="8" width="49.7109375" style="1" customWidth="1"/>
    <col min="9" max="9" width="61.42578125" style="1" customWidth="1"/>
    <col min="10" max="10" width="62.140625" style="1" customWidth="1"/>
    <col min="11" max="11" width="44.7109375" style="1" customWidth="1"/>
    <col min="12" max="12" width="55.42578125" style="1" customWidth="1"/>
    <col min="13" max="13" width="55" style="1" customWidth="1"/>
    <col min="14" max="14" width="108.28515625" style="1" customWidth="1"/>
    <col min="15" max="15" width="59.85546875" style="1" customWidth="1"/>
    <col min="16" max="16" width="255.5703125" style="1" customWidth="1"/>
    <col min="17" max="17" width="172.5703125" style="1" customWidth="1"/>
    <col min="18" max="16384" width="11.42578125" style="1"/>
  </cols>
  <sheetData>
    <row r="1" spans="1:17" x14ac:dyDescent="0.7">
      <c r="A1" s="113" t="s">
        <v>0</v>
      </c>
      <c r="B1" s="113"/>
      <c r="C1" s="113"/>
      <c r="D1" s="113"/>
      <c r="E1" s="113"/>
      <c r="F1" s="113"/>
      <c r="G1" s="113"/>
      <c r="H1" s="113"/>
      <c r="I1" s="113"/>
      <c r="J1" s="113"/>
      <c r="K1" s="113"/>
      <c r="L1" s="113"/>
      <c r="M1" s="113"/>
      <c r="N1" s="113"/>
      <c r="O1" s="113"/>
      <c r="P1" s="113"/>
      <c r="Q1" s="113"/>
    </row>
    <row r="2" spans="1:17" x14ac:dyDescent="0.7">
      <c r="A2" s="113"/>
      <c r="B2" s="113"/>
      <c r="C2" s="113"/>
      <c r="D2" s="113"/>
      <c r="E2" s="113"/>
      <c r="F2" s="113"/>
      <c r="G2" s="113"/>
      <c r="H2" s="113"/>
      <c r="I2" s="113"/>
      <c r="J2" s="113"/>
      <c r="K2" s="113"/>
      <c r="L2" s="113"/>
      <c r="M2" s="113"/>
      <c r="N2" s="113"/>
      <c r="O2" s="113"/>
      <c r="P2" s="113"/>
      <c r="Q2" s="113"/>
    </row>
    <row r="3" spans="1:17" ht="21" customHeight="1" x14ac:dyDescent="0.7">
      <c r="A3" s="113"/>
      <c r="B3" s="113"/>
      <c r="C3" s="113"/>
      <c r="D3" s="113"/>
      <c r="E3" s="113"/>
      <c r="F3" s="113"/>
      <c r="G3" s="113"/>
      <c r="H3" s="113"/>
      <c r="I3" s="113"/>
      <c r="J3" s="113"/>
      <c r="K3" s="113"/>
      <c r="L3" s="113"/>
      <c r="M3" s="113"/>
      <c r="N3" s="113"/>
      <c r="O3" s="113"/>
      <c r="P3" s="113"/>
      <c r="Q3" s="113"/>
    </row>
    <row r="4" spans="1:17" ht="21" customHeight="1" x14ac:dyDescent="0.7">
      <c r="A4" s="113"/>
      <c r="B4" s="113"/>
      <c r="C4" s="113"/>
      <c r="D4" s="113"/>
      <c r="E4" s="113"/>
      <c r="F4" s="113"/>
      <c r="G4" s="113"/>
      <c r="H4" s="113"/>
      <c r="I4" s="113"/>
      <c r="J4" s="113"/>
      <c r="K4" s="113"/>
      <c r="L4" s="113"/>
      <c r="M4" s="113"/>
      <c r="N4" s="113"/>
      <c r="O4" s="113"/>
      <c r="P4" s="113"/>
      <c r="Q4" s="113"/>
    </row>
    <row r="5" spans="1:17" x14ac:dyDescent="0.7">
      <c r="A5" s="113"/>
      <c r="B5" s="113"/>
      <c r="C5" s="113"/>
      <c r="D5" s="113"/>
      <c r="E5" s="113"/>
      <c r="F5" s="113"/>
      <c r="G5" s="113"/>
      <c r="H5" s="113"/>
      <c r="I5" s="113"/>
      <c r="J5" s="113"/>
      <c r="K5" s="113"/>
      <c r="L5" s="113"/>
      <c r="M5" s="113"/>
      <c r="N5" s="113"/>
      <c r="O5" s="113"/>
      <c r="P5" s="113"/>
      <c r="Q5" s="113"/>
    </row>
    <row r="6" spans="1:17" x14ac:dyDescent="0.7">
      <c r="A6" s="113"/>
      <c r="B6" s="113"/>
      <c r="C6" s="113"/>
      <c r="D6" s="113"/>
      <c r="E6" s="113"/>
      <c r="F6" s="113"/>
      <c r="G6" s="113"/>
      <c r="H6" s="113"/>
      <c r="I6" s="113"/>
      <c r="J6" s="113"/>
      <c r="K6" s="113"/>
      <c r="L6" s="113"/>
      <c r="M6" s="113"/>
      <c r="N6" s="113"/>
      <c r="O6" s="113"/>
      <c r="P6" s="113"/>
      <c r="Q6" s="113"/>
    </row>
    <row r="7" spans="1:17" ht="47.25" thickBot="1" x14ac:dyDescent="0.75">
      <c r="A7" s="114"/>
      <c r="B7" s="114"/>
      <c r="C7" s="114"/>
      <c r="D7" s="114"/>
      <c r="E7" s="114"/>
      <c r="F7" s="114"/>
      <c r="G7" s="114"/>
      <c r="H7" s="114"/>
      <c r="I7" s="114"/>
      <c r="J7" s="114"/>
      <c r="K7" s="114"/>
      <c r="L7" s="114"/>
      <c r="M7" s="114"/>
      <c r="N7" s="114"/>
      <c r="O7" s="114"/>
      <c r="P7" s="114"/>
      <c r="Q7" s="114"/>
    </row>
    <row r="8" spans="1:17" ht="208.5" customHeight="1" thickBot="1" x14ac:dyDescent="0.75">
      <c r="A8" s="115" t="s">
        <v>1</v>
      </c>
      <c r="B8" s="116"/>
      <c r="C8" s="116"/>
      <c r="D8" s="116"/>
      <c r="E8" s="116"/>
      <c r="F8" s="116"/>
      <c r="G8" s="116"/>
      <c r="H8" s="116"/>
      <c r="I8" s="116"/>
      <c r="J8" s="116"/>
      <c r="K8" s="116"/>
      <c r="L8" s="116"/>
      <c r="M8" s="116"/>
      <c r="N8" s="116"/>
      <c r="O8" s="116"/>
      <c r="P8" s="116"/>
      <c r="Q8" s="117"/>
    </row>
    <row r="9" spans="1:17" ht="134.25" customHeight="1" x14ac:dyDescent="0.7">
      <c r="A9" s="118" t="s">
        <v>2</v>
      </c>
      <c r="B9" s="120" t="s">
        <v>3</v>
      </c>
      <c r="C9" s="120" t="s">
        <v>4</v>
      </c>
      <c r="D9" s="120" t="s">
        <v>5</v>
      </c>
      <c r="E9" s="122" t="s">
        <v>6</v>
      </c>
      <c r="F9" s="124" t="s">
        <v>7</v>
      </c>
      <c r="G9" s="125"/>
      <c r="H9" s="125"/>
      <c r="I9" s="125"/>
      <c r="J9" s="125"/>
      <c r="K9" s="126"/>
      <c r="L9" s="124" t="s">
        <v>8</v>
      </c>
      <c r="M9" s="126"/>
      <c r="N9" s="127" t="s">
        <v>9</v>
      </c>
      <c r="O9" s="103" t="s">
        <v>10</v>
      </c>
      <c r="P9" s="104"/>
      <c r="Q9" s="105"/>
    </row>
    <row r="10" spans="1:17" ht="236.25" customHeight="1" thickBot="1" x14ac:dyDescent="0.75">
      <c r="A10" s="119"/>
      <c r="B10" s="121"/>
      <c r="C10" s="121"/>
      <c r="D10" s="121"/>
      <c r="E10" s="123"/>
      <c r="F10" s="2" t="s">
        <v>11</v>
      </c>
      <c r="G10" s="2" t="s">
        <v>12</v>
      </c>
      <c r="H10" s="2" t="s">
        <v>13</v>
      </c>
      <c r="I10" s="2" t="s">
        <v>14</v>
      </c>
      <c r="J10" s="2" t="s">
        <v>15</v>
      </c>
      <c r="K10" s="2" t="s">
        <v>16</v>
      </c>
      <c r="L10" s="3" t="s">
        <v>17</v>
      </c>
      <c r="M10" s="3" t="s">
        <v>18</v>
      </c>
      <c r="N10" s="128"/>
      <c r="O10" s="4" t="s">
        <v>19</v>
      </c>
      <c r="P10" s="2" t="s">
        <v>20</v>
      </c>
      <c r="Q10" s="5" t="s">
        <v>21</v>
      </c>
    </row>
    <row r="11" spans="1:17" ht="409.5" customHeight="1" x14ac:dyDescent="0.7">
      <c r="A11" s="106" t="s">
        <v>22</v>
      </c>
      <c r="B11" s="109" t="s">
        <v>23</v>
      </c>
      <c r="C11" s="111" t="s">
        <v>24</v>
      </c>
      <c r="D11" s="112" t="s">
        <v>25</v>
      </c>
      <c r="E11" s="68" t="s">
        <v>26</v>
      </c>
      <c r="F11" s="50">
        <v>1</v>
      </c>
      <c r="G11" s="73"/>
      <c r="H11" s="51"/>
      <c r="I11" s="6">
        <v>0</v>
      </c>
      <c r="J11" s="6" t="s">
        <v>27</v>
      </c>
      <c r="K11" s="7">
        <f>+SUM(F11:I11)</f>
        <v>1</v>
      </c>
      <c r="L11" s="34">
        <v>43855</v>
      </c>
      <c r="M11" s="34">
        <v>44104</v>
      </c>
      <c r="N11" s="36" t="s">
        <v>28</v>
      </c>
      <c r="O11" s="8">
        <v>1</v>
      </c>
      <c r="P11" s="99" t="s">
        <v>29</v>
      </c>
      <c r="Q11" s="101" t="s">
        <v>30</v>
      </c>
    </row>
    <row r="12" spans="1:17" ht="157.5" customHeight="1" x14ac:dyDescent="0.7">
      <c r="A12" s="107"/>
      <c r="B12" s="110"/>
      <c r="C12" s="74"/>
      <c r="D12" s="74"/>
      <c r="E12" s="68"/>
      <c r="F12" s="9">
        <v>0.6</v>
      </c>
      <c r="G12" s="9">
        <v>0.9</v>
      </c>
      <c r="H12" s="9">
        <v>1</v>
      </c>
      <c r="I12" s="9">
        <v>1</v>
      </c>
      <c r="J12" s="9"/>
      <c r="K12" s="9">
        <v>1</v>
      </c>
      <c r="L12" s="34"/>
      <c r="M12" s="34"/>
      <c r="N12" s="36"/>
      <c r="O12" s="10">
        <v>0.9</v>
      </c>
      <c r="P12" s="100"/>
      <c r="Q12" s="102"/>
    </row>
    <row r="13" spans="1:17" ht="408.75" customHeight="1" x14ac:dyDescent="0.7">
      <c r="A13" s="107"/>
      <c r="B13" s="74" t="s">
        <v>31</v>
      </c>
      <c r="C13" s="74" t="s">
        <v>32</v>
      </c>
      <c r="D13" s="74" t="s">
        <v>33</v>
      </c>
      <c r="E13" s="68" t="s">
        <v>34</v>
      </c>
      <c r="F13" s="50">
        <v>1</v>
      </c>
      <c r="G13" s="51"/>
      <c r="H13" s="6">
        <v>0</v>
      </c>
      <c r="I13" s="6">
        <v>0</v>
      </c>
      <c r="J13" s="6" t="s">
        <v>27</v>
      </c>
      <c r="K13" s="7">
        <f>+SUM(F13:I13)</f>
        <v>1</v>
      </c>
      <c r="L13" s="34">
        <v>43855</v>
      </c>
      <c r="M13" s="34">
        <v>43982</v>
      </c>
      <c r="N13" s="36" t="s">
        <v>35</v>
      </c>
      <c r="O13" s="8">
        <v>1</v>
      </c>
      <c r="P13" s="52" t="s">
        <v>36</v>
      </c>
      <c r="Q13" s="52" t="s">
        <v>37</v>
      </c>
    </row>
    <row r="14" spans="1:17" ht="127.5" customHeight="1" x14ac:dyDescent="0.7">
      <c r="A14" s="107"/>
      <c r="B14" s="74"/>
      <c r="C14" s="74"/>
      <c r="D14" s="74"/>
      <c r="E14" s="68"/>
      <c r="F14" s="9">
        <v>0.6</v>
      </c>
      <c r="G14" s="9">
        <v>1</v>
      </c>
      <c r="H14" s="9">
        <v>1</v>
      </c>
      <c r="I14" s="9">
        <v>1</v>
      </c>
      <c r="J14" s="9"/>
      <c r="K14" s="9">
        <v>1</v>
      </c>
      <c r="L14" s="34"/>
      <c r="M14" s="34"/>
      <c r="N14" s="36"/>
      <c r="O14" s="10">
        <v>1</v>
      </c>
      <c r="P14" s="52"/>
      <c r="Q14" s="52"/>
    </row>
    <row r="15" spans="1:17" ht="198" customHeight="1" x14ac:dyDescent="0.7">
      <c r="A15" s="107"/>
      <c r="B15" s="74"/>
      <c r="C15" s="74"/>
      <c r="D15" s="74"/>
      <c r="E15" s="68" t="s">
        <v>38</v>
      </c>
      <c r="F15" s="11">
        <v>0</v>
      </c>
      <c r="G15" s="6">
        <v>0</v>
      </c>
      <c r="H15" s="50">
        <v>1</v>
      </c>
      <c r="I15" s="51"/>
      <c r="J15" s="12" t="s">
        <v>27</v>
      </c>
      <c r="K15" s="7">
        <f>+SUM(F15:I15)</f>
        <v>1</v>
      </c>
      <c r="L15" s="34">
        <v>43855</v>
      </c>
      <c r="M15" s="34">
        <v>44135</v>
      </c>
      <c r="N15" s="36"/>
      <c r="O15" s="8">
        <v>0</v>
      </c>
      <c r="P15" s="52" t="s">
        <v>39</v>
      </c>
      <c r="Q15" s="52" t="s">
        <v>40</v>
      </c>
    </row>
    <row r="16" spans="1:17" ht="125.25" customHeight="1" x14ac:dyDescent="0.7">
      <c r="A16" s="107"/>
      <c r="B16" s="74"/>
      <c r="C16" s="74"/>
      <c r="D16" s="74"/>
      <c r="E16" s="68"/>
      <c r="F16" s="9">
        <v>0</v>
      </c>
      <c r="G16" s="9">
        <v>0</v>
      </c>
      <c r="H16" s="9">
        <v>1</v>
      </c>
      <c r="I16" s="9">
        <v>1</v>
      </c>
      <c r="J16" s="9"/>
      <c r="K16" s="9">
        <v>1</v>
      </c>
      <c r="L16" s="34"/>
      <c r="M16" s="34"/>
      <c r="N16" s="36"/>
      <c r="O16" s="10">
        <v>0</v>
      </c>
      <c r="P16" s="52"/>
      <c r="Q16" s="52"/>
    </row>
    <row r="17" spans="1:17" ht="93.75" customHeight="1" x14ac:dyDescent="0.7">
      <c r="A17" s="107"/>
      <c r="B17" s="74" t="s">
        <v>41</v>
      </c>
      <c r="C17" s="89" t="s">
        <v>42</v>
      </c>
      <c r="D17" s="89" t="s">
        <v>43</v>
      </c>
      <c r="E17" s="68" t="s">
        <v>26</v>
      </c>
      <c r="F17" s="90">
        <v>1</v>
      </c>
      <c r="G17" s="91"/>
      <c r="H17" s="92"/>
      <c r="I17" s="86">
        <v>0</v>
      </c>
      <c r="J17" s="86" t="s">
        <v>27</v>
      </c>
      <c r="K17" s="87">
        <f>+SUM(F17:I20)</f>
        <v>1</v>
      </c>
      <c r="L17" s="34">
        <v>43855</v>
      </c>
      <c r="M17" s="34">
        <v>44104</v>
      </c>
      <c r="N17" s="36" t="s">
        <v>44</v>
      </c>
      <c r="O17" s="88">
        <v>0</v>
      </c>
      <c r="P17" s="52" t="s">
        <v>45</v>
      </c>
      <c r="Q17" s="52" t="s">
        <v>46</v>
      </c>
    </row>
    <row r="18" spans="1:17" ht="102.75" customHeight="1" x14ac:dyDescent="0.7">
      <c r="A18" s="107"/>
      <c r="B18" s="74"/>
      <c r="C18" s="89"/>
      <c r="D18" s="89"/>
      <c r="E18" s="68"/>
      <c r="F18" s="93"/>
      <c r="G18" s="94"/>
      <c r="H18" s="95"/>
      <c r="I18" s="86"/>
      <c r="J18" s="86"/>
      <c r="K18" s="87"/>
      <c r="L18" s="34"/>
      <c r="M18" s="34"/>
      <c r="N18" s="36"/>
      <c r="O18" s="88"/>
      <c r="P18" s="52"/>
      <c r="Q18" s="52"/>
    </row>
    <row r="19" spans="1:17" ht="366.75" customHeight="1" x14ac:dyDescent="0.7">
      <c r="A19" s="107"/>
      <c r="B19" s="74"/>
      <c r="C19" s="13" t="s">
        <v>47</v>
      </c>
      <c r="D19" s="13" t="s">
        <v>48</v>
      </c>
      <c r="E19" s="68"/>
      <c r="F19" s="93"/>
      <c r="G19" s="94"/>
      <c r="H19" s="95"/>
      <c r="I19" s="86"/>
      <c r="J19" s="86"/>
      <c r="K19" s="87"/>
      <c r="L19" s="34"/>
      <c r="M19" s="34"/>
      <c r="N19" s="36"/>
      <c r="O19" s="88"/>
      <c r="P19" s="52"/>
      <c r="Q19" s="52"/>
    </row>
    <row r="20" spans="1:17" ht="313.5" customHeight="1" x14ac:dyDescent="0.7">
      <c r="A20" s="107"/>
      <c r="B20" s="74"/>
      <c r="C20" s="13" t="s">
        <v>49</v>
      </c>
      <c r="D20" s="13" t="s">
        <v>50</v>
      </c>
      <c r="E20" s="68"/>
      <c r="F20" s="93"/>
      <c r="G20" s="94"/>
      <c r="H20" s="95"/>
      <c r="I20" s="86"/>
      <c r="J20" s="86"/>
      <c r="K20" s="87"/>
      <c r="L20" s="34"/>
      <c r="M20" s="34"/>
      <c r="N20" s="36"/>
      <c r="O20" s="88"/>
      <c r="P20" s="52"/>
      <c r="Q20" s="52"/>
    </row>
    <row r="21" spans="1:17" x14ac:dyDescent="0.7">
      <c r="A21" s="107"/>
      <c r="B21" s="74"/>
      <c r="C21" s="74" t="s">
        <v>51</v>
      </c>
      <c r="D21" s="74" t="s">
        <v>52</v>
      </c>
      <c r="E21" s="68"/>
      <c r="F21" s="96"/>
      <c r="G21" s="97"/>
      <c r="H21" s="98"/>
      <c r="I21" s="86"/>
      <c r="J21" s="86"/>
      <c r="K21" s="87"/>
      <c r="L21" s="34"/>
      <c r="M21" s="34"/>
      <c r="N21" s="36"/>
      <c r="O21" s="88"/>
      <c r="P21" s="52"/>
      <c r="Q21" s="52"/>
    </row>
    <row r="22" spans="1:17" ht="103.5" customHeight="1" thickBot="1" x14ac:dyDescent="0.75">
      <c r="A22" s="108"/>
      <c r="B22" s="75"/>
      <c r="C22" s="75"/>
      <c r="D22" s="75"/>
      <c r="E22" s="68"/>
      <c r="F22" s="9">
        <v>0</v>
      </c>
      <c r="G22" s="9">
        <v>0.7</v>
      </c>
      <c r="H22" s="9">
        <v>1</v>
      </c>
      <c r="I22" s="9">
        <v>1</v>
      </c>
      <c r="J22" s="9"/>
      <c r="K22" s="9">
        <v>1</v>
      </c>
      <c r="L22" s="34"/>
      <c r="M22" s="34"/>
      <c r="N22" s="36"/>
      <c r="O22" s="10">
        <v>0.7</v>
      </c>
      <c r="P22" s="52"/>
      <c r="Q22" s="52"/>
    </row>
    <row r="23" spans="1:17" ht="303.75" customHeight="1" x14ac:dyDescent="0.7">
      <c r="A23" s="76" t="s">
        <v>53</v>
      </c>
      <c r="B23" s="79" t="s">
        <v>54</v>
      </c>
      <c r="C23" s="81" t="s">
        <v>55</v>
      </c>
      <c r="D23" s="83" t="s">
        <v>56</v>
      </c>
      <c r="E23" s="85" t="s">
        <v>57</v>
      </c>
      <c r="F23" s="6">
        <v>0</v>
      </c>
      <c r="G23" s="11">
        <v>0</v>
      </c>
      <c r="H23" s="14">
        <v>1</v>
      </c>
      <c r="I23" s="6">
        <v>0</v>
      </c>
      <c r="J23" s="6" t="s">
        <v>27</v>
      </c>
      <c r="K23" s="7">
        <f>+SUM(F23:I23)</f>
        <v>1</v>
      </c>
      <c r="L23" s="34">
        <v>44075</v>
      </c>
      <c r="M23" s="34">
        <v>44104</v>
      </c>
      <c r="N23" s="36" t="s">
        <v>58</v>
      </c>
      <c r="O23" s="8">
        <v>0</v>
      </c>
      <c r="P23" s="52" t="s">
        <v>59</v>
      </c>
      <c r="Q23" s="52" t="s">
        <v>60</v>
      </c>
    </row>
    <row r="24" spans="1:17" ht="110.25" customHeight="1" x14ac:dyDescent="0.7">
      <c r="A24" s="77"/>
      <c r="B24" s="80"/>
      <c r="C24" s="82"/>
      <c r="D24" s="84"/>
      <c r="E24" s="85"/>
      <c r="F24" s="9">
        <v>0</v>
      </c>
      <c r="G24" s="9">
        <v>0</v>
      </c>
      <c r="H24" s="9">
        <v>1</v>
      </c>
      <c r="I24" s="9">
        <v>1</v>
      </c>
      <c r="J24" s="9"/>
      <c r="K24" s="9">
        <v>1</v>
      </c>
      <c r="L24" s="61"/>
      <c r="M24" s="61"/>
      <c r="N24" s="36"/>
      <c r="O24" s="10">
        <v>0</v>
      </c>
      <c r="P24" s="52"/>
      <c r="Q24" s="52"/>
    </row>
    <row r="25" spans="1:17" ht="191.25" customHeight="1" x14ac:dyDescent="0.7">
      <c r="A25" s="77"/>
      <c r="B25" s="69" t="s">
        <v>61</v>
      </c>
      <c r="C25" s="71" t="s">
        <v>62</v>
      </c>
      <c r="D25" s="44" t="s">
        <v>63</v>
      </c>
      <c r="E25" s="68" t="s">
        <v>26</v>
      </c>
      <c r="F25" s="15">
        <v>0</v>
      </c>
      <c r="G25" s="73">
        <v>1</v>
      </c>
      <c r="H25" s="51"/>
      <c r="I25" s="6">
        <v>0</v>
      </c>
      <c r="J25" s="6" t="s">
        <v>27</v>
      </c>
      <c r="K25" s="7">
        <f>+SUM(F25:I25)</f>
        <v>1</v>
      </c>
      <c r="L25" s="34">
        <v>43922</v>
      </c>
      <c r="M25" s="34">
        <v>44104</v>
      </c>
      <c r="N25" s="36" t="s">
        <v>44</v>
      </c>
      <c r="O25" s="8">
        <v>0</v>
      </c>
      <c r="P25" s="52" t="s">
        <v>64</v>
      </c>
      <c r="Q25" s="52" t="s">
        <v>65</v>
      </c>
    </row>
    <row r="26" spans="1:17" ht="136.5" customHeight="1" x14ac:dyDescent="0.7">
      <c r="A26" s="77"/>
      <c r="B26" s="70"/>
      <c r="C26" s="72"/>
      <c r="D26" s="65"/>
      <c r="E26" s="68"/>
      <c r="F26" s="9">
        <v>0</v>
      </c>
      <c r="G26" s="9">
        <v>0.6</v>
      </c>
      <c r="H26" s="9">
        <v>1</v>
      </c>
      <c r="I26" s="9">
        <v>1</v>
      </c>
      <c r="J26" s="9"/>
      <c r="K26" s="9">
        <v>1</v>
      </c>
      <c r="L26" s="34"/>
      <c r="M26" s="61"/>
      <c r="N26" s="36"/>
      <c r="O26" s="10">
        <v>0.6</v>
      </c>
      <c r="P26" s="52"/>
      <c r="Q26" s="52"/>
    </row>
    <row r="27" spans="1:17" ht="273.75" customHeight="1" x14ac:dyDescent="0.7">
      <c r="A27" s="77"/>
      <c r="B27" s="42" t="s">
        <v>66</v>
      </c>
      <c r="C27" s="44" t="s">
        <v>67</v>
      </c>
      <c r="D27" s="66" t="s">
        <v>68</v>
      </c>
      <c r="E27" s="68" t="s">
        <v>69</v>
      </c>
      <c r="F27" s="16">
        <v>10</v>
      </c>
      <c r="G27" s="16">
        <v>40</v>
      </c>
      <c r="H27" s="16">
        <v>70</v>
      </c>
      <c r="I27" s="16">
        <v>100</v>
      </c>
      <c r="J27" s="11" t="s">
        <v>27</v>
      </c>
      <c r="K27" s="7">
        <v>100</v>
      </c>
      <c r="L27" s="34">
        <v>43855</v>
      </c>
      <c r="M27" s="34">
        <v>44196</v>
      </c>
      <c r="N27" s="36" t="s">
        <v>70</v>
      </c>
      <c r="O27" s="17">
        <v>0.4</v>
      </c>
      <c r="P27" s="52" t="s">
        <v>71</v>
      </c>
      <c r="Q27" s="53" t="s">
        <v>72</v>
      </c>
    </row>
    <row r="28" spans="1:17" ht="101.25" customHeight="1" x14ac:dyDescent="0.7">
      <c r="A28" s="77"/>
      <c r="B28" s="62"/>
      <c r="C28" s="64"/>
      <c r="D28" s="67"/>
      <c r="E28" s="68"/>
      <c r="F28" s="9">
        <v>0.1</v>
      </c>
      <c r="G28" s="9">
        <v>0.4</v>
      </c>
      <c r="H28" s="9">
        <v>0.7</v>
      </c>
      <c r="I28" s="9">
        <v>1</v>
      </c>
      <c r="J28" s="9"/>
      <c r="K28" s="9">
        <v>1</v>
      </c>
      <c r="L28" s="61"/>
      <c r="M28" s="61"/>
      <c r="N28" s="36"/>
      <c r="O28" s="10">
        <v>0.4</v>
      </c>
      <c r="P28" s="52"/>
      <c r="Q28" s="53"/>
    </row>
    <row r="29" spans="1:17" ht="116.25" customHeight="1" x14ac:dyDescent="0.7">
      <c r="A29" s="77"/>
      <c r="B29" s="62"/>
      <c r="C29" s="64"/>
      <c r="D29" s="54" t="s">
        <v>73</v>
      </c>
      <c r="E29" s="48" t="s">
        <v>26</v>
      </c>
      <c r="F29" s="18">
        <v>0</v>
      </c>
      <c r="G29" s="18">
        <v>0</v>
      </c>
      <c r="H29" s="18">
        <v>0</v>
      </c>
      <c r="I29" s="57">
        <v>1</v>
      </c>
      <c r="J29" s="58"/>
      <c r="K29" s="19">
        <f>+SUM(F29:I29)</f>
        <v>1</v>
      </c>
      <c r="L29" s="59">
        <v>44166</v>
      </c>
      <c r="M29" s="59">
        <v>44211</v>
      </c>
      <c r="N29" s="36"/>
      <c r="O29" s="20">
        <v>0</v>
      </c>
      <c r="P29" s="37" t="s">
        <v>59</v>
      </c>
      <c r="Q29" s="37" t="s">
        <v>60</v>
      </c>
    </row>
    <row r="30" spans="1:17" ht="116.25" customHeight="1" x14ac:dyDescent="0.7">
      <c r="A30" s="77"/>
      <c r="B30" s="63"/>
      <c r="C30" s="65"/>
      <c r="D30" s="55"/>
      <c r="E30" s="56"/>
      <c r="F30" s="9">
        <v>0</v>
      </c>
      <c r="G30" s="9">
        <v>0</v>
      </c>
      <c r="H30" s="9">
        <v>0</v>
      </c>
      <c r="I30" s="40">
        <v>1</v>
      </c>
      <c r="J30" s="41"/>
      <c r="K30" s="9">
        <v>1</v>
      </c>
      <c r="L30" s="60"/>
      <c r="M30" s="60"/>
      <c r="N30" s="36"/>
      <c r="O30" s="10">
        <v>0</v>
      </c>
      <c r="P30" s="37"/>
      <c r="Q30" s="37"/>
    </row>
    <row r="31" spans="1:17" ht="116.25" customHeight="1" x14ac:dyDescent="0.7">
      <c r="A31" s="77"/>
      <c r="B31" s="42" t="s">
        <v>74</v>
      </c>
      <c r="C31" s="44" t="s">
        <v>75</v>
      </c>
      <c r="D31" s="46" t="s">
        <v>76</v>
      </c>
      <c r="E31" s="48" t="s">
        <v>26</v>
      </c>
      <c r="F31" s="11">
        <v>0</v>
      </c>
      <c r="G31" s="11">
        <v>0</v>
      </c>
      <c r="H31" s="11">
        <v>0</v>
      </c>
      <c r="I31" s="50">
        <v>1</v>
      </c>
      <c r="J31" s="51"/>
      <c r="K31" s="7">
        <f>+SUM(F31:I31)</f>
        <v>1</v>
      </c>
      <c r="L31" s="34">
        <v>44105</v>
      </c>
      <c r="M31" s="34">
        <v>44211</v>
      </c>
      <c r="N31" s="36" t="s">
        <v>77</v>
      </c>
      <c r="O31" s="20">
        <v>0</v>
      </c>
      <c r="P31" s="37" t="s">
        <v>59</v>
      </c>
      <c r="Q31" s="37" t="s">
        <v>60</v>
      </c>
    </row>
    <row r="32" spans="1:17" ht="116.25" customHeight="1" thickBot="1" x14ac:dyDescent="0.75">
      <c r="A32" s="78"/>
      <c r="B32" s="43"/>
      <c r="C32" s="45"/>
      <c r="D32" s="47"/>
      <c r="E32" s="49"/>
      <c r="F32" s="21">
        <v>0</v>
      </c>
      <c r="G32" s="21">
        <v>0</v>
      </c>
      <c r="H32" s="21">
        <v>0</v>
      </c>
      <c r="I32" s="38">
        <v>1</v>
      </c>
      <c r="J32" s="39"/>
      <c r="K32" s="21">
        <v>1</v>
      </c>
      <c r="L32" s="35"/>
      <c r="M32" s="35"/>
      <c r="N32" s="36"/>
      <c r="O32" s="10">
        <v>0</v>
      </c>
      <c r="P32" s="37"/>
      <c r="Q32" s="37"/>
    </row>
    <row r="33" spans="1:17" ht="116.25" customHeight="1" thickBot="1" x14ac:dyDescent="0.75">
      <c r="A33" s="22"/>
      <c r="B33" s="23"/>
      <c r="C33" s="24"/>
      <c r="D33" s="24"/>
      <c r="E33" s="25" t="s">
        <v>78</v>
      </c>
      <c r="F33" s="26">
        <f>+(F12+F14+F16+F22+F24+F26+F28+F30+F32)/9</f>
        <v>0.14444444444444446</v>
      </c>
      <c r="G33" s="26">
        <f>+(G12+G14+G16+G22+G24+G26+G28+G30+G32)/9</f>
        <v>0.39999999999999997</v>
      </c>
      <c r="H33" s="26">
        <f>+(H12+H14+H16+H22+H24+H26+H28+H30+H32)/9</f>
        <v>0.74444444444444446</v>
      </c>
      <c r="I33" s="31">
        <f>+(I12+I14+I16+I22+I24+I26+I28+I30+I32)/9</f>
        <v>1</v>
      </c>
      <c r="J33" s="32"/>
      <c r="K33" s="26">
        <f>+(K12+K14+K16+K22+K24+K26+K28+K30+K32)/9</f>
        <v>1</v>
      </c>
      <c r="L33" s="27"/>
      <c r="M33" s="27"/>
      <c r="N33" s="23"/>
      <c r="O33" s="26">
        <f>(O12+O14+O16+O22+O24+O26+O28+O30+O32)/9</f>
        <v>0.39999999999999997</v>
      </c>
      <c r="P33" s="28"/>
      <c r="Q33" s="28"/>
    </row>
    <row r="34" spans="1:17" ht="116.25" customHeight="1" x14ac:dyDescent="0.7">
      <c r="A34" s="22"/>
      <c r="B34" s="23"/>
      <c r="C34" s="24"/>
      <c r="D34" s="24"/>
      <c r="E34" s="25"/>
      <c r="F34" s="29"/>
      <c r="G34" s="29"/>
      <c r="H34" s="29"/>
      <c r="I34" s="29"/>
      <c r="J34" s="29"/>
      <c r="K34" s="29"/>
      <c r="L34" s="27"/>
      <c r="M34" s="27"/>
      <c r="N34" s="30"/>
      <c r="O34" s="28"/>
      <c r="P34" s="28"/>
      <c r="Q34" s="28"/>
    </row>
    <row r="35" spans="1:17" ht="116.25" customHeight="1" x14ac:dyDescent="0.7">
      <c r="A35" s="28" t="s">
        <v>79</v>
      </c>
      <c r="B35" s="28"/>
      <c r="C35" s="28"/>
      <c r="D35" s="28"/>
      <c r="E35" s="28"/>
      <c r="F35" s="28"/>
      <c r="G35" s="28"/>
      <c r="H35" s="28"/>
      <c r="I35" s="28"/>
      <c r="J35" s="28"/>
      <c r="K35" s="28"/>
      <c r="L35" s="28"/>
      <c r="M35" s="28"/>
      <c r="N35" s="30"/>
      <c r="O35" s="28"/>
      <c r="P35" s="28"/>
      <c r="Q35" s="28"/>
    </row>
    <row r="36" spans="1:17" x14ac:dyDescent="0.7">
      <c r="A36" s="28" t="s">
        <v>80</v>
      </c>
      <c r="B36" s="28"/>
      <c r="C36" s="28"/>
      <c r="D36" s="28"/>
      <c r="E36" s="28"/>
      <c r="F36" s="28"/>
      <c r="G36" s="28"/>
      <c r="H36" s="28"/>
      <c r="I36" s="28"/>
      <c r="J36" s="28"/>
      <c r="K36" s="28"/>
      <c r="L36" s="28"/>
      <c r="M36" s="28"/>
      <c r="N36" s="30"/>
      <c r="O36" s="28"/>
      <c r="P36" s="28"/>
      <c r="Q36" s="28"/>
    </row>
    <row r="37" spans="1:17" x14ac:dyDescent="0.7">
      <c r="A37" s="28" t="s">
        <v>81</v>
      </c>
      <c r="B37" s="28"/>
      <c r="C37" s="28"/>
      <c r="D37" s="28"/>
      <c r="E37" s="28"/>
      <c r="F37" s="28"/>
      <c r="G37" s="28"/>
      <c r="H37" s="28"/>
      <c r="I37" s="28"/>
      <c r="J37" s="28"/>
      <c r="K37" s="28"/>
      <c r="L37" s="28"/>
      <c r="M37" s="28"/>
      <c r="N37" s="30"/>
      <c r="O37" s="28"/>
      <c r="P37" s="28"/>
      <c r="Q37" s="28"/>
    </row>
    <row r="38" spans="1:17" x14ac:dyDescent="0.7">
      <c r="A38" s="33" t="s">
        <v>82</v>
      </c>
      <c r="B38" s="33"/>
      <c r="C38" s="33"/>
      <c r="D38" s="33"/>
      <c r="E38" s="33"/>
      <c r="F38" s="33"/>
      <c r="G38" s="33"/>
      <c r="H38" s="33"/>
      <c r="I38" s="33"/>
      <c r="J38" s="33"/>
      <c r="K38" s="28"/>
      <c r="L38" s="28"/>
      <c r="M38" s="28"/>
      <c r="N38" s="30"/>
      <c r="O38" s="28"/>
      <c r="P38" s="28"/>
      <c r="Q38" s="28"/>
    </row>
    <row r="39" spans="1:17" x14ac:dyDescent="0.7">
      <c r="A39" s="28"/>
      <c r="B39" s="28"/>
      <c r="C39" s="28"/>
      <c r="D39" s="28"/>
      <c r="E39" s="28"/>
      <c r="F39" s="28"/>
      <c r="G39" s="28"/>
      <c r="H39" s="28"/>
      <c r="I39" s="28"/>
      <c r="J39" s="28"/>
      <c r="K39" s="28"/>
      <c r="L39" s="28"/>
      <c r="M39" s="28"/>
      <c r="N39" s="30"/>
      <c r="O39" s="28"/>
      <c r="P39" s="28"/>
      <c r="Q39" s="28"/>
    </row>
    <row r="40" spans="1:17" x14ac:dyDescent="0.7">
      <c r="A40" s="28"/>
      <c r="B40" s="28"/>
      <c r="C40" s="28"/>
      <c r="D40" s="28"/>
      <c r="E40" s="28"/>
      <c r="F40" s="28"/>
      <c r="G40" s="28"/>
      <c r="H40" s="28"/>
      <c r="I40" s="28"/>
      <c r="J40" s="28"/>
      <c r="K40" s="28"/>
      <c r="L40" s="28"/>
      <c r="M40" s="28"/>
      <c r="N40" s="30"/>
      <c r="O40" s="28"/>
      <c r="P40" s="28"/>
      <c r="Q40" s="28"/>
    </row>
    <row r="41" spans="1:17" x14ac:dyDescent="0.7">
      <c r="A41" s="28"/>
      <c r="B41" s="28"/>
      <c r="C41" s="28"/>
      <c r="D41" s="28"/>
      <c r="E41" s="28"/>
      <c r="F41" s="28"/>
      <c r="G41" s="28"/>
      <c r="H41" s="28"/>
      <c r="I41" s="28"/>
      <c r="J41" s="28"/>
      <c r="K41" s="28"/>
      <c r="L41" s="28"/>
      <c r="M41" s="28"/>
      <c r="N41" s="30"/>
      <c r="O41" s="28"/>
      <c r="P41" s="28"/>
      <c r="Q41" s="28"/>
    </row>
    <row r="42" spans="1:17" x14ac:dyDescent="0.7">
      <c r="A42" s="28"/>
      <c r="B42" s="28"/>
      <c r="C42" s="28"/>
      <c r="D42" s="28"/>
      <c r="E42" s="28"/>
      <c r="F42" s="28"/>
      <c r="G42" s="28"/>
      <c r="H42" s="28"/>
      <c r="I42" s="28"/>
      <c r="J42" s="28"/>
      <c r="K42" s="28"/>
      <c r="L42" s="28"/>
      <c r="M42" s="28"/>
      <c r="N42" s="30"/>
      <c r="O42" s="28"/>
      <c r="P42" s="28"/>
      <c r="Q42" s="28"/>
    </row>
    <row r="43" spans="1:17" x14ac:dyDescent="0.7">
      <c r="A43" s="28"/>
      <c r="B43" s="28"/>
      <c r="C43" s="28"/>
      <c r="D43" s="28"/>
      <c r="E43" s="28"/>
      <c r="F43" s="28"/>
      <c r="G43" s="28"/>
      <c r="H43" s="28"/>
      <c r="I43" s="28"/>
      <c r="J43" s="28"/>
      <c r="K43" s="28"/>
      <c r="L43" s="28"/>
      <c r="M43" s="28"/>
      <c r="N43" s="30"/>
      <c r="O43" s="28"/>
      <c r="P43" s="28"/>
      <c r="Q43" s="28"/>
    </row>
  </sheetData>
  <autoFilter ref="A10:Q33" xr:uid="{7D846B66-4921-40AD-A05E-4A1592397908}"/>
  <mergeCells count="104">
    <mergeCell ref="A1:Q7"/>
    <mergeCell ref="A8:Q8"/>
    <mergeCell ref="A9:A10"/>
    <mergeCell ref="B9:B10"/>
    <mergeCell ref="C9:C10"/>
    <mergeCell ref="D9:D10"/>
    <mergeCell ref="E9:E10"/>
    <mergeCell ref="F9:K9"/>
    <mergeCell ref="L9:M9"/>
    <mergeCell ref="N9:N10"/>
    <mergeCell ref="B13:B16"/>
    <mergeCell ref="C13:C16"/>
    <mergeCell ref="D13:D16"/>
    <mergeCell ref="E13:E14"/>
    <mergeCell ref="F13:G13"/>
    <mergeCell ref="L13:L14"/>
    <mergeCell ref="M13:M14"/>
    <mergeCell ref="N13:N16"/>
    <mergeCell ref="O9:Q9"/>
    <mergeCell ref="B11:B12"/>
    <mergeCell ref="C11:C12"/>
    <mergeCell ref="D11:D12"/>
    <mergeCell ref="E11:E12"/>
    <mergeCell ref="F11:H11"/>
    <mergeCell ref="L11:L12"/>
    <mergeCell ref="M11:M12"/>
    <mergeCell ref="N11:N12"/>
    <mergeCell ref="P13:P14"/>
    <mergeCell ref="Q13:Q14"/>
    <mergeCell ref="E15:E16"/>
    <mergeCell ref="H15:I15"/>
    <mergeCell ref="L15:L16"/>
    <mergeCell ref="M15:M16"/>
    <mergeCell ref="P15:P16"/>
    <mergeCell ref="Q15:Q16"/>
    <mergeCell ref="P11:P12"/>
    <mergeCell ref="Q11:Q12"/>
    <mergeCell ref="P17:P22"/>
    <mergeCell ref="Q17:Q22"/>
    <mergeCell ref="C21:C22"/>
    <mergeCell ref="D21:D22"/>
    <mergeCell ref="A23:A32"/>
    <mergeCell ref="B23:B24"/>
    <mergeCell ref="C23:C24"/>
    <mergeCell ref="D23:D24"/>
    <mergeCell ref="E23:E24"/>
    <mergeCell ref="L23:L24"/>
    <mergeCell ref="J17:J21"/>
    <mergeCell ref="K17:K21"/>
    <mergeCell ref="L17:L22"/>
    <mergeCell ref="M17:M22"/>
    <mergeCell ref="N17:N22"/>
    <mergeCell ref="O17:O21"/>
    <mergeCell ref="B17:B22"/>
    <mergeCell ref="C17:C18"/>
    <mergeCell ref="D17:D18"/>
    <mergeCell ref="E17:E22"/>
    <mergeCell ref="F17:H21"/>
    <mergeCell ref="I17:I21"/>
    <mergeCell ref="A11:A22"/>
    <mergeCell ref="M23:M24"/>
    <mergeCell ref="N23:N24"/>
    <mergeCell ref="P23:P24"/>
    <mergeCell ref="Q23:Q24"/>
    <mergeCell ref="B25:B26"/>
    <mergeCell ref="C25:C26"/>
    <mergeCell ref="D25:D26"/>
    <mergeCell ref="E25:E26"/>
    <mergeCell ref="G25:H25"/>
    <mergeCell ref="L25:L26"/>
    <mergeCell ref="M25:M26"/>
    <mergeCell ref="N25:N26"/>
    <mergeCell ref="P25:P26"/>
    <mergeCell ref="Q25:Q26"/>
    <mergeCell ref="B27:B30"/>
    <mergeCell ref="C27:C30"/>
    <mergeCell ref="D27:D28"/>
    <mergeCell ref="E27:E28"/>
    <mergeCell ref="L27:L28"/>
    <mergeCell ref="M27:M28"/>
    <mergeCell ref="I33:J33"/>
    <mergeCell ref="A38:J38"/>
    <mergeCell ref="L31:L32"/>
    <mergeCell ref="M31:M32"/>
    <mergeCell ref="N31:N32"/>
    <mergeCell ref="P31:P32"/>
    <mergeCell ref="Q31:Q32"/>
    <mergeCell ref="I32:J32"/>
    <mergeCell ref="I30:J30"/>
    <mergeCell ref="B31:B32"/>
    <mergeCell ref="C31:C32"/>
    <mergeCell ref="D31:D32"/>
    <mergeCell ref="E31:E32"/>
    <mergeCell ref="I31:J31"/>
    <mergeCell ref="N27:N30"/>
    <mergeCell ref="P27:P28"/>
    <mergeCell ref="Q27:Q28"/>
    <mergeCell ref="D29:D30"/>
    <mergeCell ref="E29:E30"/>
    <mergeCell ref="I29:J29"/>
    <mergeCell ref="L29:L30"/>
    <mergeCell ref="M29:M30"/>
    <mergeCell ref="P29:P30"/>
    <mergeCell ref="Q29:Q30"/>
  </mergeCell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 Participación Ciudadana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2020-09-03T20:18:53Z</dcterms:created>
  <dcterms:modified xsi:type="dcterms:W3CDTF">2020-09-03T20:21:48Z</dcterms:modified>
</cp:coreProperties>
</file>