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LILIANA PARRA\PLANES DE MEJORAMIENTO\2021\2. SEGUIMIENTO JUNIO 2021\"/>
    </mc:Choice>
  </mc:AlternateContent>
  <xr:revisionPtr revIDLastSave="0" documentId="8_{BAD13741-74B3-4957-80F8-B962CE7325DD}" xr6:coauthVersionLast="46" xr6:coauthVersionMax="46" xr10:uidLastSave="{00000000-0000-0000-0000-000000000000}"/>
  <bookViews>
    <workbookView xWindow="-120" yWindow="-120" windowWidth="20730" windowHeight="11160" xr2:uid="{00000000-000D-0000-FFFF-FFFF00000000}"/>
  </bookViews>
  <sheets>
    <sheet name="JUNIO 30 DE 2021" sheetId="1" r:id="rId1"/>
  </sheets>
  <definedNames>
    <definedName name="_xlnm._FilterDatabase" localSheetId="0" hidden="1">'JUNIO 30 DE 2021'!$A$4:$U$301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9" i="1" l="1"/>
  <c r="R69" i="1"/>
  <c r="Q31" i="1" l="1"/>
  <c r="Q32" i="1"/>
  <c r="Q8" i="1" l="1"/>
  <c r="Q9" i="1"/>
  <c r="Q10" i="1"/>
  <c r="Q11" i="1"/>
  <c r="Q12" i="1"/>
  <c r="Q13" i="1"/>
  <c r="Q14" i="1"/>
  <c r="Q15" i="1"/>
  <c r="Q16" i="1"/>
  <c r="Q17" i="1"/>
  <c r="Q18" i="1"/>
  <c r="Q19" i="1"/>
  <c r="Q20" i="1"/>
  <c r="Q21" i="1"/>
  <c r="Q22" i="1"/>
  <c r="Q23" i="1"/>
  <c r="Q24" i="1"/>
  <c r="Q25" i="1"/>
  <c r="Q26" i="1"/>
  <c r="Q27" i="1"/>
  <c r="Q28" i="1"/>
  <c r="Q29" i="1"/>
  <c r="Q30"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7" i="1"/>
  <c r="Q6" i="1"/>
  <c r="Q5"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7" i="1"/>
  <c r="R6" i="1"/>
  <c r="R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tc={8B6352A4-F29E-4DFC-B793-876DAC0466C9}</author>
  </authors>
  <commentList>
    <comment ref="B5"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P13" authorId="1" shapeId="0" xr:uid="{8B6352A4-F29E-4DFC-B793-876DAC0466C9}">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List>
</comments>
</file>

<file path=xl/sharedStrings.xml><?xml version="1.0" encoding="utf-8"?>
<sst xmlns="http://schemas.openxmlformats.org/spreadsheetml/2006/main" count="3346" uniqueCount="540">
  <si>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</si>
  <si>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</si>
  <si>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</si>
  <si>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</si>
  <si>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</si>
  <si>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</si>
  <si>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</si>
  <si>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</si>
  <si>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</si>
  <si>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</si>
  <si>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</si>
  <si>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</si>
  <si>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</si>
  <si>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</si>
  <si>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</si>
  <si>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RESPONSABLE</t>
  </si>
  <si>
    <t>ESTADO C/A</t>
  </si>
  <si>
    <t>% REAL EJEC</t>
  </si>
  <si>
    <t xml:space="preserve">DETALLE DE ACCIONES EJECUTADAS / EVIDENCIAS Y/O SOPORTES </t>
  </si>
  <si>
    <t>E1</t>
  </si>
  <si>
    <t>RESULTADOS DEL SEGUIMIENTO (Porqué es o no es eficaz)</t>
  </si>
  <si>
    <t>AC</t>
  </si>
  <si>
    <t>KELLY GORDILLO</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</si>
  <si>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</si>
  <si>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</si>
  <si>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</si>
  <si>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</si>
  <si>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</si>
  <si>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</si>
  <si>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YANIRA SALAMANCA</t>
  </si>
  <si>
    <t>Actividad 2</t>
  </si>
  <si>
    <t>Actividad 3</t>
  </si>
  <si>
    <t>Proceso</t>
  </si>
  <si>
    <t>LILIANA PARRA</t>
  </si>
  <si>
    <t>PAOLA ORTIZ</t>
  </si>
  <si>
    <t>MÓNICA GONZÁLEZ</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</si>
  <si>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</si>
  <si>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</si>
  <si>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</si>
  <si>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</si>
  <si>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</si>
  <si>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</si>
  <si>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Implementación de Política</t>
  </si>
  <si>
    <t>Planeación</t>
  </si>
  <si>
    <t>AURA GÓMEZ</t>
  </si>
  <si>
    <t>2018-AE-02</t>
  </si>
  <si>
    <t>OM-10</t>
  </si>
  <si>
    <t>OM-11</t>
  </si>
  <si>
    <t>BIBIANA RODRÍGUEZ</t>
  </si>
  <si>
    <t>MARTHA CARBONELL</t>
  </si>
  <si>
    <t>Hallazgo</t>
  </si>
  <si>
    <t>OM 03</t>
  </si>
  <si>
    <t>OM 04</t>
  </si>
  <si>
    <t>Gestión Administrativa</t>
  </si>
  <si>
    <t>Gestión Financiera</t>
  </si>
  <si>
    <t>Auditoría y/o Evaluación OCI</t>
  </si>
  <si>
    <t>Gestión del Conocimiento e Innovación</t>
  </si>
  <si>
    <t>Gestión Jurídica</t>
  </si>
  <si>
    <t>Diseño de Política e Instrumentos</t>
  </si>
  <si>
    <t>NC 01</t>
  </si>
  <si>
    <t>Auditoría de Calidad</t>
  </si>
  <si>
    <t>CODIGO SIG</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</si>
  <si>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</si>
  <si>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</si>
  <si>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JONNATHAN CORTÉS</t>
  </si>
  <si>
    <t>REFORMULADO ENERO 2020</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</si>
  <si>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</si>
  <si>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</si>
  <si>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2019-G-07</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</si>
  <si>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</si>
  <si>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Gestión de Servicios TIC - DNDA 2018</t>
  </si>
  <si>
    <t>Gestión de Servicios TIC - DNDA 2016</t>
  </si>
  <si>
    <t>LIBIA CORTES</t>
  </si>
  <si>
    <t>Gestión de Comunicaciones</t>
  </si>
  <si>
    <t>REFORMULADO JUNIO 2020</t>
  </si>
  <si>
    <t>Gestión de Procesos y Mejora</t>
  </si>
  <si>
    <t>AM</t>
  </si>
  <si>
    <t>2020-AE-06</t>
  </si>
  <si>
    <t>Al hacer seguimiento a la gestión del SGA especialmente del primer semestre del presente año, se evidencia que varias de las actividades planificadas en los diferentes programas ambientales no han sido realizadas ni fueron reprogramadas o reemplazadas a fin de dar continuidad al Sistema, incluso teniendo en cuenta que en general son las mismas acciones definidas año a año. Si bien se comprende que las situaciones propias de la pandemia y el trabajo en casa ha generado cambio en las operaciones institucionales tal como se mencionó en el requisito Gestión del Cambio, es importante considerar de qué manera se pueden orientar dichas acciones sin correr el riesgo de perder conveniencia, adecuación y eficacia del SGA tal como se menciona en el apartado 8.1: - ¿La organización debe establecer, implementar, controlar y mantener los procesos necesarios para satisfacer los requisitos del sistema de gestión ambiental y para implementar las acciones determinadas en los apartados 6.1 y 6.2¿. - ¿La organización debe mantener la información documentada en la medida necesaria para tener la confianza en que los procesos se han llevado a cabo según lo planificado¿.</t>
  </si>
  <si>
    <t>Desde la SDO se han establecido procedimientos para la gestión de no conformidades y acciones correctivas, sin embargo, se identificó que desde el ciclo anterior de auditorías internas se encuentran acciones sin cerrar y registradas en el módulo de seguimiento sin el respectivo análisis de causas tal como lo sugiere el Procedimiento y la Norma. Es importante hacer seguimiento y cierre oportuno a los hallazgos identificados a fin de asegurar por un lado el mejoramiento del SGA y por el otro, evitar la repetición de los mismos lo cual significaría la no eficacia de los planes de acción. Del mismo modo, considerar la identificación y gestión de planes de mejoramiento considerando otras fuentes de seguimiento de SGA y no estrictamente los derivados de las auditorías fortalecerían su mejora</t>
  </si>
  <si>
    <t>En el análisis de contexto de la organización se han incorporado de manera integral los diferentes referenciales normativos y aunque se han considerado métodos para el recabo de información que ha servido para la planeación del SGA aún no es claro: Qué variables de tipo ambiental fueron analizadas. Por ejemplo, no se identifica el análisis de las condiciones climáticas que puedan afectar o verse afectadas por la organización en la prestación de sus servicios; el relacionamiento con terceros y la responsabilidad en el cumplimiento de requisitos legales; los aspectos e impactos de los productos y servicios ofertados; los análisis de ciclo de vida entre otros. - De qué modo se ha socializado esta información a los equipos de trabajo y cómo se han usado estos análisis por parte de los equipos responsables de la gestión ambiental. Por ejemplo, la gestión de la información contenida en el DOFA, los relacionamientos con las partes interesadas entre otros. Mejorar en estos aspectos facilitaría, entre otros, la integración y trabajo mancomunado entre la SDO y el SGA, así como la utilidad de los diferentes elementos definidos en el marco ambiental para la mejora del desempeño institucional</t>
  </si>
  <si>
    <t>Se cuenta con una brigada de emergencias y definición de planes para la preparación y respuesta ante situaciones de emergencia. Se invita no obstante a afianzar en las capacitaciones de los brigadistas en temas relacionadas a la gestión ambiental, así como la incorporación en los planes de las emergencias en vehículos y el uso d los kits ambientales, que, aunque se han usado y deben reemplazarse no se encuentran definidos para qué caso se usan y cuál es la mejor manera de usar y disponer los elementos de desechos de estos kits. Aprovechando en este sentido que es un tema en común con el SG-SST, encontrar los puntos de articulación ente ambos sistemas y el trabajo en equipo sería una ganancia importante para la consolidación del SIG</t>
  </si>
  <si>
    <t>Una de las posibles medidas de fortalecimiento del SGA consiste en la determinación de los recursos necesarios para su eficaz funcionamiento lo cual podría a la par ayudar en la planificación de las acciones necesarias para el logro de los efectos deseados en línea con lo dispuesto: - 7.1 Recursos: ¿La organización debe determinar y proporcionar los recursos necesarios para el establecimiento, implementación, mantenimiento y mejora continua del sistema de gestión ambiental¿. - 5.1 Liderazgo y compromiso: ¿d) asegurándose de que los recursos necesarios para el sistema de gestión ambiental estén disponibles</t>
  </si>
  <si>
    <t>Como parte de las mejoras identificadas al SGA está la administración documental del sistema ya que se evidenciaron las siguientes situaciones de riesgo: - Pérdida de información y archivos; - Uso inadecuado de documentos (versiones no correspondientes o desactualizados, documentos sin versionar); - Falta de claridad en el inventario de documentos del sistema, así como inventarios documentales distintos entre los equipos del SGA y de la SDO lo cual podría generar confusión frente a la información contenida en dichos documentos, así como al acceso adecuado a las evidencias generando esto un incumplimiento a los requisitos: - ISO 14001:2015 -7.5.2- ¿al crear y actualizar la información documentada, la organización debe asegurarse de la apropiación de a) identificación y descripción, b) el formato y medios de soporte, c) la revisión y aprobación con respecto a la conveniencia y adecuación¿. - ISO 14001:2015 -7.5.3- ¿la información documentada requerida por el sistema de gestión ambiental y por esta Norma Internacional se debe controlar para asegurarse de que: a) esté disponible y sea idónea para su uso, dónde y cuándo se necesite; b) esté protegida adecuadamente (por ejemplo, contra pérdida de confidencialidad, uso inadecuado, o pérdida de integridad</t>
  </si>
  <si>
    <t>Frente a los procesos de seguimiento, medición, análisis y evaluación se identifica que: - Hay aún varios indicadores en proceso de construcción yo ajuste, por lo que el sistema de medición en materia de SGA aún no está completo. - El módulo de indicadores de la Entidad se encuentra en construcción por lo que no es conocido y manejado aún por los responsables de SGA. - Se está definiendo la manera de medir los objetivos del SGA articulados con la nueva política integral, por lo que es posible no conocer con exactitud si se están cumpliendo o no. - No se cuenta con un proceso técnico de fijación de metas de los indicadores. Por lo anterior, se hace necesario fortalecer estos procesos que dan cuenta finalmente del desempeño del SGA, así como del desempeño ambiental de la Entidad y los avances esperados en mejoramiento frente a los elementos definidos en materia de GA según lo mencionado en el requisito relacionados.</t>
  </si>
  <si>
    <t>La organización debe establecer, implementar y mantener los procesos necesarios para las comunicaciones internas y externas pertinentes al sistema de gestión ambiental, que incluyan: a) qué comunicar; b) cuándo comunicar; c) a quién comunicar; d) cómo comunicar¿. Frente a lo anterior, se evidenció que no se cuenta con un plan de comunicaciones estructurado ni por la Oficina de Comunicaciones ni por el SGA; del mismo modo no se evidenciaron iniciativas de comunicación con el personal en el marco de la gestión ambiental. Por otro lado, frente al trámite de las comunicaciones externas de tipo ambiental (como en la comunicación recibida por la Secretaria de Ambiente para ajuste de la documentación solicitada) se evidenció ausencia de controles para asegurar la trazabilidad de dicho trámite generando desconocimiento sobre el estado de dicha solicitud.</t>
  </si>
  <si>
    <t>La Entidad cuenta con metodologías y herramientas para la gestión de riesgos y oportunidades institucionales, sin embargo no se evidenció la aplicación de las mismas en el Sistema de Gestión Ambiental por lo que fue posible conocer de qué manera desde la información del análisis de contexto (DOFA), la determinación de aspectos e impactos, el seguimiento a la mejora institucional, requisitos legales, y otras posibles fuentes de información se valoran y tramitan dichos riesgos y oportunidades que pueda impactar el normal desarrollo del SGA. Lo anterior se relaciona con un incumplimiento a los numerales: - 6.1.¿la organización debe mantener información documentada de sus riesgos y oportunidades que es necesario abordar¿ así como, - 6.1.4 ¿planificación de acciones para abordar 3) riesgos y oportunidades identificados en el apartado 6.1.1</t>
  </si>
  <si>
    <t>Frente a la gestión de aspectos ambientales se identificó que: - No se identificaron evidencias que permitan demostrar el seguimiento a la eficacia de los controles definidos; - No se identificaron valoraciones de aspectos e impactos después de controles que permitan conocer si los mismos fueron eliminados o reducidos luego de aplicar dichos controles operacionales; - Aunque se cuenta con metodología para la determinación y valoración de aspectos e impactos ambientales, esta no es aplicada conforme a la planificado generando en algunos análisis desinformación o confusión frente a la aplicación de los criterios definidos. - A pesar de que han generado diferentes cambios por fatores internos y externos de la Entidad no se cuenta con la actualización de la Matriz de Aspectos e Impactos frente estos cambios. Frente a lo anterior se evidencian incumplimientos sobre los siguientes requisitos normativos: - ISO 14001:2015 -6.1.2.2.- ¿Cuando se determinan los aspectos ambientales, la organización debe tener en cuenta: a) los cambios, incluidos los desarrollos nuevos o planificados, y las actividades, productos y servicios nuevos o modificados¿ - ISO 14001:2015 -6.1.4- ¿La organización debe planificar: a) la toma de acciones para abordar sus: 1) aspectos ambientales significativos; y b) la manera de: 2) evaluar la eficacia de estas acciones¿. Lo anterior pudiera generar un impedimento para demostrar de manera técnica, metodológica y objetiva el impacto del SGA en el logro de los resultados previstos.</t>
  </si>
  <si>
    <t>En materia de capacitación, el numeral 7.2. Competencia de la norma ISO 14001:2015 indica que: ¿la organización debe organización debe: a) determinar la competencia necesaria de las personas que realizan trabajos bajo su control, que afecte a su desempeño ambiental y su capacidad para cumplir sus requisitos legales y otros requisitos; b) asegurarse de que estas personas sean competentes, con base en su educación, formación o experiencia apropiadas; c) determinar las necesidades de formación asociadas con sus aspectos ambientales y su sistema de gestión ambiental; d) cuando sea aplicable, tomar acciones para adquirir la competencia necesaria y evaluar la eficacia de las acciones tomadas¿. Sobre estos requisitos se identifica que no se cuenta con un plan de capacitación debidamente definido para mantener y mejorar la competencia de los trabajadores relacionados con SGA; no se ha realizado una identificación de las necesidades de formación al personal responsable del SGA ni a aquellos que apoyan el desarrollo del mismo; ni tampoco se encuentra vinculación de estos asuntos con las matrices de identificación de roles, responsabilidades y autoridades; ausencia de una determinación de temáticas intencionadas de capacitación acorde a las necesidades de la Entidad (son las mismas todos los años y se repiten en frecuencia y fecha). De igual manera no se cuenta con aplicación de metodologías para la verificación de la eficacia de las acciones de mejoramiento de competencias. Poder hacer ajustes al respecto permitiría determinar mejoras en la aplicación de prácticas, metodologías, herramientas y manejo técnico de los diferentes elementos de la gestión ambiental.</t>
  </si>
  <si>
    <t>La norma ISO 14001:2015 en su apartado 8.1. indica qué: ¿la organización debe controlar los cambios planificados y examinar las consecuencias de los cambios no previstos, tomando acciones para mitigar los efectos adversos, cuando sea necesario.¿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SGA, tales como: cambio de matrices de aspectos e impactos; determinación de requisitos legales vigentes, programas ambientales, esquemas de seguimiento y medición, capacitación y socialización de los cambios, entre otros). Por lo anterior se declara incumplimiento al requisito anteriormente mencionado.</t>
  </si>
  <si>
    <t>Se identifica que en los informes de revisión por la dirección se analizan elementos relacionados con temas relacionados a la SGA particularmente sobre asuntos de austeridad del gasto y de la gestión propia de los recursos de la Entidad como parte de las responsabilidades de la Subdirección Administrativa, sin embargo, los mismos no son tratados en el marco de los 7 elementos de entrada definidos por la ISO 14001 (numeral 9.3). Del mismo modo no se identificaron conclusiones (salidas de la revisión por la dirección) según lo solicitado por dicho numeral. Se resalta igualmente que tanto el informe de revisión por la dirección como las actas de conclusión no son socializadas al equipo de trabajo de SGA para la planificación de acciones de mejoramiento. Lo anterior genera la imposibilidad de tomar decisiones con base en la gestión y resultados del SGA y orientar de mejor manera recursos y apoyo al personal encargado para el logro de los propósitos de la Entidad en lo que a esto concierna.</t>
  </si>
  <si>
    <t>Algunos aspectos a mejorar frente al tema de los equipos de trabajo responsables de SGA (determinación de roles, responsabilidades y autoridades) podrían incluir entre otros: - Identificar e incluir en la Matriz de roles y responsabilidades todos los roles requeridos por responsabilidad o apoyo en el SGA (por ejemplo, el papel de los gestores ambientales, los brigadistas y los terceros con impacto en SGA). - Diferenciar entre funciones, roles, responsabilidades y autoridades. - Identificar la necesidad de competencia para cada uno de ellos (educación, formación, experiencia, etc.) - Vincular con los esquemas de capacitación previamente planificados.</t>
  </si>
  <si>
    <t>2020-C-02</t>
  </si>
  <si>
    <t>Diseño y Desarrollo de los Productos y Servicios: La organización no revisa la eficacia de las acciones correctivas tomadas, si éstas han sido apropiadas a los efectos de las no conformidades encontradas.
Aunque la organización identificó servicio no conforme relacionado con el incumplimiento de los tiempos establecidos para la convalidación de títulos de Educación Superior otorgados en el exterior, y ha implementado un Plan de choque de descongestión del servicio a partir del 16 de octubre de  2019 teniendo presente la Resolución 010687 del 09 de octubre de 2019; obteniendo una importante reducción en los tiempos de respuesta, no se evidenció la planificación de acciones en donde se asegure el tiempo límite establecido para alcanzar el 100% de oportunidad en las respuestas a las solicitudes presentadas, al igual que las
acciones necesarias para mantener este
porcentaje.</t>
  </si>
  <si>
    <t>Evaluación y Asuntos Disciplinarios</t>
  </si>
  <si>
    <t>Servicio al Ciudadano</t>
  </si>
  <si>
    <t>PSNC-2020</t>
  </si>
  <si>
    <t>ICONTEC-2020</t>
  </si>
  <si>
    <t>Mecanismos de Evaluación Externa</t>
  </si>
  <si>
    <t>Evaluación Otras Entidades Externas</t>
  </si>
  <si>
    <t>Afianzar la propuesta para la valoración de los aspectos e impactos ambientales, para que la parte incluida relacionada con lo legal y su escala, garantice el cumplimiento legal.</t>
  </si>
  <si>
    <t>Es importante que se mantenga el seguimiento a la implementación de los simulacros después de cuarentenas, para afianzar su planificación.</t>
  </si>
  <si>
    <t>Reforzar el despliegue del desempeño del sistema de gestión ambiental, para se identifiquen en todos los procesos y no solo en el administrativo, aunque siga siendo el líder en su direccionamiento.</t>
  </si>
  <si>
    <t>Afianzar la integralidad del sistema para planificar y reportar los resultados de la auditoría interna, dado que no es un sistema combinado si no integrado.</t>
  </si>
  <si>
    <t>Gestión de Talento Humano</t>
  </si>
  <si>
    <t>Es importante que se formulen objetivos aplicables al proceso desde el punto de vista ambiental, para que se vea su contribución al desempeño ambiental de la institución</t>
  </si>
  <si>
    <t>El conocimiento de la ISO 30401 y la NTC 5801, como modelos para garantizar la sostenibilidad del conocimiento y la innovación, tomando como base las siguientes variables: diversificación de productos yo servicios, generación de valor económico agregado (EVA), incremento en la productividad, eficiencias en la estructura de costos, mejoramiento de la curva de aprendizaje y mejora progresiva del Know How, utilizando técnicas de innovación que analicen riesgos y oportunidades para asegurar procesos de transferencia tecnológica, transferencia de conocimiento, protección de los productos de innovación y realizar medición, análisis y mejora.</t>
  </si>
  <si>
    <t>Revisar el objetivo de la caracterización para que se aclare la generalidad de las partes interesadas, los grupos de valor y los grupos de interés, con las mediciones relacionadas.</t>
  </si>
  <si>
    <t>Fortalecer el análisis de recurrencias para las entradas de la revisión por la dirección, para poder concluir sobre tendencias y la madurez del sistema de gestión.</t>
  </si>
  <si>
    <t>OM09</t>
  </si>
  <si>
    <t>Incluir en las capacitaciones de seguridad de la información las lecciones aprendidas de los incidentes de seguridad, para enriquecer y fortalecer el desempeño del Sistema de Gestión de Seguridad de la Información - SGSI (Numeral 7.3.b).</t>
  </si>
  <si>
    <t>2020-AE-04</t>
  </si>
  <si>
    <t>Según el Manual de Seguridad Informática, ST-MA-02 v3, el objetivo es propender porque los servicios tecnológicos y de comunicaciones se ofrezcan con calidad, confiabilidad, integridad, disponibilidad y eficiencia, optimizando y priorizando su uso para asegurar su correcta funcionalidad, brindando un nivel de seguridad óptimo, y que permitan: disminuir las amenazas a la seguridad de la información y los datos, evitar el comportamiento inescrupuloso y uso indiscriminado de los recursos, cuidar y proteger los recursos tecnológicos del MEN y concientizar a la comunidad sobre la importancia del uso racional y seguro de la infraestructura informática, sistemas de información, servicios de red y canales de comunicación. Por lo dicho, es requerido que se definan de forma clara los objetivos y metas de la seguridad de la información, alineados con los objetivos del Sistema Integrado de Gestión ¿ SIG y los objetivos estratégicos del Ministerio de Educación Nacional. (Numeral 5.2.b.)</t>
  </si>
  <si>
    <t>OM03</t>
  </si>
  <si>
    <t>Realizar monitoreo y seguimiento periódico del consumo de recursos de las VSAN, con el fin de identificar si por requerimientos del servicio las capacidades dejan de ser suficientes para soportar la carga en un solo centro de datos (Análisis de Impacto ¿ BIA). Objetivo de Control A.17.2.1.</t>
  </si>
  <si>
    <t>OM16</t>
  </si>
  <si>
    <t>Evaluar la eficacia de las acciones tomadas después de realizar las capacitaciones formativas, de entrenamiento y práctica, para verificar el mejoramiento de las competencias en el desempeño de la gestión de seguridad de la información. (Numeral 7.2.c).</t>
  </si>
  <si>
    <t>OM08</t>
  </si>
  <si>
    <t>Dentro de la creación de procedimientos operativos documentados para gestión de seguridad de TI, se pueden incluir lo relacionado con servicios de terceros, manejo de errores y condiciones excepcionales que pueden definirse como incidentes de seguridad, transferencia de información e instrucciones especiales de manejo de medios para información confidencial. (Objetivo de Control A.12.1.1).</t>
  </si>
  <si>
    <t>0M11</t>
  </si>
  <si>
    <t>En la identificación las partes interesadas, con base en la aplicación de la metodología, se delimitaron 27 grupos de valor en el ecosistema sectorial, agrupados en 18 categorías. No obstante considerar la seguridad de la información como un elemento transversal, los requisitos de las partes interesadas se deben determinar claramente en el Sistema de Gestión de Seguridad de la Información. (Numeral 4.2.b.)</t>
  </si>
  <si>
    <t>OM01</t>
  </si>
  <si>
    <t>En el documento PM-MA-01 v05, Manual del Sistema Integrado de Gestión, se tienen definido el objetivo general del SGSI: ¿identificar, gestionar y reducir los riesgos a los cuales se expone la información, asegurando la confidencialidad, integridad y disponibilidad de la misma en la entidad, así como la continuidad de las operaciones del MEN y la consolidación de una cultura de seguridad que permita el cumplimiento de los requisitos legales y contractuales vigentes¿. Sin embargo, para el desarrollo de las políticas específicas de seguridad de la información se requiere tener claramente sus objetivos de seguridad, los que se podrían clasificar en la protección de activos de información, autenticación, autorización e integridad de la información y auditoría de actividades de seguridad de la información. (Numeral 6.3)</t>
  </si>
  <si>
    <t>OM06</t>
  </si>
  <si>
    <t>2019-G-14</t>
  </si>
  <si>
    <t>Al verificar el seguimiento de PQRSD de enero a septiembre de 2019, se evidenció el incumplimiento en la oportunidad de respuesta de las dependencias del Ministerio de Educación Nacional, generando la materialización del riesgo: ¿No dar respuesta oportuna a las PQRS por parte de las dependencias del Ministerio¿ Lo anterior incumple con la Ley 1755 de 2015 y la Resolución 15908 del 14 de agosto de 2017 del Ministerio de Educación Nacional. ¿Capítulo II, Articulo 8. Términos para resolver las peticiones</t>
  </si>
  <si>
    <t>CGR018-01</t>
  </si>
  <si>
    <t>CGR-CDSETCRD - 018 VIG. 2019</t>
  </si>
  <si>
    <t>Evaluación otras Entidades Externas (CGR)</t>
  </si>
  <si>
    <r>
      <rPr>
        <b/>
        <sz val="12"/>
        <rFont val="Arial Narrow"/>
        <family val="2"/>
      </rPr>
      <t>Provisión Litigios y Demandas (A)</t>
    </r>
    <r>
      <rPr>
        <sz val="12"/>
        <rFont val="Arial Narrow"/>
        <family val="2"/>
      </rPr>
      <t xml:space="preserve">
Verificada la información suministrada por el MEN, correspondiente a los procesos judiciales, al cierre de la vigencia 2019, se observó que la Oficina Jurídica reporta, para la categoría que se registra como provisión, 850 procesos judiciales por $216.391.821.802; no obstante, la cuenta 2701 presenta en el Estado Financiero un saldo de $216.207.394.568, encontrándose una diferencia por $184.427.234, con lo que subestima la cuenta por el valor indicado, con contrapartida en la cuenta 536803 Administrativos.
Lo anterior se presenta por deficiencias en la comunicación entre la Oficina Jurídica y la Subdirección Financiera y por la desatención a las Normas para el Reconocimiento, Medición, Revelación y Presentación de los hechos económicos; capítulo II. Pasivos, numeral 6. Provisiones, así como la Resolución 353 de 01 de
noviembre de 2016 emitida por la Agencia Nacional de la Defensa Jurídica del Estado, que ocasionan inexactitudes en los registros contables.</t>
    </r>
  </si>
  <si>
    <t>CGR018-04</t>
  </si>
  <si>
    <r>
      <rPr>
        <b/>
        <sz val="12"/>
        <rFont val="Arial Narrow"/>
        <family val="2"/>
      </rPr>
      <t>Supervisión y/o interventoría en los convenios suscritos con el ICETEX. (A)</t>
    </r>
    <r>
      <rPr>
        <sz val="12"/>
        <rFont val="Arial Narrow"/>
        <family val="2"/>
      </rPr>
      <t xml:space="preserve">
Convenio 111 de 1996 existen 936 créditos, presentando mora de más de 360 días.</t>
    </r>
  </si>
  <si>
    <r>
      <rPr>
        <b/>
        <sz val="12"/>
        <rFont val="Arial Narrow"/>
        <family val="2"/>
      </rPr>
      <t>Supervisión y/o interventoría en los convenios suscritos con el ICETEX. (A)</t>
    </r>
    <r>
      <rPr>
        <sz val="12"/>
        <rFont val="Arial Narrow"/>
        <family val="2"/>
      </rPr>
      <t xml:space="preserve">
Convenio 32 de de 1999 reporta 7.488 créditos clasificados con mora en más de 360 días y 350 titulares o deudores solidarios ilocalizados</t>
    </r>
  </si>
  <si>
    <r>
      <rPr>
        <b/>
        <sz val="12"/>
        <rFont val="Arial Narrow"/>
        <family val="2"/>
      </rPr>
      <t>Supervisión y/o interventoría en los convenios suscritos con el ICETEX. (A)</t>
    </r>
    <r>
      <rPr>
        <sz val="12"/>
        <rFont val="Arial Narrow"/>
        <family val="2"/>
      </rPr>
      <t xml:space="preserve">
Convenio 71 de 2000 existen 1.112 créditos con mora de más de 360 días
y 83 titulares o solidarios ilocalizados</t>
    </r>
  </si>
  <si>
    <r>
      <rPr>
        <b/>
        <sz val="12"/>
        <rFont val="Arial Narrow"/>
        <family val="2"/>
      </rPr>
      <t>Supervisión y/o interventoría en los convenios suscritos con el ICETEX. (A)</t>
    </r>
    <r>
      <rPr>
        <sz val="12"/>
        <rFont val="Arial Narrow"/>
        <family val="2"/>
      </rPr>
      <t xml:space="preserve">
Convenio 59 de 2008 no se acogen a las políticas establecidas en el Reglamento de Cobranza y, por esta razón, no pueden ofrecer beneficios para normalizar la cartera</t>
    </r>
  </si>
  <si>
    <r>
      <rPr>
        <b/>
        <sz val="12"/>
        <rFont val="Arial Narrow"/>
        <family val="2"/>
      </rPr>
      <t>Supervisión y/o interventoría en los convenios suscritos con el ICETEX. (A)</t>
    </r>
    <r>
      <rPr>
        <sz val="12"/>
        <rFont val="Arial Narrow"/>
        <family val="2"/>
      </rPr>
      <t xml:space="preserve">
Fondos "Ser Pilo Paga" I, II y III no se acogen a las políticas establecidas en el Reglamento de Cobranza y, por esta razón, no pueden ofrecer beneficios para normalizar la cartera</t>
    </r>
  </si>
  <si>
    <t>CGR018-05</t>
  </si>
  <si>
    <r>
      <t xml:space="preserve">Administración y registro en el Sistema Único de Gestión e Información de la Actividad Litigiosa del Estado. (A)
</t>
    </r>
    <r>
      <rPr>
        <sz val="12"/>
        <rFont val="Arial Narrow"/>
        <family val="2"/>
      </rPr>
      <t>Revisada la información suministrada por el Ministerio, correspondiente al registro de los procesos judiciales en la base eKOGUI, al cierre de la vigencia 2019, frente a las actividades procesales registradas en la página de consultas de la rama judicial, en los diferentes despachos judiciales del país, se evidencia que pese a registrar sentencias y encontrarse en trámite de recursos de apelación, varios procesos continúan registrados en la base de información del MEN, columna “FALLO O SENTENCIA”, como “EN PROCESO (NO FALLADO AUN)”; así mismo, la columna “ESTADO DEL PROCESO” registra diferentes etapas previas a la sentencia, tal como se observa en el siguiente cuadro: (...)
La anterior situación se presenta por inadecuada actualización de la información por parte de los abogados externos, así como deficiencias en el control y coordinación de la actualización permanente del sistema de información judicial por parte de las oficinas de Control Interno y Asesora Jurídica del Ministerio, desatendiendo la normatividad legal y reglamentaria; con lo cual se puede generar inexactitud en el
cálculo y reconocimiento de provisiones por litigios y demandas, afectando la Revelación y Presentación de los hechos económicos; Capítulo II. Pasivos, numeral 6. Provisiones del Ministerio de Educación Nacional.</t>
    </r>
  </si>
  <si>
    <t>CGR018-08</t>
  </si>
  <si>
    <r>
      <rPr>
        <b/>
        <sz val="12"/>
        <rFont val="Arial Narrow"/>
        <family val="2"/>
      </rPr>
      <t xml:space="preserve">Transferencia de Recursos Estampilla Pro Universidades Estatales de Colombia (D)
</t>
    </r>
    <r>
      <rPr>
        <sz val="12"/>
        <rFont val="Arial Narrow"/>
        <family val="2"/>
      </rPr>
      <t>La CGR evidenció que para las vigencias 2018 y 2019, el MEN, respecto de los recursos de la Contribución parafiscal, no efectuó dentro del plazo establecido, la transferencia de la Contribución, para cada una de estas vigencias, en contravía de lo indicado en la normatividad, donde se indica que debe ser semestralmente, tal como se detalla en el siguiente cuadro: (...)
Lo anterior se presentó por debilidad en el seguimiento y control del proceso de administración de los recursos del Fondo Nacional de Universidades Estatales de Colombia, generados por la contribución parafiscal administrada por el MEN.
El proceder de la entidad auditada no permitió que las universidades beneficiarias de los recursos para el fortalecimiento de las Universidades Estatales de Colombia, dispusieran oportunamente de los recursos generados por este concepto, destinados 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acorde con lo establecido en el artículo 4º de la Ley 1697 de 2013.</t>
    </r>
  </si>
  <si>
    <t>2020-AE-01</t>
  </si>
  <si>
    <t>Gestión de Servicios TIC - DNDA 2020</t>
  </si>
  <si>
    <t>En los seguimientos a los planes de mejoramiento de la Oficina de Tecnología y Sistema de Información y la Subdirección de Gestión Administrativa, con corte a diciembre de 2019 y que se relacionan directamente con las situaciones nuevamente identificadas en la presente auditoría, se evidenció que las acciones planteadas para la eliminación de las causas que generaron dichos hallazgos respecto al manejo de inventarios tanto de software como de hardware, no han sido efectivas, dando como resultado la reformulación de estás en más de dos ocasiones.</t>
  </si>
  <si>
    <t>Frente a los procesos de seguimiento, medición, análisis y evaluación se identifica que: - Hay aún varios indicadores en proceso de construcción yo ajuste, por lo que el sistema de medición en materia de SST aún no está completo. - El módulo de indicadores de la Entidad se encuentra en construcción por lo que no es conocido y manejado aún por los responsables de SST. - Se está definiendo la manera de medir los objetivos del SG-SST articulados con la nueva política integral, por lo que es posible no conocer con exactitud si se están cumpliendo o no. - Los programas de SST no se están midiendo. - No se cuenta con un proceso técnico de fijación de metas de los indicadores. - El equipo de SST cuenta mediciones diferentes a las reportadas en los módulos oficiales de indicadores. - No se cuentan con todos los indicadores solicitados por el Decreto 1072 (estructura, proceso, resultados). - Indicadores de resultados solicitados por la Resolución 0312 no están actualizados frente a las fórmulas solicitadas en dicha Resolución. - Las fichas técnicas de indicadores pudieran mejorarse respecto de lo solicitado por el Decreto 1072. Por lo anterior, se hace necesario fortalecer estos procesos que dan cuenta finalmente del desempeño del SG-SST y los avances esperados en mejoramiento frente a los elementos definidos en materia de SST según lo mencionado en los requisitos relacionados.</t>
  </si>
  <si>
    <t>Se identifica que en los informes de revisión por la dirección se analizan elementos relacionados con temas relacionados a la SST, pero los mismos no son tratados en el marco de los 24 elementos definidos por Decreto 1072 (artículo 2.2.4.6.31) y los 7 de la ISO 45001 (numeral 9.3). Del mismo modo no se identificaron conclusiones (salidas de la revisión por la dirección) según lo solicitado por los dichos criterios. Se resalta igualmente que tanto el informe de revisión por la dirección como las actas de conclusión no son socializadas al equipo de trabajo de SST ni al COPPAST para la planificación de acciones de mejoramiento del SG-SST como lo solicita el Decreto. Lo anterior genera la imposibilidad de tomar decisiones con base en la gestión y resultados del SG-SST y orientar de mejor manera recursos y apoyo al personal encargado para el logro de los propósitos de la Entidad en materia de SST.</t>
  </si>
  <si>
    <t>Se evidenció a través de inspección ocular, que en el momento de generar la autorización de ingreso de los visitantes y proveedores al MEN, no se tiene prevista la orientación sobre el plan de prevención, preparación y respuesta ante emergencias. Lo anterior incumple el ¿Artículo 2.2.4.6.25 del Decreto 1072 de 2015, ¿Prevención, preparación y respuesta ante emergencias¿.</t>
  </si>
  <si>
    <t>2020-AE-07</t>
  </si>
  <si>
    <t xml:space="preserve">La norma ISO 45001:20018, al igual que el Decreto 1072:2015 indican qué, respectivamente:
-	“la organización debe establecer procesos para la implementación y el control de los cambios planificados temporales y permanentes que impactan en el desempeño de la SST”.
-	“el empleador o contratante debe implementar y mantener un procedimiento para evaluación el impactos sobre la SST que puedan generar los cambios internos e internos”…“se deben actualizar entre otros la identificación de peligros y evaluación de riesgos…y el plan de trabajo”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SG-SST, tales como: cambio de prácticas de trabajo, ajustes en la documentación (planes de trabajo, matrices de peligros y riesgos, relacionamiento con proveedores y contratistas, capacitación y socialización de los cambios, entre muchos otros). Por lo anterior se declara incumplimiento a los requisitos anteriormente nombrados. </t>
  </si>
  <si>
    <t>Frente a la gestión de peligros y riesgos: a) no se identificaron evidencias que permitan demostrar el acciones de seguimiento a la eficacia de los controles; b) no se identificaron valoraciones de peligros y riesgos después de controles que permitan conocer si los mismos fueron eliminados o reducidos luego de aplicar dichos controles operacionales; c) de igual manera, no pudo ser evaluada la versión actualizada de la Matriz de Peligros y Riesgos dado que la misma se encontraba en poder de la ARL al momento de la auditoría.
Frente a lo anterior se evidencian incumplimientos sobre los siguientes requisitos normativos: 
-	ISO 45001:2018 -6.1.2.2. a)- “la organización debe establecer, implementar y mantener procesos para a) evaluar los riesgos de las SST a partir de los peligros identificados, teniendo en cuenta la eficacia de los controles existentes”.
-	Decreto 1072:2015 -2.2.4.6.2.4. parágrafo 3- “el empleador o contratante debe…evaluar la eficacia de las medidas de prevención y control”.
Lo anterior pudiera generar un impedimento para demostrar de manera técnica, metodológica y objetiva el impacto del SG-SST en la eliminación de peligros y/o reducción de riesgos de SST.</t>
  </si>
  <si>
    <t>Aunque se cuenta con una matriz de identificación de requisitos legales y otros requisitos, la misma no se encuentra actualizada, se manifiesta estar en revisión por parte de la oficina jurídica y no cuenta con vinculación al normograma del proceso. Del mismo modo no fue posible verificar la evaluación de cumplimiento de dichos requisitos que realiza la Entidad frente al tema de SST. Es importante tener claridad al respecto para evitar el riesgo de asumir algún tipo de sanción frente a posibles incumplimientos de requisitos legales. Lo anterior se encuentra vinculado con:
-	ISO 45001:2018 -6.1.3- “la organización debe mantener y conservar información documentada sobre sus requisitos legales y otros requisitos y debe asegurarse de que se actualiza para reflejar cualquier cambio”.
-	Decreto 1072:2015 -2.2.4.6.2.8. 6)- “se debe garantizar que se opera bajo el cumplimiento de la normatividad nacional vigente aplicable”.</t>
  </si>
  <si>
    <t>A pesar de reconocer como fortaleza la administración del SITE del SG-SST para la administración documental, en diferentes momentos de la auditoría se identificaron documentos aún sin codificar, manejo de versiones diferentes o no actualizados, inventarios documentales distintos entre los equipos del SST y de la SDO; lo cual podría generar confusión frente a la información contenida en dichos documentos así como al acceso adecuado a las evidencias generando esto un incumplimiento a los requisitos:
-	ISO 45001:2018 -7.5.2- “al crear y actualizar la información documentada, la organización debe asegurarse de la apropiación de a) identificación y descripción, b) el formato y medios de soporte, c) la revisión y aprobación con respecto a la conveniencia y adecuación”.
-	Decreto 1072:2015 -2.2.4.6.2.12- “el empleador debe mantener disponibles y debidamente actualizados los documentos del SST”.</t>
  </si>
  <si>
    <t>Desde la SDO se ha establecido un procedimiento de acciones correctivas y preventivas, sin embargo, no se identificó su aplicación en materia de SST ya que no se cuenta con tratamiento de acciones correctivas diferentes a las generadas por no conformidades de auditorías (aunque falta seguimiento a su cumplimiento y cierre); ni gestión de acciones preventivas como lo indica el Decreto 1072:2015: “el empleador debe garantizar que se define e implementan las acciones preventivas y correctivas necesarias, con base en los resultados de la supervisión y medición de la eficacia del SG-SST”.</t>
  </si>
  <si>
    <t>Algunos aspectos a mejorar frente al tema de los equipos de trabajo responsables de SST (determinación de roles, responsabilidades y autoridades) podrían incluir entre otros:
-	Identificar e incluir en la Matriz de roles y responsabilidades todos los roles requeridos por responsabilidad o apoyo en el SG-SST (por ejemplo, no están relacionados los brigadistas, ni terceros con impacto en SST).
-	Diferenciar entre funciones, roles, responsabilidades y autoridades.
-	Identificar la necesidad de competencia para cada uno de ellos (educación, formación, experiencia, etc.)
-	Vincular con los esquemas de capacitación planificados.
-	Fortalecer los planes de capacitación para favorecer la mejora de sus competencias.
-	Contar con acciones de verificación de la eficacia de las acciones de mantenimiento y mejora de la competencia del personal definido.</t>
  </si>
  <si>
    <t>2019-AE-04</t>
  </si>
  <si>
    <t xml:space="preserve">Se evidenció que no se realizó el reporte con oportunidad de los siguientes siniestros como accidentes de trabajo.  
	Choque simple vehículo de placas OBH 967 ocurrido el día 5 de septiembre de 2018.
	Siniestro daño de motocicleta de placas AWS 78D ocurrido el 11 de mayo de 2018
	Choque simple vehículo de placas ODS 950 ocurrido el día 18 de enero de 2019. 
Lo anterior podría incumplir potencialmente con la Resolución 1565 de 2014 Ítem 8.4. Atención a Víctimas   
</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</si>
  <si>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</si>
  <si>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La OCI realizó la verificación del PIC y la implementación de capacitaciones en materia de seguridad vial, sin embargo, se sugiere a la Subdirección de Talento Humano corregir la imprecisión registrada en el PESV página 47, elaborado desde 30/05/2016 y última actualización 11/05/2017 vigente para determinar el alcance de esta auditoría, toda vez que indica literal y taxativamente que “El Ministerio de Educación Nacional cuenta con un Plan Institucional de capacitación (Subrayado nuestro) el cual contempla todos los temas a tratar durante el año, distribuido por grupo poblacional. 
Debido a lo anterior, el PIC cuenta con un Capítulo para capacitación en temas de Seguridad y Salud en el Trabajo, en el que se incluyen las capacitaciones en temas de seguridad vial” 
Lo anterior podría incumplir potencialmente la Resolución 1565 de 2014 numeral 8.1.3. Capacitación en seguridad vial – Programa de Capacitación.</t>
  </si>
  <si>
    <t>Al verificar lo concerniente a los requisitos legales aplicables al Sistema General de Riesgos Laborales del Ministerio a través del normograma institucional asociado al SIG, se pudo constatar que no se observó lineamientos normativos aplicables a la entidad en materia de SG-SST.
Lo anterior podría generar incumplimiento potencial de conformidad con el Decreto 1072 de 2015 y la Resolución 0312 de 2019 - Identificación de la normatividad nacional aplicable al Sistema General de Riesgos Laborales de la entidad (matriz de legal).</t>
  </si>
  <si>
    <t>2019-AE-03</t>
  </si>
  <si>
    <t xml:space="preserve">Hallazgo </t>
  </si>
  <si>
    <t>Al monitorear el desempeño en el tratamiento de Producto yo Servicio no conforme se detectó que la Subdirección de Fomento de Competencias presenta un porcentaje de cumplimiento del 87% en el criterio de oportunidad en la respuesta de PQRS, para el segundo trimestre de 2020.</t>
  </si>
  <si>
    <t>MAURA RAMIREZ</t>
  </si>
  <si>
    <t xml:space="preserve">REFORMULADO AGOSTO 2018 / DICIEMBRE 2019 / DICIEMBRE 2020
</t>
  </si>
  <si>
    <t>REFORMULADO DICIEMBRE 2020</t>
  </si>
  <si>
    <t>La dependencia no reporta avance, sin embargo, no se ha cumplido la fecha de finalización.</t>
  </si>
  <si>
    <t>Al verificar el inventario del aplicativo SAP, con fecha de corte 30 de septiembre, se encontraron las siguientes inconsistencias: ¿ Bienes muebles a cargo de funcionarios retirados, como se evidencia en el Anexo No 1, igualmente encontró la asignación de 300 bienes a cargo de dos funcionarios ya retirados del Ministerio, como se observa en el reporte de inventarios de activos SAP. Lo anterior puede generar incumplimiento del procedimiento AD-PR-04 Administración y Control de Recursos y TH-PR-06 Desvinculación del Talento Humano (Formatos TH-FT-24 Informe de Entrega de Puesto de Trabajo y TH-FT-25 Acta de Informe de Gestión ¿ Nivel Directivo)</t>
  </si>
  <si>
    <t>REFORMULADO Seguimiento DNDA DICIEMBRE 2017 / JUNIO 2018 / ABRIL 2019 / OCTUBRE 2019 / JUNIO 2020 / DICIEMBRE 2020</t>
  </si>
  <si>
    <t>Auditoria EspeciaL DNDA 
REFORMULADO ABRIL 2019 / JUNIO 2020 / DICIEMBRE 2020</t>
  </si>
  <si>
    <t>NC2</t>
  </si>
  <si>
    <t>NC6</t>
  </si>
  <si>
    <t>NC5</t>
  </si>
  <si>
    <t>NC3</t>
  </si>
  <si>
    <t>NC7</t>
  </si>
  <si>
    <t>NC4</t>
  </si>
  <si>
    <t>OM5</t>
  </si>
  <si>
    <t>OM3</t>
  </si>
  <si>
    <t>La dependencia no reporta avance, sin embargo, no se ha cumplido la fecha de finalización</t>
  </si>
  <si>
    <t>No hay avance en la actividad.</t>
  </si>
  <si>
    <t>FFIE</t>
  </si>
  <si>
    <t>CGR-CDSECTCRD-034 VIGENCIA 2019</t>
  </si>
  <si>
    <t>Hallazgo CGR</t>
  </si>
  <si>
    <t>Construcción de archivo digital que contenta los oficios dirigidos a los contratistas bimestralmente.</t>
  </si>
  <si>
    <t>Archivo de oficios bimestrales a las Entidades Territoriales, pendientes de entregar certificado conforme a la matriz de seguimiento.</t>
  </si>
  <si>
    <r>
      <rPr>
        <b/>
        <sz val="12"/>
        <rFont val="Arial Narrow"/>
        <family val="2"/>
      </rPr>
      <t xml:space="preserve">Gastos de Operación UG-FFIE: </t>
    </r>
    <r>
      <rPr>
        <sz val="12"/>
        <rFont val="Arial Narrow"/>
        <family val="2"/>
      </rPr>
      <t>la UG-FFIE incumplió los principios de planeación, eficacia y eficiencia en su rol para diseñar, desarrollar e implementar los esquemas necesarios para la ejecución de los proyectos del PNIE, fin para el cual fue creado. Lo anterior considerando que su esquema de gestión administrativa no contó con las herramientas adecuadas, asumiendo obligaciones, actividades y roles que no le correspondían. Por el contrario, se incurrió en duplicidad de funciones y por tanto en esfuerzo fiscal, lo cual se evidenció al evaluar la efectividad de las actividades que asumió la UG- FFIE, tales como, supervisión contractual, sistemas de Información, y revisión de viabilidades, entre otras. La CGR no cuestiona los gastos en que incurrió la UG-FFIE, sino los resultados para los fines que justificaron su creación, los cuales se deben materializar en aulas terminadas e I.E. en funcionamiento vs costos de operación.</t>
    </r>
  </si>
  <si>
    <r>
      <rPr>
        <b/>
        <sz val="12"/>
        <rFont val="Arial Narrow"/>
        <family val="2"/>
      </rPr>
      <t xml:space="preserve">Contrato Interadministrativo 620 de 2015 MEN-Findeter: </t>
    </r>
    <r>
      <rPr>
        <sz val="12"/>
        <rFont val="Arial Narrow"/>
        <family val="2"/>
      </rPr>
      <t>los predios donde se iban a ubicar los proyectos presentaron situaciones que demuestran que la viabilización técnica y jurídica a la que se comprometió Findeter, según el Contrato Interadministrativo No.620 de 2015 no se cumplió, por cuanto no se hizo “verificación de afectaciones ambientales, viales, urbanísticas, así como la verificación de las disponibilidades de servicios públicos, entre otras”.</t>
    </r>
  </si>
  <si>
    <r>
      <rPr>
        <b/>
        <sz val="12"/>
        <rFont val="Arial Narrow"/>
        <family val="2"/>
      </rPr>
      <t>Asignación de proyectos de infraestructura educativa:</t>
    </r>
    <r>
      <rPr>
        <sz val="12"/>
        <rFont val="Arial Narrow"/>
        <family val="2"/>
      </rPr>
      <t xml:space="preserve"> se dividió al país en un número pequeño de regiones, decisión que ocasionó la concentración de una gran cantidad de proyectos en un solo contratista ; segundo, se desconoció por parte de la UG-FFIE, la solicitud común de los interesados en participar en el proceso de contratación, en relación a considerar aumentar las regiones en las cuales se dividiría al país, generado como consecuencia de ella, a saber, obras demoradas, canceladas y terminadas de manera anticipada.</t>
    </r>
  </si>
  <si>
    <r>
      <rPr>
        <b/>
        <sz val="12"/>
        <rFont val="Arial Narrow"/>
        <family val="2"/>
      </rPr>
      <t>Estado de los proyectos de infraestructura educativa en la región Bogotá, Llanos y Cundinamarca:</t>
    </r>
    <r>
      <rPr>
        <sz val="12"/>
        <rFont val="Arial Narrow"/>
        <family val="2"/>
      </rPr>
      <t xml:space="preserve"> los predios viabilizados por el MEN, el PA-FFIE y los ETC no reunían las características requeridas para adelantar los proyectos de infraestructura educativa. Proyectos priorizados en un principio y cancelados de manera posterior por diferentes razones, así como proyectos atrasados en su ejecución, son evidencia de una débil planeación por parte de estas entidades.</t>
    </r>
  </si>
  <si>
    <r>
      <rPr>
        <b/>
        <sz val="12"/>
        <rFont val="Arial Narrow"/>
        <family val="2"/>
      </rPr>
      <t>Planeación de los proyectos LL3037 "</t>
    </r>
    <r>
      <rPr>
        <b/>
        <i/>
        <sz val="12"/>
        <rFont val="Arial Narrow"/>
        <family val="2"/>
      </rPr>
      <t>I.E. Campo Verde 1</t>
    </r>
    <r>
      <rPr>
        <b/>
        <sz val="12"/>
        <rFont val="Arial Narrow"/>
        <family val="2"/>
      </rPr>
      <t>", LL3046 "</t>
    </r>
    <r>
      <rPr>
        <b/>
        <i/>
        <sz val="12"/>
        <rFont val="Arial Narrow"/>
        <family val="2"/>
      </rPr>
      <t xml:space="preserve">I.E. Rafael Uribe </t>
    </r>
    <r>
      <rPr>
        <b/>
        <sz val="12"/>
        <rFont val="Arial Narrow"/>
        <family val="2"/>
      </rPr>
      <t xml:space="preserve">Uribe", LL3059 "I.E. Campo Verde 2" y LL3083 “Lote San Diego”, Bogotá D.C: </t>
    </r>
    <r>
      <rPr>
        <sz val="12"/>
        <rFont val="Arial Narrow"/>
        <family val="2"/>
      </rPr>
      <t>La suscripción tardía de los acuerdos de obra no tiene justificación, ni guarda coherencia con lo señalado en los documentos que les antecedieron (Convenios interadministrativos, concepto de viabilidad, anexo técnico de obra y contrato marco de obra, entre otros), toda vez que éstos aducían el cumplimiento de las condiciones mínimas para la puesta en marcha de los proyectos. Las suscripciones tardías de los acuerdos de obra generaron inoportunidad en la entrega de las infraestructuras educativas, el incremento del costo de las obras sin justificación y la afectación a la prestación del servicio público educativo</t>
    </r>
  </si>
  <si>
    <r>
      <rPr>
        <b/>
        <sz val="12"/>
        <rFont val="Arial Narrow"/>
        <family val="2"/>
      </rPr>
      <t>Ejecución de los proyectos LL3073 “</t>
    </r>
    <r>
      <rPr>
        <b/>
        <i/>
        <sz val="12"/>
        <rFont val="Arial Narrow"/>
        <family val="2"/>
      </rPr>
      <t>I.E.D. Laureano Gómez</t>
    </r>
    <r>
      <rPr>
        <b/>
        <sz val="12"/>
        <rFont val="Arial Narrow"/>
        <family val="2"/>
      </rPr>
      <t>” y LL3083 “</t>
    </r>
    <r>
      <rPr>
        <b/>
        <i/>
        <sz val="12"/>
        <rFont val="Arial Narrow"/>
        <family val="2"/>
      </rPr>
      <t xml:space="preserve">Lote San </t>
    </r>
    <r>
      <rPr>
        <b/>
        <sz val="12"/>
        <rFont val="Arial Narrow"/>
        <family val="2"/>
      </rPr>
      <t xml:space="preserve">Diego”, Bogotá D.C: </t>
    </r>
    <r>
      <rPr>
        <sz val="12"/>
        <rFont val="Arial Narrow"/>
        <family val="2"/>
      </rPr>
      <t xml:space="preserve">.la UG y en general, el MEN, viabilizaron predios más no proyectos, aun cuando lo requerido eran proyectos. A pesar de lo anterior, la viabilización de predios realizada, al menos de los dos relatados en este hallazgo, no fue la adecuada, dado que durante la ejecución salieron a la luz situaciones previsibles que no fueron advertidas en su momento, durante el proceso de viabilización. De esta manera, se perjudicó el normal desarrollo de los proyectos de infraestructura educativa. </t>
    </r>
  </si>
  <si>
    <r>
      <rPr>
        <b/>
        <sz val="12"/>
        <rFont val="Arial Narrow"/>
        <family val="2"/>
      </rPr>
      <t>Plazo Convenio Interadministrativo 984, suscrito entre el MEN y el Departamento de Cundinamarca:</t>
    </r>
    <r>
      <rPr>
        <sz val="12"/>
        <rFont val="Arial Narrow"/>
        <family val="2"/>
      </rPr>
      <t xml:space="preserve"> por debilidad en la planeación por parte de los actores del convenio y ausencia de mecanismos de seguimiento y monitoreo por parte del MEN, quien ostenta la calidad de supervisor del convenio, se genera incumplimiento de las obligaciones impuestas a la Entidad territorial y ocasiona el retraso en el inicio y ejecución de los proyectos e incumplimiento de disposiciones generales. El plazo no era suficiente para lograr el alcance de dicho Convenio Marco.</t>
    </r>
  </si>
  <si>
    <r>
      <t>M</t>
    </r>
    <r>
      <rPr>
        <b/>
        <sz val="12"/>
        <rFont val="Arial Narrow"/>
        <family val="2"/>
      </rPr>
      <t xml:space="preserve">odificación del Acuerdo de Cofinanciación entre el Departamento de Cundinamarca y el PA- FFIE: </t>
    </r>
    <r>
      <rPr>
        <sz val="12"/>
        <rFont val="Arial Narrow"/>
        <family val="2"/>
      </rPr>
      <t>inaplicación del principio de planeación por deficiente verificación de los requisitos que debían cumplir los predios postulados, así como incumplimiento de las obligaciones de supervisión e inobservancia de las obligaciones de la ETC.</t>
    </r>
  </si>
  <si>
    <r>
      <rPr>
        <b/>
        <sz val="12"/>
        <rFont val="Arial Narrow"/>
        <family val="2"/>
      </rPr>
      <t>Planeación y ejecución del proyecto LL1232 “</t>
    </r>
    <r>
      <rPr>
        <b/>
        <i/>
        <sz val="12"/>
        <rFont val="Arial Narrow"/>
        <family val="2"/>
      </rPr>
      <t>I.E. Fidel Cano</t>
    </r>
    <r>
      <rPr>
        <b/>
        <sz val="12"/>
        <rFont val="Arial Narrow"/>
        <family val="2"/>
      </rPr>
      <t xml:space="preserve">”: </t>
    </r>
    <r>
      <rPr>
        <sz val="12"/>
        <rFont val="Arial Narrow"/>
        <family val="2"/>
      </rPr>
      <t>los riesgos de un inadecuado proceso de viabilización fueron asignados a la ejecución del proyecto. La etapa de planeación, iniciándose esta desde el momento en que la ETC presenta el predio inicial, tuvo una gran debilidad. La CGR avizora que, primero, la viabilización de predios realizada no fue la adecuada y, segundo, no se consideró que debían darse aval a proyectos y no solo a predios. Desde el inicio del PNIE, se tenía claro que los predios eran para infraestructuras educativas. Era imprescindible que la viabilización de predios se orientara a determinar si en éstos se podía o no construir colegios. Demora en la suscripción del Acuerdo de Obra N° 402049-OBR, con respecto a la celebración del Contrato Marco de Obra . Así las cosas, el Acuerdo de Obra fue celebrado en dos vigencias posteriores a la del contrato marco.
Lo anterior, no guarda coherencia con lo descrito en el convenio interadministrativo específico N° 1195 de 2016. Según éste, el predio del proyecto LL1232 reunía unas características mínimas requeridas</t>
    </r>
  </si>
  <si>
    <r>
      <rPr>
        <b/>
        <sz val="12"/>
        <rFont val="Arial Narrow"/>
        <family val="2"/>
      </rPr>
      <t>Pagos por Informe de visita al predio. Proyecto LL1232 “</t>
    </r>
    <r>
      <rPr>
        <b/>
        <i/>
        <sz val="12"/>
        <rFont val="Arial Narrow"/>
        <family val="2"/>
      </rPr>
      <t>I.E. Fidel Cano</t>
    </r>
    <r>
      <rPr>
        <b/>
        <sz val="12"/>
        <rFont val="Arial Narrow"/>
        <family val="2"/>
      </rPr>
      <t>”:</t>
    </r>
    <r>
      <rPr>
        <sz val="12"/>
        <rFont val="Arial Narrow"/>
        <family val="2"/>
      </rPr>
      <t xml:space="preserve">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zona de riesgo por remoción en masa,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</si>
  <si>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 Proyecto LL1228 “</t>
    </r>
    <r>
      <rPr>
        <b/>
        <i/>
        <sz val="12"/>
        <rFont val="Arial Narrow"/>
        <family val="2"/>
      </rPr>
      <t>Colegio Santa Inés</t>
    </r>
    <r>
      <rPr>
        <b/>
        <sz val="12"/>
        <rFont val="Arial Narrow"/>
        <family val="2"/>
      </rPr>
      <t>”, municipio de Silvania (Cundinamarca</t>
    </r>
    <r>
      <rPr>
        <sz val="12"/>
        <rFont val="Arial Narrow"/>
        <family val="2"/>
      </rPr>
      <t>):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un lugar con afectaciones ambientales,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</si>
  <si>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del proyecto LL1494 “</t>
    </r>
    <r>
      <rPr>
        <b/>
        <i/>
        <sz val="12"/>
        <rFont val="Arial Narrow"/>
        <family val="2"/>
      </rPr>
      <t>I.E. Rincón Santo</t>
    </r>
    <r>
      <rPr>
        <b/>
        <sz val="12"/>
        <rFont val="Arial Narrow"/>
        <family val="2"/>
      </rPr>
      <t xml:space="preserve">”, municipio de Cajicá (Cundinamarca): </t>
    </r>
    <r>
      <rPr>
        <sz val="12"/>
        <rFont val="Arial Narrow"/>
        <family val="2"/>
      </rPr>
      <t>La CGR no encuentra válido que un proyecto haya sido viabilizado, cuando un área del predio a intervenir es propiedad de la Junta de Acción Comunal. Situaciones como las evidenciadas para este proyecto, evidencian falencias en la planeación de los proyectos de infraestructura educativa por parte del MEN.</t>
    </r>
  </si>
  <si>
    <r>
      <rPr>
        <b/>
        <sz val="12"/>
        <rFont val="Arial Narrow"/>
        <family val="2"/>
      </rPr>
      <t>Proyecto. “</t>
    </r>
    <r>
      <rPr>
        <b/>
        <i/>
        <sz val="12"/>
        <rFont val="Arial Narrow"/>
        <family val="2"/>
      </rPr>
      <t>I.E.D. Manuel Murillo Toro, Sede Urbana</t>
    </r>
    <r>
      <rPr>
        <b/>
        <sz val="12"/>
        <rFont val="Arial Narrow"/>
        <family val="2"/>
      </rPr>
      <t xml:space="preserve">”, LL2337. Municipio Útica: </t>
    </r>
    <r>
      <rPr>
        <sz val="12"/>
        <rFont val="Arial Narrow"/>
        <family val="2"/>
      </rPr>
      <t>El desarrollo de este proyecto mostró deficiencias de planeación, seguimiento e incumplimiento de los principios de eficiencia y eficacia en el uso de los recursos públicos, por parte de los diferentes actores que participaron en la cofinanciación y operación para la puesta en marcha del mismo, toda vez que se evidenció que el predio viabilizado y/o priorizado por el MEN, PA-FFIE, ETC y ET no reunía las condiciones para adelantar el proyectos de infraestructura educativa, y sin embargo, inició. Por lo expuesto, se evidenció que el MEN, FFIE, ETC y ET incumplieron los principios de planeación, eficiencia, eficacia y falta de seguimiento, ya que permitieron realizar estudios técnicos y diseños en un predio que no cumplía con los requisitos de viabilidad para garantizar la continuidad de la obra</t>
    </r>
  </si>
  <si>
    <r>
      <rPr>
        <b/>
        <sz val="12"/>
        <rFont val="Arial Narrow"/>
        <family val="2"/>
      </rPr>
      <t>Planeación. Proyecto "</t>
    </r>
    <r>
      <rPr>
        <b/>
        <i/>
        <sz val="12"/>
        <rFont val="Arial Narrow"/>
        <family val="2"/>
      </rPr>
      <t xml:space="preserve">I.E.D. Normal </t>
    </r>
    <r>
      <rPr>
        <b/>
        <sz val="12"/>
        <rFont val="Arial Narrow"/>
        <family val="2"/>
      </rPr>
      <t xml:space="preserve">Superior" LL4-0342 - Villa de San Diego de Ubaté: </t>
    </r>
    <r>
      <rPr>
        <sz val="12"/>
        <rFont val="Arial Narrow"/>
        <family val="2"/>
      </rPr>
      <t>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$208.792.442 de incremento en el valor del Acuerdo de Obra N° 405033-OBR, por suscribirse en 2017, una vigencia después del contrato marco de obra, se constituye en un sobre costo.</t>
    </r>
  </si>
  <si>
    <r>
      <rPr>
        <b/>
        <sz val="12"/>
        <rFont val="Arial Narrow"/>
        <family val="2"/>
      </rPr>
      <t>Planeación. Proyecto "</t>
    </r>
    <r>
      <rPr>
        <b/>
        <i/>
        <sz val="12"/>
        <rFont val="Arial Narrow"/>
        <family val="2"/>
      </rPr>
      <t xml:space="preserve">I.E.D. El Carmen, </t>
    </r>
    <r>
      <rPr>
        <b/>
        <sz val="12"/>
        <rFont val="Arial Narrow"/>
        <family val="2"/>
      </rPr>
      <t xml:space="preserve">Sede Principal" LL1779 - Guasca: </t>
    </r>
    <r>
      <rPr>
        <sz val="12"/>
        <rFont val="Arial Narrow"/>
        <family val="2"/>
      </rPr>
      <t xml:space="preserve">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$87.869.124 de incremento en el valor del Acuerdo de Obra N° 405032-OBR, por suscribirse en 2017, una vigencia después del contrato marco de obra, se constituyen en un presunto sobre costo.
</t>
    </r>
  </si>
  <si>
    <r>
      <rPr>
        <b/>
        <sz val="12"/>
        <rFont val="Arial Narrow"/>
        <family val="2"/>
      </rPr>
      <t>Proyecto LL1222 "</t>
    </r>
    <r>
      <rPr>
        <b/>
        <i/>
        <sz val="12"/>
        <rFont val="Arial Narrow"/>
        <family val="2"/>
      </rPr>
      <t>I.E. Colegio Adolfo León Gómez</t>
    </r>
    <r>
      <rPr>
        <b/>
        <sz val="12"/>
        <rFont val="Arial Narrow"/>
        <family val="2"/>
      </rPr>
      <t xml:space="preserve">” - Municipio de Pascael:  </t>
    </r>
    <r>
      <rPr>
        <sz val="12"/>
        <rFont val="Arial Narrow"/>
        <family val="2"/>
      </rPr>
      <t>predio viabilizado por el MEN, el PA- FFIE y la ETC no cumplía con los requisitos exigidos; de igual manera, que no se realizó la visita en la que se hubiese determinado que el predio no contaba con servicios públicos, así como también, que tenía afectaciones ambientales. Por lo anterior se determina un detrimento patrimonial por $41.911.198 debido a que, desde el 19 de abril, 16 días después de suscribir el acta de inicio el contratista avisó acerca de las primeras situaciones que se presentaron, sin embargo, se permitió que se continuaran realizando los estudios técnicos en un predio que no contaba con los requisitos, lo cual demuestra una gestión fiscal antieconómica.</t>
    </r>
  </si>
  <si>
    <r>
      <rPr>
        <b/>
        <sz val="12"/>
        <rFont val="Arial Narrow"/>
        <family val="2"/>
      </rPr>
      <t>Estudios Técnicos “</t>
    </r>
    <r>
      <rPr>
        <b/>
        <i/>
        <sz val="12"/>
        <rFont val="Arial Narrow"/>
        <family val="2"/>
      </rPr>
      <t>I.E. Eugenio Díaz Castro</t>
    </r>
    <r>
      <rPr>
        <b/>
        <sz val="12"/>
        <rFont val="Arial Narrow"/>
        <family val="2"/>
      </rPr>
      <t xml:space="preserve">” Soacha: </t>
    </r>
    <r>
      <rPr>
        <sz val="12"/>
        <rFont val="Arial Narrow"/>
        <family val="2"/>
      </rPr>
      <t>En conclusión, la observación se valida como un hallazgo con incidencia fiscal por $90.318.240; de los cuales, $78.537.600 por la elaboración de estudios técnicos y diseños en un predio que se encuentra en riesgo ambiental y $11.780.640 por la interventoría que no advirtió el riesgo en el que se encontraba este predio y presunta incidencia disciplinaria, a la luz del artículo 53 de la Ley 734 de 2002.</t>
    </r>
  </si>
  <si>
    <r>
      <rPr>
        <b/>
        <sz val="12"/>
        <rFont val="Arial Narrow"/>
        <family val="2"/>
      </rPr>
      <t>Proyecto “</t>
    </r>
    <r>
      <rPr>
        <b/>
        <i/>
        <sz val="12"/>
        <rFont val="Arial Narrow"/>
        <family val="2"/>
      </rPr>
      <t>I.E.M. José Celestino Mutis</t>
    </r>
    <r>
      <rPr>
        <b/>
        <sz val="12"/>
        <rFont val="Arial Narrow"/>
        <family val="2"/>
      </rPr>
      <t>”, Sede Lusitania LL1249:</t>
    </r>
    <r>
      <rPr>
        <sz val="12"/>
        <rFont val="Arial Narrow"/>
        <family val="2"/>
      </rPr>
      <t xml:space="preserve"> el predio viabilizado y/o priorizado por el FFIE y ETC y ET no reunía las condiciones para adelantar el proyecto de infraestructura educativa, y sin embargo, inició. Es decir, 2 años y medio de iniciarse el proyecto de la I.E. José Celestino Mutis, Sede Lusitania, al que le apropiaron $4.291.776.757 para realizar 13 aulas nuevas y 6 especializadas, beneficiando a 480 estudiantes, aún no está listo, sin avance de obra, el terreno invadido y sin certeza de continuidad, razón por la cual se constituye un detrimento patrimonial en cuantía de $125.547.118, valor pagado por concepto de estudios y diseños y, costo variable de interventoría</t>
    </r>
  </si>
  <si>
    <r>
      <rPr>
        <b/>
        <sz val="12"/>
        <rFont val="Arial Narrow"/>
        <family val="2"/>
      </rPr>
      <t xml:space="preserve">Interventoría y/o Supervisión: </t>
    </r>
    <r>
      <rPr>
        <sz val="12"/>
        <rFont val="Arial Narrow"/>
        <family val="2"/>
      </rPr>
      <t>la Interventoría y la supervisión no vienen realizando adecuadamente el seguimiento al cumplimiento del contrato en términos de plazo</t>
    </r>
  </si>
  <si>
    <r>
      <t>Obra suspendida I.E. Algodonal:</t>
    </r>
    <r>
      <rPr>
        <sz val="12"/>
        <rFont val="Arial Narrow"/>
        <family val="2"/>
      </rPr>
      <t xml:space="preserve">treinta y dos meses después de haberse firmado el Acuerdo de Obra (17/08/2018), el proyecto I.E. Algodonal de ampliación y mejoramiento, se encuentra suspendido desde el 10 de octubre de 2019 y no se ha reiniciado, debido a problemática registrada con la comunidad, bloques y manifestaciones varias, que de acuerdo con lo manifestado por la Gobernación del Atlántico ya se encuentra superado. Lo anterior debido a fallas y debilidades en el proceso contractual, su supervisión por parte de la interventoría y del FFIE, para dar reinicio a la obra a partir del 23 de enero de 2020.
</t>
    </r>
  </si>
  <si>
    <r>
      <rPr>
        <b/>
        <sz val="12"/>
        <rFont val="Arial Narrow"/>
        <family val="2"/>
      </rPr>
      <t xml:space="preserve">Requisitos habilitantes interventoría: </t>
    </r>
    <r>
      <rPr>
        <sz val="12"/>
        <rFont val="Arial Narrow"/>
        <family val="2"/>
      </rPr>
      <t>En la información remitida por el FFIE a la auditoría en el análisis de las propuestas no reposa documento que subsane la observación o un su defecto que acredite la habilitación del Consorcio Interdesarrollo.
El Acta No. 59 de Asamblea Extraordinaria de Accionistas de 2016 debió estar inscrita en dicho registro mercantil al presentar la documentación en la convocatoria FFIE 006 de 2016, con el fin de ser considerada oponible frente a terceros
El Certificado de la Cámara de Comercio de Bogotá el 1 de junio de 2020, informa que dicha sociedad canceló la matrícula el 14 de junio de 2016, fecha anterior a la suscripción del contrato que se realizó el 8 de julio de 2016, sin que este cambio esté reportado dentro del proceso de selección, así mismo, consultado el RUES (Registro Único Empresarial y Social) la actualización de datos del traslado del domicilio de Bogotá a la ciudad de Barranquilla se inscribió en el libro de proponentes el 11 de noviembre de 2016.</t>
    </r>
  </si>
  <si>
    <r>
      <rPr>
        <b/>
        <sz val="12"/>
        <rFont val="Arial Narrow"/>
        <family val="2"/>
      </rPr>
      <t>Pagos por estudios y diseños de la fase 1 - proyecto de construcción nueva sede de la Institución Educativa de Tierra Baja:</t>
    </r>
    <r>
      <rPr>
        <sz val="12"/>
        <rFont val="Arial Narrow"/>
        <family val="2"/>
      </rPr>
      <t xml:space="preserve"> deficiencias en el cumplimiento de las obligaciones en primer lugar, por la ETC, como proponente de la I.E, segundo lugar, el contratista constructor y el contratista Interventor, por dar viabilidad técnica a un predio para la ejecución de los ítems de: estudios, diseños y obras civiles del Acuerdo de Obras, sin que el lote, tuviera las adecuaciones previas, para su intervención y por último, el FFIE, por efectuar pagos en productos que no cumplieron el objeto social, para el cual se dispusieron.Se pagó $113.132.722 al contratista por: productos de la Fase 1, gastos de interventoría y de asesores externos, de un proyecto fallido, debido a que requiere realizarse los rellenos complementarios para poder realizar la ejecución de la obra, y este no se incluyó en el presupuesto de la misma</t>
    </r>
  </si>
  <si>
    <r>
      <rPr>
        <b/>
        <sz val="12"/>
        <rFont val="Arial Narrow"/>
        <family val="2"/>
      </rPr>
      <t xml:space="preserve">Proyecto Institución Educativa Islas del Rosario fase 1: </t>
    </r>
    <r>
      <rPr>
        <sz val="12"/>
        <rFont val="Arial Narrow"/>
        <family val="2"/>
      </rPr>
      <t>debilidades de la Unidad de Gestión Legal del FFIE, al no examinar, evaluar y considerar jurídicamente, las implicaciones en los tramites de la licencia de construcción y/o ambientales, al tener en consideración solo los documentos aportados por Findeter y a la certificación de la Secretaría de Planeación Distrital, en comunicación del 11 febrero de 2015, sin tener en cuenta el conflicto que existía entre las normas del POT, por el cambio establecido en el uso del suelo de la zona de la Isla Grande, al ser este globo de terrenos, áreas de protección especial del parque natural nacional de las Islas del Rosario y San Bernardo. Por lo tanto, todas y cada una de las erogaciones por pagos al contratista, interventor y consultores externos, que suman $12.713.794, se establece como una inversión que no prestará el servicio de educación a la población estudiantil de este sector de Cartagena</t>
    </r>
  </si>
  <si>
    <r>
      <t>Proyectos de instituciones educativas, en reasignación fase 1 y 2: D</t>
    </r>
    <r>
      <rPr>
        <sz val="12"/>
        <rFont val="Arial Narrow"/>
        <family val="2"/>
      </rPr>
      <t xml:space="preserve">ebilidades de control por parte del FFIE, que no permitieron advertir oportunamente el problema planteado por la interventoría, sobre el atraso en el avance de los cronogramas de actividades a cargo del Contratista Mota Engil, en relación al vencimiento de los términos pactados para finalización de la Fase 1 e inicio de la Fase 2.El FFIE reconoce que el contratista constructor, presentaba atraso en sus cronogramas de avance, que eran sustentados en los informes de interventoría, pero no tomaron las acciones de inmediato para no crear confrontaciones jurídicas, dieron alternativas o planes de contingencia para alcanzar la meta de la fase 1. Que al final no se logró porque el contratista incumplió y se procedió a terminación anticipada del contrato. </t>
    </r>
  </si>
  <si>
    <r>
      <rPr>
        <b/>
        <sz val="12"/>
        <rFont val="Arial Narrow"/>
        <family val="2"/>
      </rPr>
      <t xml:space="preserve">Rendimientos financieros: </t>
    </r>
    <r>
      <rPr>
        <sz val="12"/>
        <rFont val="Arial Narrow"/>
        <family val="2"/>
      </rPr>
      <t xml:space="preserve">debilidades en el control y seguimiento de la información financiera que se genera, y denota, deficiencias en el proceso de depuración y conciliación de las cuentas bancarias. </t>
    </r>
  </si>
  <si>
    <r>
      <rPr>
        <b/>
        <sz val="12"/>
        <rFont val="Arial Narrow"/>
        <family val="2"/>
      </rPr>
      <t>Supervisión en ejecución de los proyectos del FFIE:</t>
    </r>
    <r>
      <rPr>
        <sz val="12"/>
        <rFont val="Arial Narrow"/>
        <family val="2"/>
      </rPr>
      <t xml:space="preserve"> deficiencias en el seguimiento técnico, administrativo, financiero, contable, y jurídico adelantado por la supervisión que ejerce el FFIE, al cumplimiento de los objetos contractuales de los proyectos de infraestructura educativa. retrasos significativos en todos los acuerdos de obra, ya que, a diciembre 31 de 2019, no se había dado inicio a la Fase 2 (Inicio, ejecución y recibo de obra) a excepción del acuerdo No.403069; lo anterior teniendo en cuenta que según los informes de supervisión e interventoría, y actas de recibo a satisfacción (formato F-12), la Fase 1 se encuentra terminada desde el 2018.</t>
    </r>
  </si>
  <si>
    <r>
      <rPr>
        <b/>
        <sz val="12"/>
        <rFont val="Arial Narrow"/>
        <family val="2"/>
      </rPr>
      <t xml:space="preserve">Productos concernientes a la fase 1 del Acuerdo de Obra: </t>
    </r>
    <r>
      <rPr>
        <sz val="12"/>
        <rFont val="Arial Narrow"/>
        <family val="2"/>
      </rPr>
      <t>Efectuada la revisión de la información suministrada por el FFIE, referente a los Acuerdos de Obra, se detectó que algunos productos (Estudios y Diseños), concernientes a la Fase 1, en las Instituciones educativas que más adelante se relacionan, cuyos pagos aparecen ya consumados, no fueron aportados por el FFIE, pese a las reiteradas solicitudes realizadas por el equipo auditor durante el desarrollo del Control Excepcional, lo que estaría indicando que estos no fueron realizados</t>
    </r>
  </si>
  <si>
    <r>
      <t xml:space="preserve">Cumplimiento de las fases contractuales: </t>
    </r>
    <r>
      <rPr>
        <sz val="12"/>
        <rFont val="Arial Narrow"/>
        <family val="2"/>
      </rPr>
      <t>realizada la trazabilidad de las actividades concernientes a la Fase 1, se ratifica lo observado con respecto al retraso injustificado de las obras, teniendo en cuenta que, no obstante que en los informes de interventoría y supervisión se establece el recibo de la Fase 1 por la interventoría y la supervisión, en diferentes fechas entre abril y diciembre de 2018, revisadas las actas de cierre de cuatro (4) de los acuerdos de obra, tienen fecha 1° de marzo de 2019 (no se tiene certeza de la IE WareWaren -Acuerdo 403062- ya que esta no fue aportada por la Entidad), sin que se justifiquen de manera razonable, las circunstancias que dieron lugar a que la Fase 2 de cuatro de estos proyectos aún no haya iniciado y el otro no se encuentre terminado, por lo cual, lo que se observa es que ha existido falta de gestión de los sujetos involucrados en la relación contractual, para culminar las obras en beneficio de los estudiantes, que fue el propósito que justificó esta necesidad, de acuerdo con los estudios realizados por el MEN, que dieron lugar a la misma.</t>
    </r>
    <r>
      <rPr>
        <b/>
        <sz val="12"/>
        <rFont val="Arial Narrow"/>
        <family val="2"/>
      </rPr>
      <t xml:space="preserve">
</t>
    </r>
  </si>
  <si>
    <r>
      <rPr>
        <b/>
        <sz val="12"/>
        <rFont val="Arial Narrow"/>
        <family val="2"/>
      </rPr>
      <t>Diseños eléctricos proyecto I.E. Técnico Industrial,</t>
    </r>
    <r>
      <rPr>
        <sz val="12"/>
        <rFont val="Arial Narrow"/>
        <family val="2"/>
      </rPr>
      <t xml:space="preserve"> los intervinientes formalizaron el cierre de la ejecución contractual de la fase I, dejando constancia en cada una de ellas, que los productos fueron entregados a satisfacción, haciendo alusión al Proyecto eléctrico, de lo cual es dable concluir que a la fecha de suscripción del acta de cierre fase I, del 14 mayo de 2019, el Consorcio Mota Engil, no había presentado el proyecto eléctrico para aprobación de la Sociedad Productora de energía de San Andrés y providencia (SOPESA), sin embargo el Contratista y el Interventor dieron por terminada la Fase I, y por ende se les cancelo el valor correspondiente al porcentaje de avance de la ejecución contractual, pese a que no habían cumplido con la totalidad de las obligaciones relacionada con los diseños y estudios técnicos de la Fase I, en virtud el Acuerdo Obra No. 402001 del 16 de diciembre de 2016. se evidencia un daño al patrimonio del Estado, conforme lo establece el artículo 6 de la Ley 610 de 2000, modificado por el Decreto 403 de 2020, por $27.371.790, representados en el porcentaje correspondiente al 20% del valor cancelado al Contratista de $119.007.792 por lo ejecutado de la Fase I (estudios y diseños), en el mismo porcentaje del 20% por el valor cancelado al Interventor es decir $17.851.160</t>
    </r>
  </si>
  <si>
    <r>
      <rPr>
        <b/>
        <sz val="12"/>
        <rFont val="Arial Narrow"/>
        <family val="2"/>
      </rPr>
      <t xml:space="preserve">Plazos contractuales: </t>
    </r>
    <r>
      <rPr>
        <sz val="12"/>
        <rFont val="Arial Narrow"/>
        <family val="2"/>
      </rPr>
      <t>Falta de planeación, teniendo en cuenta que tan solo al finalizar la fase I, el contratista evidencio la necesidad de realizar obras complementarias prioritarias requeridas para dar inicio a la Fase II lo cual debió preverse con anterioridad, del mismo modo se evidencio tardanza en la expedición de la Licencia de Construcción la cual fue expedida mediante Resolución 007473 del 12 septiembre de 2018.</t>
    </r>
  </si>
  <si>
    <r>
      <rPr>
        <b/>
        <sz val="12"/>
        <rFont val="Arial Narrow"/>
        <family val="2"/>
      </rPr>
      <t>Descuento acuerdos niveles de servicio oportunidad de la fase:</t>
    </r>
    <r>
      <rPr>
        <sz val="12"/>
        <rFont val="Arial Narrow"/>
        <family val="2"/>
      </rPr>
      <t xml:space="preserve"> debilidades en el control y seguimiento por parte de la interventoría en los plazos estipulados contractualmente a cargo del contratista es decir respecto de la oportunidad en el cumplimiento de las obligaciones contractuales, lo que conlleva a efectuar aprobaciones de pago sin tener en cuenta el desempeño del contratista en la entrega de los productos de cada fase según las fechas pactadas en los acuerdos de obra, anexos técnicos del contrato y los términos y condiciones del mismo.</t>
    </r>
  </si>
  <si>
    <r>
      <rPr>
        <b/>
        <sz val="12"/>
        <rFont val="Arial Narrow"/>
        <family val="2"/>
      </rPr>
      <t xml:space="preserve">Saldos de recursos: </t>
    </r>
    <r>
      <rPr>
        <sz val="12"/>
        <rFont val="Arial Narrow"/>
        <family val="2"/>
      </rPr>
      <t>Si bien es cierto que la diferencia, es decir, 531.723.201,72 pesos, está representada en los saldos de los fondos de inversión abierta y colectiva abierta, no es menos cierto que para efectos de certificar saldos de la cuenta corriente remunerada se debían tener en cuenta todos los aspectos a efectos de demostrar conciliación, seguimiento y monitoreo a fin de presentar información clara y confiable que no genere incertidumbres al momento de su verificación, entre otras cosas porque está definido en el Manual Financiero, capítulo III.</t>
    </r>
  </si>
  <si>
    <r>
      <rPr>
        <b/>
        <sz val="12"/>
        <rFont val="Arial Narrow"/>
        <family val="2"/>
      </rPr>
      <t xml:space="preserve">Cumplimiento del Acuerdo de Obra y Acta de Servicio N° 402014 I.E. El Rodeo sede principal: </t>
    </r>
    <r>
      <rPr>
        <sz val="12"/>
        <rFont val="Arial Narrow"/>
        <family val="2"/>
      </rPr>
      <t xml:space="preserve">falta de seguimiento y control de la etapa de pre-construcción del Acuerdo de Obra No. 402014 del 28 de abril de 2017 por parte de la Interventoría, supervisión y la falta de aplicación de controles por el comité técnico, la Unidad de Gestión y el comité fiduciario; en particular, la presunta ocurrencia de las causales establecidas en los literales a del numeral 1 de la cláusula vigésima del mencionado acuerdo. Menoscabo al erario por el valor correspondiente a la Inversión ineficiente e ineficaz de la suma del valor de la fase I, el adicional de la fase I más el valor fase intermedia </t>
    </r>
  </si>
  <si>
    <r>
      <rPr>
        <b/>
        <sz val="12"/>
        <rFont val="Arial Narrow"/>
        <family val="2"/>
      </rPr>
      <t xml:space="preserve">Eficiencia y eficacia de la inversión del acta de servicios de obra e interventoría N°191003 I.E. Robinson Pitalua sede Principal: </t>
    </r>
    <r>
      <rPr>
        <sz val="12"/>
        <rFont val="Arial Narrow"/>
        <family val="2"/>
      </rPr>
      <t>falta de seguimiento y control de la etapa de pre-construcción de la Orden de Servicio (Acuerdo de Obra) No. 191003-OBR por parte de la Interventoría, supervisión y la falta de aplicación de controles por el comité técnico, la unidad de gestión y el comité fiduciario; en particular, la presunta ocurrencia de las causales establecidas en los literales a del numeral 1 de la cláusula vigésima del mencionado acuerdo, esto es, se inobservaron los Términos y condiciones contractuales “TCC” fijados con ocasión de la convocatoria denominada invitación abierta FFIE 003 de 2016 que dio origen al contrato Marco. los diseños no fueron aplicables al predio de la I.E Robinson Pitalua Sede Principal esto es, no se implementaron, no se construyeron o ejecutaron y no cumplen con el objetivo para el cual fueron elaborados; por este concepto el menoscabo al erario se cuantifica por el valor de la Inversión ineficiente e ineficaz el cual es la suma del valor pagado por las actas de servicio de obra e interventoría y asciende a: $84.437.834</t>
    </r>
  </si>
  <si>
    <r>
      <rPr>
        <b/>
        <sz val="12"/>
        <rFont val="Arial Narrow"/>
        <family val="2"/>
      </rPr>
      <t xml:space="preserve">Afectaciones de tiempo de ejecución de los proyectos: </t>
    </r>
    <r>
      <rPr>
        <sz val="12"/>
        <rFont val="Arial Narrow"/>
        <family val="2"/>
      </rPr>
      <t>bajo avance de los contratos y el titular de la gestión de los recursos y de dichos contratos es el MEN, a través de la UG del FFIE. A pesar de lo expresado en la respuesta el FFIE, frente a las acciones que ha adelantado con miras a superar las dificultades y procurar la continuidad y finalización de los proyectos, cabe resaltar que estas han sido insuficientes toda vez que no se ha cumplido con las metas propuestas de PNIE y con los fines por los cuales fue creado el FFIE.</t>
    </r>
  </si>
  <si>
    <r>
      <rPr>
        <b/>
        <sz val="12"/>
        <rFont val="Arial Narrow"/>
        <family val="2"/>
      </rPr>
      <t>Procesos de sanción al contratista:</t>
    </r>
    <r>
      <rPr>
        <sz val="12"/>
        <rFont val="Arial Narrow"/>
        <family val="2"/>
      </rPr>
      <t xml:space="preserve"> El contratista inicial no ha sido objeto de sanción derivada de sus incumplimientos. Como se mencionó en otra observación, las afectaciones para las comunidades educativas y para los municipios han sido relevantes en varios casos. Así mismo, los perjuicios relacionados con el incumplimiento en las metas del PNIE y de la implementación de la jornada única en los colegios involucrados han sido notorios. Pero el principal responsable de dichos trastornos no ha sido objeto de sanción.
</t>
    </r>
  </si>
  <si>
    <r>
      <rPr>
        <b/>
        <sz val="12"/>
        <rFont val="Arial Narrow"/>
        <family val="2"/>
      </rPr>
      <t xml:space="preserve">Viabilidad jurídica de los predios: </t>
    </r>
    <r>
      <rPr>
        <sz val="12"/>
        <rFont val="Arial Narrow"/>
        <family val="2"/>
      </rPr>
      <t>los proyectos enunciados no cumplían con los requisitos técnicos dispuestos en la guía de postulación de predios. En especial, tenían y siguen teniendo conflictos en la titularidad, legalidad y ocupación. Esta situación se origina en un incumplimiento en las obligaciones específicas del Convenio 911 de 2016, en lo que respecta a la garantía que debería dar el Municipio de Tunja, de que los predios se mantuvieran libres de limitaciones. Tanto el Municipio, como el FFIE, no han adelantado gestiones efectivas para resolver tales problemas, que existen desde hace al menos dos años.</t>
    </r>
  </si>
  <si>
    <r>
      <rPr>
        <b/>
        <sz val="12"/>
        <rFont val="Arial Narrow"/>
        <family val="2"/>
      </rPr>
      <t>Labor de supervisión:</t>
    </r>
    <r>
      <rPr>
        <sz val="12"/>
        <rFont val="Arial Narrow"/>
        <family val="2"/>
      </rPr>
      <t xml:space="preserve"> la falta de firmas en ciertos documentos de vigilancia y seguimiento de los contratos, indican que no se atienden los registros creados por el mismo FFIE.</t>
    </r>
  </si>
  <si>
    <r>
      <rPr>
        <b/>
        <sz val="12"/>
        <rFont val="Arial Narrow"/>
        <family val="2"/>
      </rPr>
      <t>Rendimientos Financieros:</t>
    </r>
    <r>
      <rPr>
        <sz val="12"/>
        <rFont val="Arial Narrow"/>
        <family val="2"/>
      </rPr>
      <t xml:space="preserve"> los rendimientos financieros generados según extractos bancarios desde el 2016 al 2019, fueron por $7.243.118.507,20, reflejando diferencia de $493.470.050,20, valor que, al descontarle los gastos bancarios, gravamen a los movimientos financieros GMF y el pago por visita que se dieron entre el 2016 y 2019 producto de los proyectos de los entes territoriales, originó un valor de $406.797.539 de rendimientos financieros no incorporados en los DDP como disponibles para los proyectos en la vigencia 2019. Situación originada por deficiencias en los mecanismos de control, lo cual conlleva a que estos recursos no sean incorporados en su oportunidad y no se reinviertan en los proyectos de acuerdo con el contrato de Fiducia, y el acuerdo de cofinanciación para la trasferencia de recursos al PA-FFIE.</t>
    </r>
  </si>
  <si>
    <r>
      <rPr>
        <b/>
        <sz val="12"/>
        <rFont val="Arial Narrow"/>
        <family val="2"/>
      </rPr>
      <t>I.E. Colegio Integrado del Carare del Municipio de Cimitarra – Santander - Fases 1 y 2, Obras Complementarias, presentan atraso:</t>
    </r>
    <r>
      <rPr>
        <sz val="12"/>
        <rFont val="Arial Narrow"/>
        <family val="2"/>
      </rPr>
      <t xml:space="preserve"> desde la suscripción del Acuerdo de Obra No. 406051 para adelantar la ejecución del proyecto, en el desarrollo de la Fase 1 se presentaron atrasos continuados por parte del Contratista de Obra UT MEN 2016, que pese a los requerimientos, no son atendidos oportunamente, incidiendo en el atraso, que a la fecha de terminación del plazo correspondiente a la Fase 1, el 11 de enero de 2018, solo se tenía un avance ejecutado del 27% y un atraso del 73%; esta situación persiste, no obstante, las continuas solicitudes de la interventoría, la realización de comités de seguimiento entre el PA-FFIE, la Interventoría y Contratista de Obra UT MEN 2016, comités de gestión territorial realizados con la Entidad Territorial, por lo que, no se logró la entrega de los productos de la Fase 1 por parte del Contratista UT MEN 2016, con la consiguiente radicación del informe de incumplimiento del Acuerdo de Obra el 15 de febrero de 2019, donde se recomendó adelantar la Terminación Anticipada por Incumplimiento; luego de transcurrido casi un año, esto es, el 20 de diciembre de 2018 se aprobó la cesión parcial del contrato a la firma GMP Ingenieros SAS; sobre el atraso e incumplimiento por parte del UT MEN 2016, aún no se han iniciado acciones judiciales, que la Entidad ha informado, se van a adelantar contra este Contratista de Obra, tendientes a obtener el resarcimiento de los perjuicios, vinculando para ello, a las compañías aseguradoras. Por esta situación, la continuidad de la Fase 2 del Proyecto solo se inicia el 04 de mayo de 2019, con más de un año de atraso del proyecto.</t>
    </r>
  </si>
  <si>
    <r>
      <rPr>
        <b/>
        <sz val="12"/>
        <rFont val="Arial Narrow"/>
        <family val="2"/>
      </rPr>
      <t>Aplicación de la Cláusula Penal en los Acuerdos  de   Obra  N°s   406037,  402042, 406048,  406049,  406050, 406051, 406052, 406063 - ETC Departamento de Santander:</t>
    </r>
    <r>
      <rPr>
        <sz val="12"/>
        <rFont val="Arial Narrow"/>
        <family val="2"/>
      </rPr>
      <t xml:space="preserve"> se evidencia que la Entidad, en relación con los hechos observados, ha realizado acciones encaminadas a superar los atrasos y hacer efectivos los derechos consagrados en los contratos, acciones descritas en el texto del hallazgo. Por lo anterior, en razón a que, en la actualidad, aún proceden las acciones administrativas y operativas para superar los inconvenientes presentados para la terminación de los proyectos en mención, el equipo auditor, valida lo observado como hallazgo administrativo.</t>
    </r>
  </si>
  <si>
    <r>
      <rPr>
        <b/>
        <sz val="12"/>
        <rFont val="Arial Narrow"/>
        <family val="2"/>
      </rPr>
      <t xml:space="preserve">IE Colegio Integrado del Municipio de Puerto Wilches – Santander - Fases 1 y 2 presentan atrasos: </t>
    </r>
    <r>
      <rPr>
        <sz val="12"/>
        <rFont val="Arial Narrow"/>
        <family val="2"/>
      </rPr>
      <t>no se logró la entrega de los productos de la Fase 1 por parte del Contratista UT MEN 2016; con posterioridad, el 23 de abril de 2019, se suscribe Acta de Recibo a Satisfacción de la Fase 1 al contratista cedente UT MEN 2016, en razón a que por el incumplimiento del contratista UT MEN 2016, con el fin de avanzar con la ejecución de las obras de este y otros proyectos, se efectuó una cesión parcial del Contrato de obra suscrito con UT MEN 2016, quedando plenamente establecido, que el atraso de los trabajos y obras del proyecto, se debió a incumplimientos del contratista y a la infectividad de los requerimientos formulados por parte de la Interventoría y del PA FFIE, al no se proceder con mayor oportunidad a superar esta situación. falta de oportunidad en la aplicación de medidas administrativas por parte del FFIE, para superar los atrasos presentados</t>
    </r>
  </si>
  <si>
    <r>
      <rPr>
        <b/>
        <sz val="12"/>
        <rFont val="Arial Narrow"/>
        <family val="2"/>
      </rPr>
      <t xml:space="preserve">Reasignación contratista-I.E. Instituto El Carmen Sede C y la I.E. Metropolitano del Sur sede A del Municipio de Floridablanca-Santander: </t>
    </r>
    <r>
      <rPr>
        <sz val="12"/>
        <rFont val="Arial Narrow"/>
        <family val="2"/>
      </rPr>
      <t>falta de controles por parte del Fondo de Financiamiento de la Infraestructura Educativa (FFIE) y el Ente Territorial Certificado - ETC (Floridablanca), en las Fases 1 y 2, así como las dilaciones en los tiempos de los trámites administrativos entre contratistas y el Ente Territorial Certificado (demoras en la reasignación de proyectos)</t>
    </r>
  </si>
  <si>
    <r>
      <rPr>
        <b/>
        <sz val="12"/>
        <rFont val="Arial Narrow"/>
        <family val="2"/>
      </rPr>
      <t>I.E. del Municipio de Piedecuesta-Santander - Fases 1 y 2 -</t>
    </r>
    <r>
      <rPr>
        <sz val="12"/>
        <rFont val="Arial Narrow"/>
        <family val="2"/>
      </rPr>
      <t xml:space="preserve"> </t>
    </r>
    <r>
      <rPr>
        <b/>
        <sz val="12"/>
        <rFont val="Arial Narrow"/>
        <family val="2"/>
      </rPr>
      <t xml:space="preserve">presentan atrasos: </t>
    </r>
    <r>
      <rPr>
        <sz val="12"/>
        <rFont val="Arial Narrow"/>
        <family val="2"/>
      </rPr>
      <t xml:space="preserve">los proyectos correspondientes a los Acuerdos de Obra 406057-IE Vicente Félix Gómez Nova, 406064-IE Gabriela Mistral y 406065- IE Luis Carlos Galán Sarmiento del Sur sede B, presentaron demora de inicio de la fase 2, de 719, 637 y 638 días, individualmente, por suspensiones y prórrogas a las mismas, ocasionadas por temas de linderos y falta de estudio hidrológico, que cubre entre otras actividades, Estudio pluviométrico de la estación o estaciones hidrológicas cercanas, estudios y cálculos hidrológicos, modelación hidráulica de los cálculos realizados contra las diferentes secciones transversales generadas en la topografía del terreno del cauce en el área de influencia, ubicación de la cota de inundación, etc; estos hechos se generan por debilidades de control que no permiten advertir oportunamente el problema. Situación que ha afectado la satisfacción de las necesidades de ofrecer instalaciones físicas adecuadas a la comunidad y fortalecer la política de jornada única hacia donde está encaminado el fortalecimiento de la infraestructura educativa. (Demoras en los tiempos de las fases de los proyectos)
</t>
    </r>
  </si>
  <si>
    <r>
      <rPr>
        <b/>
        <sz val="12"/>
        <rFont val="Arial Narrow"/>
        <family val="2"/>
      </rPr>
      <t xml:space="preserve">Pagos por interventoría con cargo a los aportes de la ETC Amazonas: </t>
    </r>
    <r>
      <rPr>
        <sz val="12"/>
        <rFont val="Arial Narrow"/>
        <family val="2"/>
      </rPr>
      <t>Debido a debilidades en las gestiones de apoyo a la supervisión que debe realizar la entidad territorial, así como en las gestiones de supervisión del Contrato 1380 de 2015 de Administración del Patrimonio autónomo FFIE, las cuales no detectaron las siguientes situaciones:Se incluyó en el acuerdo de cofinanciación, como destinación del aporte dado por la ETC Amazonas, los contratos de interventoría, lo cual es contrario a lo establecido por la Resolución 200 de 2015 bajo la cual se suscribió el acuerdo marco y postulación de predios que se hizo atendiendo la convocatoria de la Resolución 10961 de 2016.</t>
    </r>
  </si>
  <si>
    <r>
      <rPr>
        <b/>
        <sz val="12"/>
        <rFont val="Arial Narrow"/>
        <family val="2"/>
      </rPr>
      <t>Permisos y licencias ETC Amazonas:</t>
    </r>
    <r>
      <rPr>
        <sz val="12"/>
        <rFont val="Arial Narrow"/>
        <family val="2"/>
      </rPr>
      <t xml:space="preserve"> La construcción de la cancha en terreno inundable y sometido a procesos de erosión, así como la ejecución de las obras en los colegios citados sin las debidas licencias y el lleno de la totalidad de los requisitos en las mismas, representa un riesgo para la seguridad física de las personas que hagan usos de dichos espacios. En el caso de la construcción de la cancha en el lugar que se pretende, es una acción que en nada mejora la seguridad de la comunidad indígena ante los riesgos naturales.</t>
    </r>
  </si>
  <si>
    <r>
      <rPr>
        <b/>
        <sz val="12"/>
        <rFont val="Arial Narrow"/>
        <family val="2"/>
      </rPr>
      <t>Término de duración fase 1 pre construcción acuerdos de obra:</t>
    </r>
    <r>
      <rPr>
        <sz val="12"/>
        <rFont val="Arial Narrow"/>
        <family val="2"/>
      </rPr>
      <t xml:space="preserve"> falta de cumplimiento por parte del contratista de obra, y debilidades en el seguimiento y control por parte de la interventoría que no permitió advertir oportunamente la ocurrencia de estos riesgos, para se tomaran los correctivos de manera oportuna, lo que conlleva a que las obras se prolongaran en el tiempo</t>
    </r>
  </si>
  <si>
    <r>
      <rPr>
        <b/>
        <sz val="12"/>
        <rFont val="Arial Narrow"/>
        <family val="2"/>
      </rPr>
      <t>Especificaciones técnicas:</t>
    </r>
    <r>
      <rPr>
        <sz val="12"/>
        <rFont val="Arial Narrow"/>
        <family val="2"/>
      </rPr>
      <t xml:space="preserve"> Deficiente seguimientoy control por parte de interventor y supervisor. De acuerdo con los soportes revisados y analizados se determina por parte del equipo auditor, que la labor de la interventoría no fue oportuna durante la ejecución del hito de estructuras para los frentes 1 y 2 pues la evidencia indica que los errores, o malas prácticas en obra ocasionaron que no se realice un control adecuado a la actividad de fundición de concreto, que llevo a que las resistencias esperadas no se cumplieran al 100%, teniendo que recurrir a verificar por parte del especialista estructural cual sería el comportamiento de la estructura con las nuevas condiciones presentadas en obra, que de acuerdo al concepto estructural bajo estas nuevas condiciones la estructura no se ve comprometida, sin embargo, hay un claro incumplimiento de la especificación técnica y de la normatividad vigente.</t>
    </r>
  </si>
  <si>
    <r>
      <rPr>
        <b/>
        <sz val="12"/>
        <rFont val="Arial Narrow"/>
        <family val="2"/>
      </rPr>
      <t xml:space="preserve">Espesor de Pañetes: </t>
    </r>
    <r>
      <rPr>
        <sz val="12"/>
        <rFont val="Arial Narrow"/>
        <family val="2"/>
      </rPr>
      <t>deficiente seguimiento y control por parte de la interventoría y de la supervisión del proyecto, al aceptar y recibir actividades de ejecución en obra por parte del contratista del Hito de Pañetes, que no cumplen con las especificaciones técnicas establecidas en los diseños arquitectónicos.</t>
    </r>
  </si>
  <si>
    <r>
      <rPr>
        <b/>
        <sz val="12"/>
        <rFont val="Arial Narrow"/>
        <family val="2"/>
      </rPr>
      <t xml:space="preserve">Maquillaje de elementos estructurales y no estructurales: </t>
    </r>
    <r>
      <rPr>
        <sz val="12"/>
        <rFont val="Arial Narrow"/>
        <family val="2"/>
      </rPr>
      <t>deficiente seguimiento y control por parte de la interventoría y de la supervisión del proyecto al recibir actividades de ejecución en obra por parte del contratista, que ocasiona afectación a la infraestructura educativa construida, al ejecutar hitos sin la debida corrección de orden técnico que subsanara la deficiencia presentada, debido a que solo se realizó un maquillaje con pañete a nivel de acabado, como ocurrió con un muro girado, en donde lo más adecuado era su demolición y reconstrucción. Esta situación genera incertidumbre respecto al comportamiento de la estructura cuando entre en operación y sufra afectación como resultado de movimientos sísmicos.</t>
    </r>
  </si>
  <si>
    <r>
      <rPr>
        <b/>
        <sz val="12"/>
        <rFont val="Arial Narrow"/>
        <family val="2"/>
      </rPr>
      <t xml:space="preserve">Obras complementarias Acuerdo de Obra 407006 I.E. Alberto Santofimio Caicedo-sede principal: </t>
    </r>
    <r>
      <rPr>
        <sz val="12"/>
        <rFont val="Arial Narrow"/>
        <family val="2"/>
      </rPr>
      <t>Obras complementarias que están dentro del alcance del Acuerdo de Obra. Se adicionó el valor de la Fase 2 en $570.999.473 para la ejecución de obras complementarias que incluyen actividades que están consideradas dentro del precio unitario por metro cuadrado construido que conforma el valor a precio global fijo pactado para el Acuerdo de Obra. Interventoría a Obras complementarias que están dentro del alcance del Acuerdo de Obra. $20.300.697. Supervisión Técnica Independiente. $3.574.898. que corresponden a obras que están consideradas dentro del precio unitario por metro cuadrado construido que conforma el valor a precio global fijo pactado para el Acuerdo de Obra</t>
    </r>
  </si>
  <si>
    <r>
      <rPr>
        <b/>
        <sz val="12"/>
        <rFont val="Arial Narrow"/>
        <family val="2"/>
      </rPr>
      <t xml:space="preserve">Modelo de inversión, contratación y ejecución de proyectos de I.E: </t>
    </r>
    <r>
      <rPr>
        <sz val="12"/>
        <rFont val="Arial Narrow"/>
        <family val="2"/>
      </rPr>
      <t>Ausencia de planeación, toda vez que se priorizaron los 20 proyectos para IE, objeto de auditoría, sin la existencia de Estudios Previos y Diseños que aseguraran, por lo menos, la viabilidad de los mismos. improvisación de las distintas etapas contractuales, falta de colaboración entre las partes involucradas para que la información requerida fluyera en forma oportuna y dinámica, ausencia de compromiso entre los distintos actores para adelantar los convenios conforme con los cronogramas trazados, permisibilidad, laxitud e incorrectas decisiones administrativas en las labores de control y seguimiento a cargo de la supervisión, interventoría, Coordinación Regional, Comité Técnico y comité Financiero.</t>
    </r>
  </si>
  <si>
    <r>
      <rPr>
        <b/>
        <sz val="12"/>
        <rFont val="Arial Narrow"/>
        <family val="2"/>
      </rPr>
      <t>Acuerdos de obra Mota-Engil:</t>
    </r>
    <r>
      <rPr>
        <sz val="12"/>
        <rFont val="Arial Narrow"/>
        <family val="2"/>
      </rPr>
      <t xml:space="preserve"> deficiencias de evaluación, control y seguimiento por parte de la Interventoría, de la supervisión y Coordinación Técnica del Proyecto, del Comité Técnico y a falta de gestión oportuna del Comité Fiduciario del PA-FFIE para declarar el incumplimiento del contratista.</t>
    </r>
  </si>
  <si>
    <r>
      <rPr>
        <b/>
        <sz val="12"/>
        <rFont val="Arial Narrow"/>
        <family val="2"/>
      </rPr>
      <t xml:space="preserve">Ejecución de recursos proyectos de infraestructura educativa Municipio de Ibagué: </t>
    </r>
    <r>
      <rPr>
        <sz val="12"/>
        <rFont val="Arial Narrow"/>
        <family val="2"/>
      </rPr>
      <t>falta de una adecuada planeación de los proyectos viabilizados que dan origen a nuevos estudios y diseños y por ende la ampliación de las licencias de construcción y renovación de licencias de construcción por vencimiento de términos e incumplimientos en el cronograma de las obras. Lo que conlleva a mayores términos o plazos de ejecución y costos de las obras e interventoría (incluye nuevas fases intermedias que no estaban pactadas inicialmente) y a la implementación de planes de contingencias para garantizar la prestación del servicio educativo e incumplimiento de los acuerdos de obra</t>
    </r>
  </si>
  <si>
    <r>
      <rPr>
        <b/>
        <sz val="12"/>
        <rFont val="Arial Narrow"/>
        <family val="2"/>
      </rPr>
      <t xml:space="preserve">Retenciones de impuestos nacionales y municipales: </t>
    </r>
    <r>
      <rPr>
        <sz val="12"/>
        <rFont val="Arial Narrow"/>
        <family val="2"/>
      </rPr>
      <t>El Consorcio FFIE Alianza BBVA, en los pagos efectuados en la ejecución de los Acuerdos de pago de las Instituciones Educativas que se indican a continuación, dejó de retener por concepto de Retención en la Fuente $20.357.191 a título de renta, por I.V.A. $15.530.520 y RETEICA por $699.915. Lo anterior, debido a falta de control y seguimiento por parte del Consorcio FFIE Alianza BBVA a los pagos efectuados con los recursos del Fondo de Infraestructura Educativa – Ibagué.</t>
    </r>
  </si>
  <si>
    <r>
      <rPr>
        <b/>
        <sz val="12"/>
        <rFont val="Arial Narrow"/>
        <family val="2"/>
      </rPr>
      <t xml:space="preserve">Diseño complementario muro Acuerdo de Obra 407006 I.E. Alberto Santofimio Caicedo-sede principal: </t>
    </r>
    <r>
      <rPr>
        <sz val="12"/>
        <rFont val="Arial Narrow"/>
        <family val="2"/>
      </rPr>
      <t>era previsible desde la visita de análisis del lugar y cuya necesidad se determinó durante la ejecución de la Fase1, fase dentro de la que se debió ejecutar por encontrarse incluida en su alcance sin que implicara afectación al costo y plazo pactados para el Acuerdo de Obra. (Muro de Contención)</t>
    </r>
  </si>
  <si>
    <r>
      <t>O</t>
    </r>
    <r>
      <rPr>
        <b/>
        <sz val="12"/>
        <rFont val="Arial Narrow"/>
        <family val="2"/>
      </rPr>
      <t xml:space="preserve">bras complementarias y liquidación Acuerdo de Obra 407007 I.E. Niño Jesús de Praga-sede ITSOR: </t>
    </r>
    <r>
      <rPr>
        <sz val="12"/>
        <rFont val="Arial Narrow"/>
        <family val="2"/>
      </rPr>
      <t xml:space="preserve">el valor Global del Acuerdo de Obra se calculó considerando, entre otros, un área de 540 metros cuadrados para el Campo Deportivo, cuando, de acuerdo a los planos arquitectónicos aportados el Área Deportiva proyectada tiene 435 metros cuadrados. No se aportó evidencia del cumplimiento de los compromisos del contratista de Obra en su propuesta de compensación del área deportiva. </t>
    </r>
  </si>
  <si>
    <r>
      <rPr>
        <b/>
        <sz val="12"/>
        <rFont val="Arial Narrow"/>
        <family val="2"/>
      </rPr>
      <t xml:space="preserve">Obras complementarias Acuerdo de Obra 404014 I.E. Celmira Huertas-sede principa: </t>
    </r>
    <r>
      <rPr>
        <sz val="12"/>
        <rFont val="Arial Narrow"/>
        <family val="2"/>
      </rPr>
      <t>se adicionó el valor de la Fase 2 en $1.521.229.881, para la ejecución de obras complementarias que incluyen actividades que están consideradas dentro del precio unitario por metro cuadrado construido que conforma el valor a precio global fijo pactado para el Acuerdo de Obra. se adicionó el Acta de Servicio 404014 en $79.130.678, de los cuales $13.737.737 corresponden a labores de interventoría por obras que están consideradas dentro del precio unitario por metro cuadrado construido que conforma el valor a precio global fijo pactado para el Acuerdo de Obra</t>
    </r>
  </si>
  <si>
    <r>
      <rPr>
        <b/>
        <sz val="12"/>
        <rFont val="Arial Narrow"/>
        <family val="2"/>
      </rPr>
      <t>Obras y diseños complementarios Acuerdo de Obra 404025 I.E. Germán Pardo García- sede Jorge Quevedo Velásquez:</t>
    </r>
    <r>
      <rPr>
        <sz val="12"/>
        <rFont val="Arial Narrow"/>
        <family val="2"/>
      </rPr>
      <t xml:space="preserve"> se adicionó el valor de la Fase 2 en $518.979.974, para la ejecución de obras complementarias que incluyen actividades que están consideradas dentro del precio unitario por metro cuadrado construido que conforma el valor a precio global fijo pactado para el Acuerdo de Obra. labores de interventoría por obras que están consideradas dentro del precio unitario por metro cuadrado construido que conforma el valor a precio global fijo pactado para el Acuerdo de Obra. Se adicionó el Acta de Servicio 404025 en $5.791.384 por concepto de Supervisión Técnica Independiente, para obras que están consideradas dentro del precio unitario por metro cuadrado construido que conforma el valor a precio global fijo pactado para el Acuerdo de Obra</t>
    </r>
  </si>
  <si>
    <r>
      <rPr>
        <b/>
        <sz val="12"/>
        <rFont val="Arial Narrow"/>
        <family val="2"/>
      </rPr>
      <t xml:space="preserve">Diseños y obras complementarias Acuerdo de Obra 404024 I.E. Ciudad Luz-sede principal: </t>
    </r>
    <r>
      <rPr>
        <sz val="12"/>
        <rFont val="Arial Narrow"/>
        <family val="2"/>
      </rPr>
      <t>se adicionó el valor de la Fase 2 en $1.436.673.583, para la ejecución de obras complementarias que incluyen actividades que están consideradas dentro del alcance del precio unitario por metro cuadrado construido que conforma el valor a precio global fijo pactado para el Acuerdo de Obra. se adicionó el Acta de Servicio 404024 en $64.650.311, de los cuales $54.381.105 corresponden a labores de interventoría por obras que están consideradas dentro del precio unitario
por metro cuadrado construido que conforma el valor a precio global fijo pactado para el Acuerdo de Obra., se adicionó el Acta de Servicio 404024 en $7.779.922 por concepto de Supervisión Técnica Independiente, para obras que están consideradas dentro del precio unitario por metro cuadrado construido que conforma el valor a precio global fijo pactado para el Acuerdo de Obra</t>
    </r>
  </si>
  <si>
    <r>
      <rPr>
        <b/>
        <sz val="12"/>
        <rFont val="Arial Narrow"/>
        <family val="2"/>
      </rPr>
      <t xml:space="preserve">Obras complementarias Acuerdo de Obra 407001 I.E. Alfonso Palacio Rudas-sede principal: </t>
    </r>
    <r>
      <rPr>
        <sz val="12"/>
        <rFont val="Arial Narrow"/>
        <family val="2"/>
      </rPr>
      <t xml:space="preserve">se adicionó y pagó el valor de la Fase 2 en $396.361.233 para la ejecución de obras complementarias que incluyen actividades que estaban consideradas dentro del precio unitario por metro cuadrado construido que conforma el valor a precio global fijo pactado para el Acuerdo de Obra, se adicionó y pagó el Acta de Servicio 407001 en $24.739.080, dentro de los cuales $3.833.023, corresponden, proporcionalmente, a labores de interventoría de las actividades complementarias que estaban consideradas dentro del precio unitario por metro cuadrado construido que conforma el valor a precio global fijo pactado para el Acuerdo de Obra. </t>
    </r>
  </si>
  <si>
    <r>
      <rPr>
        <b/>
        <sz val="12"/>
        <rFont val="Arial Narrow"/>
        <family val="2"/>
      </rPr>
      <t xml:space="preserve">Estudio de remoción en masa proyecto Institución Educativa Ciudad Luz-Acuerdo de Obra 404024 del 26-01-2018: </t>
    </r>
    <r>
      <rPr>
        <sz val="12"/>
        <rFont val="Arial Narrow"/>
        <family val="2"/>
      </rPr>
      <t>se adicionó el alcance de la Fase 1 del Acuerdo de Obra por necesidad de realizar unos “Diseños Complementarios” “debido a que el predio de la Institución educativa se encuentra en una franja con amenaza alta por remoción en masa” por lo que consideran necesario  adelantar  un  estudio  denominado  “Estudio  de  Remoción  en  masa”,  por
$34.498.100, estudio que además de ser previsible durante la visita de análisis al lugar, está incluido en las actividades a desarrollar en el estudio geotécnico a realizar en la Fase 1 y en el precio global de la misma fase; además no se evidencia mayor alcance en el número de aulas del Proyecto, o mayor alcance en ambientes complementarios; así mismo, como consecuencia de la modificación al Acuerdo de Obra se modificó el acta de servicio de interventoría No. 404024 del 26-01-2018 mediante otrosí No. 1 del 08-08-2018 para incluir dentro del alcance la interventoría a la ejecución de los estudios complementarios por $5.174.715, de los cuales se pagaron $4.657.243. Deficiencias de evaluación, control y seguimiento del Acuerdo de Obra por parte de la Interventoría, de la Supervisión técnica, de la Coordinación Regional, del Comité Técnico, de la Entidad Territorial – ETC y del Comité Fiduciario del PA-FFIE quien aprobó dicha modificación.</t>
    </r>
  </si>
  <si>
    <r>
      <rPr>
        <b/>
        <sz val="12"/>
        <rFont val="Arial Narrow"/>
        <family val="2"/>
      </rPr>
      <t xml:space="preserve">Rediseño proyecto Institución Educativa Francisco de Paula Santander: </t>
    </r>
    <r>
      <rPr>
        <sz val="12"/>
        <rFont val="Arial Narrow"/>
        <family val="2"/>
      </rPr>
      <t>se adicionó el alcance de la Fase 1 del Acuerdo de Obra por necesidad de realizar unos “Diseños Complementarios” en razón a las afectaciones derivadas de la normativa urbanística que generaron “un cambio importante en la implantación, y por ende un rediseño del proyecto” toda vez que el Contratista de Obra elaboró el Esquema básico del proyecto “a pesar de no contar con la normatividad urbanística” atendiendo la orden de la alcaldía de Ibagué (la ETC) de “seguir adelante con la fase de diseño del Acuerdo de Obra, teniendo en cuenta la normativa nacional en cuanto a
 aislamientos”, sin que se evidencie un mayor alcance en el número de aulas del Proyecto, o mayor alcance en ambientes complementarios producto de los citados rediseños que justifiquen la adición, sino el resultado de no aplicar la normatividad urbana desde el inicio de la fase 1 “Diseños y Estudios Técnicos”; así mismo, como consecuencia de la modificación al Acuerdo de Obra se modificó el acta de servicio de interventoría mediante otrosí No.1 del 16/03/2018 para incluir dentro del alcance la interventoría al rediseño del proyecto, por $6.752.823. Lo anterior, por falta de planeación por parte del Contratista, por deficiencias de evaluación, control y seguimiento del Acuerdo de Obra por parte de la Interventoría, de la Supervisión técnica, de la Coordinación Regional, del Comité Técnico, y del Comité Fiduciario del PA-FFIE quien aprobó dicha modificación y de la Entidad Territorial – ETC.</t>
    </r>
  </si>
  <si>
    <r>
      <rPr>
        <b/>
        <sz val="12"/>
        <rFont val="Arial Narrow"/>
        <family val="2"/>
      </rPr>
      <t xml:space="preserve">Interventoría a diseños complementarios Acuerdo de Obra 404025 I.E. Germán Pardo García-sede Jorge Quevedo Velásquez: </t>
    </r>
    <r>
      <rPr>
        <sz val="12"/>
        <rFont val="Arial Narrow"/>
        <family val="2"/>
      </rPr>
      <t>Interventoría a los Estudios de Amenaza por Remoción en Masa $4.657.244. Porque el 01 de octubre de 2018, mediante Otrosí número 3 al Acta de Servicio 404025 se adicionaron $5.174.715 de los cuales se pagaron $4.657.244 para la interventoría a la elaboración de estudios complementarios de amenaza por remoción en masa del talud ubicado en la parte norte del predio de la Institución Educativa y que están comprendidos dentro del alcance inicial de los estudios y diseños que conforman la Fase 1 del Acuerdo de Obra 404025. Lo anterior, por deficiencias de evaluación, control y seguimiento del Acuerdo de Obra por parte de la Interventoría, de la Supervisión técnica, de la Coordinación Regional, del Comité Técnico, y del Comité Fiduciario del PA-FFIE quien aprobó dicha modificación y de la Entidad Territorial – ETC.</t>
    </r>
  </si>
  <si>
    <r>
      <rPr>
        <b/>
        <sz val="12"/>
        <rFont val="Arial Narrow"/>
        <family val="2"/>
      </rPr>
      <t xml:space="preserve">Gravamen a los movimientos financieros: </t>
    </r>
    <r>
      <rPr>
        <sz val="12"/>
        <rFont val="Arial Narrow"/>
        <family val="2"/>
      </rPr>
      <t>el Consorcio FFIE – Alianza BBVA y la administración municipal no informaron oportunamente a la entidad bancaria que dicha cuenta estaba exenta de este Gravamen, ni realizaron de manera eficiente el seguimiento a estos recursos.
En consecuencia, se evidencia un daño al patrimonio público representado en el menoscabo y detrimento de los recursos destinados a ejecutar las obras de las IE, producido por una gestión fiscal antieconómica, ineficaz e ineficiente que no se aplica al cumplimiento de los fines estatales, en cuantía de $10.719.982</t>
    </r>
  </si>
  <si>
    <r>
      <rPr>
        <b/>
        <sz val="12"/>
        <rFont val="Arial Narrow"/>
        <family val="2"/>
      </rPr>
      <t xml:space="preserve">Avance de proyectos FFIE en Arauca: </t>
    </r>
    <r>
      <rPr>
        <sz val="12"/>
        <rFont val="Arial Narrow"/>
        <family val="2"/>
      </rPr>
      <t>se cuestiona la implementación de la política pública en el Departamento de Arauca, las deficiencias en la armonización del Ministerio de Educación, el FFIE, las entidades territoriales y las instituciones educativas son evidentes, por lo que se hace necesario realizar ajustes en esta estrategia, de tal forma que se logren viabilizar, priorizar y ejecutar la mayor cantidad de proyectos dentro de unos términos razonables y puntuales, para ello se requiere el compromiso de las partes a fin que las dificultades de orden jurídico, técnico, financiero y/o social puedan superarse, imprimiendo en ello un esfuerzo y seguimiento constante a los avances, para que de esta manera se pueda contar con la infraestructura educativa adecuada y necesaria para la implementación de la jornada única escolar; de lo contario estaremos asistiendo a una probable perdida de esfuerzos institucionales lo que conlleva a derroche de recursos e ineficiencia administrativa. Se objeta son las condiciones del proceso de viabilización diseñados por el MEN y su debilidad frente a la detección de elementos que imposibiliten la ejecución de las obras de manera oportuna a tal fin de que no se produzcan reprocesos que debiliten el avance de la política pública en IE. Necesidad no justificada de la licencia de reconocimiento o licencias anteriores de la construcción existente (contratista y FFIE), tramite trasladado a la ETC, quien en su deficiente gestión, le tomó alrededor de dos años para conseguirla, siendo entregada el 13 de agosto de 2019, tiempo para el cual, el plazo del acuerdo marco de obra había terminado, siendo esta la justificación final para la no suscripción del Acuerdo de Obra.</t>
    </r>
  </si>
  <si>
    <r>
      <rPr>
        <b/>
        <sz val="12"/>
        <rFont val="Arial Narrow"/>
        <family val="2"/>
      </rPr>
      <t xml:space="preserve">Contrato o Acuerdo de Obra N° 402051 de 2018. Institución Educativa Arturo Salazar Mejía, del Municipio de Támara -Terminación anticipada: </t>
    </r>
    <r>
      <rPr>
        <sz val="12"/>
        <rFont val="Arial Narrow"/>
        <family val="2"/>
      </rPr>
      <t>se le está causando, con las actuaciones y omisiones de la interventoría y la supervisión, y por lo tanto, con la nueva contratación, un riesgo muy alto, que se podría traducir a futuro en mayor valor al proyecto construcción de la obra de la Institución Educativa Arturo Salazar Mejía, del municipio de Támara. Lo anterior se origina por el incumplimiento del contratista de obra, por debilidades de control y seguimiento por parte de la interventoría, por parte del FFIE como administrador de los recursos públicos y del Ministerio de Educación Nacional, que se evidencia al no adoptar medidas oportunas para evitar el incumplimiento del contratista y la paralización del proyecto.</t>
    </r>
  </si>
  <si>
    <r>
      <rPr>
        <b/>
        <sz val="12"/>
        <rFont val="Arial Narrow"/>
        <family val="2"/>
      </rPr>
      <t xml:space="preserve">Avance físico de las obras: </t>
    </r>
    <r>
      <rPr>
        <sz val="12"/>
        <rFont val="Arial Narrow"/>
        <family val="2"/>
      </rPr>
      <t>los proyectos de infraestructura educativa, que se muestran en la siguiente tabla, presentan un promedio de retraso del 95,56% en el avance físico de las obras en la FASE 2, al 31 de diciembre de 2019, de acuerdo a la información suministrada por el FFIE. Lo anterior, por debilidades en la planeación y seguimiento a la ejecución contractual.</t>
    </r>
  </si>
  <si>
    <r>
      <rPr>
        <b/>
        <sz val="12"/>
        <rFont val="Arial Narrow"/>
        <family val="2"/>
      </rPr>
      <t xml:space="preserve">Proceso de supervisión, seguimiento e informes de supervisión del FFIE sobre los proyectos de infraestructura educativa: </t>
    </r>
    <r>
      <rPr>
        <sz val="12"/>
        <rFont val="Arial Narrow"/>
        <family val="2"/>
      </rPr>
      <t>En los proyectos del PNIE, desarrollado a través del contrato marco de obra 1380- 39-2016, se encontraron falencias en el seguimiento y control en la supervisión e interventoría de los proyectos contratados mediante acuerdos de obra y actas de servicio del Grupo 1-Antioquia, Eje cafetero y Pacifico. Las falencias radican en que no existen informes de supervisión, los informes de interventoría contienen poca información respecto a ejecución de los proyectos y no fueron suficientes los controles establecidos para garantizar el cumplimiento del contrato, la inversión eficiente de los recursos y el beneficio social perseguido con el proyecto, a tal punto de llegar a la terminación anticipada del contrato marco por incumplimiento;  Lo anterior por debilidades de control que no permitieron advertir oportunamente los problemas en la ejecución de los proyectos y/o falta de aplicación de mecanismos puntuales de seguimiento y monitoreo en el desarrollo de cada proyecto, que permitieran tomar a tiempo los correctivos necesarios por la entidad Contratante para garantizar el cumplimiento del objeto contractual.</t>
    </r>
  </si>
  <si>
    <r>
      <rPr>
        <b/>
        <sz val="12"/>
        <rFont val="Arial Narrow"/>
        <family val="2"/>
      </rPr>
      <t xml:space="preserve">Diseños no utilizados: </t>
    </r>
    <r>
      <rPr>
        <sz val="12"/>
        <rFont val="Arial Narrow"/>
        <family val="2"/>
      </rPr>
      <t>la entidad contratante no estableció mecanismos eficientes en la etapa de planeación y estructuración del proyecto, que prevean el caso en que los lotes propuestos por la ETC representen onerosidad excesiva en los costos que tendrán que ser cubiertos por los Municipios en obras complementarias, lo que sería un criterio para viabilizar el proyecto o no, sin necesidad de invertir $185.146.637 en determinarlo con un producto de avance de estudios y diseños que no generará utilidad para el proyecto.Por otro lado, además de la ausencia de un mecanismo que viabilice los proyectos en etapa de planeación, también se objeta la dilación que se presentó durante el proceso contractual, lo cual evidencia un seguimiento ineficiente, al no tomar las decisiones de terminar oportunamente el contrato; En la institución Nueva Generación mediante las comunicaciones (i) 2017- EE-01241 del 14 de marzo de 2017 y (ii) 2017-EE-03767 del 12 de julio de 2017 se notificó al AMVA los valores estimados de obras complementarias para los proyectos conforme el avance que se tenía de los diseños y apenas se tramitó la terminación del Acuerdo de Obra el 12 de marzo de 2018, permitiendo al contratista seguir ejecutando estudios y diseños que finalmente tocó reconocer sin utilidad para el proyecto ni beneficio social para la comunidad.</t>
    </r>
  </si>
  <si>
    <r>
      <rPr>
        <b/>
        <sz val="12"/>
        <rFont val="Arial Narrow"/>
        <family val="2"/>
      </rPr>
      <t xml:space="preserve">Actividades preliminares fase 2 en A.O Nº400033-Itagüí, terminación anticipada por incumplimiento y reasignación de Acuerdo de Obra: </t>
    </r>
    <r>
      <rPr>
        <sz val="12"/>
        <rFont val="Arial Narrow"/>
        <family val="2"/>
      </rPr>
      <t>Valla informativa del capítulo de preliminares hace parte del daño fiscal determinado en el hallazgo debido a la obligación de volver a construir la nueva valla con la información de la reasignación del contrato, que la actividad de localización y replanteo se pagó en el acuerdo de obra AO Nº400033 dentro del capítulo de preliminares y se volvió a pactar en el contrato de obra Nº1380-1266-2020 del 18-03-2020, por este motivo también hace parte del valor del daño en el presente hallazgo.  Por lo anteriormente expuesto, el valor del daño no corresponde al valor total pagado por preliminares en el AO 400033, sino a actividades que generan reprocesos y doble pago por el mismo concepto. La recuperación de recursos reclamados ante las aseguradoras hasta la fecha no se ha hecho efectiva. En conclusión, la observación se valida como hallazgo con connotación fiscal por $126.045.400 y presunta incidencia disciplinaria.</t>
    </r>
  </si>
  <si>
    <r>
      <rPr>
        <b/>
        <sz val="12"/>
        <rFont val="Arial Narrow"/>
        <family val="2"/>
      </rPr>
      <t xml:space="preserve">Plazo de entrega de estudios y diseños, inicio etapa de ejecución y cronogramas de obra: </t>
    </r>
    <r>
      <rPr>
        <sz val="12"/>
        <rFont val="Arial Narrow"/>
        <family val="2"/>
      </rPr>
      <t xml:space="preserve">debilidades de control y falta de mecanismos de control efectivos que no permitieron corregir oportunamente el problema de incumplimiento de plazos, teniéndose demasiados frentes de obra activos y disposición de recursos insuficientes por parte del Contratista (concentración contractual) y la ocurrencia de reprocesos por varias revisiones y ajustes para aprobación de diseños y que todavía falta el cobro de la cláusula penal pecuniaria y garantía de cumplimiento, para compensar las deficiencias de desempeño en los Acuerdos de Niveles de Servicio-ANS por retrasos e incumplimiento de cronogramas. También se anota que, a pesar de que se adicionaron recursos y se amplió el plazo para efectuar algunas obras complementarias o mejoramientos a cargo de las E.T.C, también se presentó incumplimiento en estas obras, ya que en algunos casos fueron programados, pero no realizados tales trabajos. </t>
    </r>
  </si>
  <si>
    <r>
      <rPr>
        <b/>
        <sz val="12"/>
        <rFont val="Arial Narrow"/>
        <family val="2"/>
      </rPr>
      <t xml:space="preserve">Vencimiento plazo inicial de licencias de construcción, necesidad de prorroga y recursos adicionales: </t>
    </r>
    <r>
      <rPr>
        <sz val="12"/>
        <rFont val="Arial Narrow"/>
        <family val="2"/>
      </rPr>
      <t xml:space="preserve">debido al incumplimiento de los cronogramas de la fase 1 y 2 de los respectivos acuerdos de obra por parte del Contratista de obra y deficiencias de seguimiento, supervisión, control y evaluación de los proyectos, que no permitieron tomar los correctivos necesarios de forma oportuna, lo que ocasiona la necesidad de solicitar la prórroga de las licencias de construcción por 12 meses adicionales con el riegos de que este tiempo no sea suficiente para terminar las obras y la posible necesidad de pagar renovación de los derechos de construcción, pago que iría en detrimento de los recursos del Plan Nacional de Infraestructura-FFIE, estando todavía pendiente el cobro de la cláusula penal pecuniaria, garantía de cumplimiento y tener en cuenta estos posibles costos adicionales en los proyectos para garantizar el resarcimiento de los perjuicios para el cruce de cuentas con el Contratista y liquidación del contrato 1380-39-2016. </t>
    </r>
  </si>
  <si>
    <r>
      <rPr>
        <b/>
        <sz val="12"/>
        <rFont val="Arial Narrow"/>
        <family val="2"/>
      </rPr>
      <t xml:space="preserve">Actividades preliminares fase 2 en A.O Nº400032-Itagüí, terminación anticipada por incumplimiento y reasignación de Acuerdo de Obra: </t>
    </r>
    <r>
      <rPr>
        <sz val="12"/>
        <rFont val="Arial Narrow"/>
        <family val="2"/>
      </rPr>
      <t>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</si>
  <si>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Actividades preliminares fase 2 en A.O Nº400036-Itagüí, terminación anticipada por incumplimiento y reasignación de Acuerdo de Obra:</t>
    </r>
    <r>
      <rPr>
        <sz val="12"/>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</si>
  <si>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Actividades preliminares fase 2 en A.O Nº400051-Girardota, terminación anticipada por incumplimiento y reasignación de Acuerdo de Obra:</t>
    </r>
    <r>
      <rPr>
        <sz val="12"/>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</si>
  <si>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 xml:space="preserve">Vencimiento plazo inicial de licencias de construcción, necesidad de prorroga y recursos adicionales: </t>
    </r>
    <r>
      <rPr>
        <sz val="12"/>
        <rFont val="Arial Narrow"/>
        <family val="2"/>
      </rPr>
      <t>se venció el plazo inicial de 24 meses de las licencias de construcción durante la vigencia 2019 de los proyectos referidos en la observación y tal como allí se cita, las prórrogas de 12 meses vencen durante el año 2020, las cuales no alcanzan a cubrir los plazos de ejecución de los acuerdos de obra reasignados que tendrán su finalización durante el año 2021 (fecha nuevo Ctto mas plazo contractual), lo que conllevara al pago de nuevas costas de renovación de los derechos de construcción, indicando que se están adelantando gestiones para el cobro de la cláusula penal pecuniaria y reclamación ante la aseguradora pero se enfatiza el hecho de que tales recursos aún no han sido recibidos y apropiados en las cuentas a favor del FFIE y en la estimación de costos por $47.250.954.085 para reasignación de los proyectos por contingencia, estos no alcanzan a ser cubiertos por la cláusula penal pecuniaria (cobertura hasta un valor de $44.131.353.903) y aún no se tienen considerados los perjuicios pendientes por reconocer, tal como se expuso en el hallazgo relaciondos con costospendients po reconocer, de forma que aún no se tiene el cumplimiento y pruebas del resarcimiento de los perjuicios señalados</t>
    </r>
  </si>
  <si>
    <r>
      <rPr>
        <b/>
        <sz val="12"/>
        <rFont val="Arial Narrow"/>
        <family val="2"/>
      </rPr>
      <t xml:space="preserve">Costos pendientes por reconocer: </t>
    </r>
    <r>
      <rPr>
        <sz val="12"/>
        <rFont val="Arial Narrow"/>
        <family val="2"/>
      </rPr>
      <t>en la valoración de perjuicios indicada en el informe de interventoría y necesidad de recursos para reasignación de proyectos del FFIE, no se aprecian la valoración de perjuicios económicos que han tenido las Entidades Territoriales e Instituciones Educativas por concepto de alquiler de edificaciones y transporte escolar adicionales por haber excedido los plazos iniciales para construcción y entrega de las sedes educativas por incumplimiento del contratista de obra inicial y que deben ser también cubiertos de manera adicional, a la reasignación de los contratos, durante reinicio y nuevos plazos para terminación de las obras. No se tiene aún la estimación de perjuicios totales que permitan realizar el cruce de cuentas y liquidación del contrato estando pendiente el cobro y recibo de recursos de la cláusula penal pecuniaria y garantía por cumplimiento (póliza de seguro), de forma que se garantice la indemnización de perjuicios adicionales ocasionados con el incumplimiento. Lo anterior, debido a retrasos y deficiencias en la ejecución contractual, incumplimiento contractual y debilidades de control y de gestión, que aún no permiten estimar la totalidad de los perjuicios causados por el incumplimiento, .</t>
    </r>
  </si>
  <si>
    <r>
      <rPr>
        <b/>
        <sz val="12"/>
        <rFont val="Arial Narrow"/>
        <family val="2"/>
      </rPr>
      <t>Acuerdo de Obra N° 400006 de 2016 I.E. San Pascual Municipio</t>
    </r>
    <r>
      <rPr>
        <sz val="12"/>
        <rFont val="Arial Narrow"/>
        <family val="2"/>
      </rPr>
      <t xml:space="preserve"> </t>
    </r>
    <r>
      <rPr>
        <b/>
        <sz val="12"/>
        <rFont val="Arial Narrow"/>
        <family val="2"/>
      </rPr>
      <t xml:space="preserve">Cañasgordas - Antioquia </t>
    </r>
    <r>
      <rPr>
        <sz val="12"/>
        <rFont val="Arial Narrow"/>
        <family val="2"/>
      </rPr>
      <t>Las actas de recibo a satisfacción firmadas por la interventoría y el contratista del cumplimiento del objeto de la etapa 1 fue el 22 de octubre de 2018 es decir dieciocho
(18) meses después del plazo establecido. Sin embargo, la licencia de construcción fue expedida por la Secretaría de Planeación de Cañasgordas mediante  expedida mediante Resolución Administrativa No. 001 el 12 de enero de 2018, lo cual corrobora el incumplimiento del contratista de obra, en la entrega oportuna de los estudios y diseños, para su verificación y validación y la falta de control de estos documentos técnicos por parte de la interventoría, para el seguimiento de la obra. La anterior situación se presentó debido a las deficiencias en el control técnico y legal del Acuerdo de Obra, por parte del contratista, la interventoría y la supervisión del mismo, . Además, de mayores costos por reasignación de proyectos, ante el incumplimiento en la entrega oportuna de la obra y la Terminación Anticipada por Incumplimiento en la ejecución del Contrato Marco de Obra CMO No. 1380-39- 2016</t>
    </r>
  </si>
  <si>
    <r>
      <rPr>
        <b/>
        <sz val="12"/>
        <rFont val="Arial Narrow"/>
        <family val="2"/>
      </rPr>
      <t xml:space="preserve">Acuerdo de Obra N° 400043 de 2017 I.E. San Antonio de Prado Sede Manuel María Mallarino Municipio de Medellín: </t>
    </r>
    <r>
      <rPr>
        <sz val="12"/>
        <rFont val="Arial Narrow"/>
        <family val="2"/>
      </rPr>
      <t xml:space="preserve">recibo a satisfacción del objeto de la fase 1 (13 de diciembre de 2018), la cual fue posterior a la expedición de la licencia de construcción Resolución Administrativa No. C1-2393 de (noviembre 13 de 2018). lo cual corrobora deficiencias en el control técnico de los documentos que entrego el contratista de obra y aprobó la curaduría, y lo que recibió y aprobó la interventoría correspondiente a los productos de la fase 1. </t>
    </r>
  </si>
  <si>
    <r>
      <rPr>
        <b/>
        <sz val="12"/>
        <rFont val="Arial Narrow"/>
        <family val="2"/>
      </rPr>
      <t xml:space="preserve">Incorporación rendimientos financieros: </t>
    </r>
    <r>
      <rPr>
        <sz val="12"/>
        <rFont val="Arial Narrow"/>
        <family val="2"/>
      </rPr>
      <t>debilidades en el seguimiento y control administrativo y financiero para el manejo de los recursos en cuanto a la incorporación de los rendimientos financieros para los proyectos de establecimientos educativos en los DDP; situación que afecta la disponibilidad y efectividad en la aplicación de los recursos para los proyectos de infraestructura educativa en beneficio de los estudiantes.</t>
    </r>
  </si>
  <si>
    <r>
      <rPr>
        <b/>
        <sz val="12"/>
        <rFont val="Arial Narrow"/>
        <family val="2"/>
      </rPr>
      <t>Eficacia en las actuaciones del FFIE:</t>
    </r>
    <r>
      <rPr>
        <sz val="12"/>
        <rFont val="Arial Narrow"/>
        <family val="2"/>
      </rPr>
      <t xml:space="preserve"> no se observa una actuación del Ministerio de Educación Nacional a través del FFIE para apremiar al contratista para la resolución de los múltiples problemas en el desarrollo de los contratos. Sólo hasta el 10-10-2019 el FFIE inicia la terminación anticipada por incumplimiento del contrato, posterior a la declaración del contratista del 9-09-2019 de la imposibilidad de continuar con la ejecución de los contratos marco, así como con los acuerdos de obra que se derivan del mismo. Falta de diligencia del del MEN a través del FFIE para utilizar los mecanismos contractuales y administrativos para apremiar o sancionar al contratista y lograr el fin último del contrato que era implementar la jornada única en los colegios seleccionados.</t>
    </r>
  </si>
  <si>
    <r>
      <rPr>
        <b/>
        <sz val="12"/>
        <rFont val="Arial Narrow"/>
        <family val="2"/>
      </rPr>
      <t xml:space="preserve">Garantías de cumplimiento del Contrato Marco de Obra N° 1380-39-2016: </t>
    </r>
    <r>
      <rPr>
        <sz val="12"/>
        <rFont val="Arial Narrow"/>
        <family val="2"/>
      </rPr>
      <t>la gestión fiscal del Consorcio FFIE Alianza BBVA ha sido insuficiente para hacer efectivo el amparo de cumplimiento contractual porque tan sólo hasta el 22 de mayo del año en curso, esto es, 5 meses después de declarado el siniestro por incumplimiento, presentó solicitud de estimación de perjuicios a la Dirección Técnica de la UG del FFIE, etapa inicial de la reclamación, y aunque la garantía está vigente, la CGR considera que el Consorcio no ha sido lo suficientemente diligente y ágil en las gestiones de reclamación y efectivización de garantías de este Contrato y, con ello, la recuperación de los recursos necesarios que permitan el avance y culminación de los proyectos de infraestructura educativa en el Departamento del Cauca, los cuales a la fecha se encuentran inconclusos y totalmente paralizados. Lo anterior, por cuanto se ha limitado a declarar la terminación anticipada del contrato marco de obra y a comunicar dicha decisión al contratista y a la Aseguradora mediante escrito de fecha 10 de diciembre de 2019, pero no se aprecia ninguna otra acción jurídica ni judicial para efectivizar dicha garantía.</t>
    </r>
  </si>
  <si>
    <r>
      <rPr>
        <b/>
        <sz val="12"/>
        <rFont val="Arial Narrow"/>
        <family val="2"/>
      </rPr>
      <t xml:space="preserve">Contratos marco de obra para ejecución de proyectos de infraestructura educativa en el Departamento de Nariño MEN-FFIE: </t>
    </r>
    <r>
      <rPr>
        <sz val="12"/>
        <rFont val="Arial Narrow"/>
        <family val="2"/>
      </rPr>
      <t>condiciones inadecuadas en la ejecución de proyectos de infraestructura educativa, plasmadas en un esquema fiduciario de administración y pago de recursos a contratistas que dio lugar a que un mismo oferente pudiera ofertar hasta por tres grupos; concentración de proyectos en contratistas que incidió para que los proyectos contratados tuvieran problemas de ejecución, con el consecuente incumplimiento de los principios de economía, eficacia y celeridad que debe imperar en el uso de los recursos públicos. Por demás, el incumplimiento contractual de las firmas contratistas ha generado hasta lo que va corrido de la ejecución de los proyectos, afectación del servicio público educativo por los riesgos de hacinamiento estudiantil por la desmantelación de construcciones existentes y el retraso en la solución de necesidades del sector que no han sido atendidas con la oportunidad que se requería, y uso ineficiente de recursos del Estado por el tiempo que tuvieron que permanecer en cuentas del PA sin destinarse a los fines previstos.</t>
    </r>
  </si>
  <si>
    <r>
      <rPr>
        <b/>
        <sz val="12"/>
        <rFont val="Arial Narrow"/>
        <family val="2"/>
      </rPr>
      <t xml:space="preserve">Obligaciones pactadas contractualmente para la ejecución de las obras de infraestructura en el Municipio de Pasto: </t>
    </r>
    <r>
      <rPr>
        <sz val="12"/>
        <rFont val="Arial Narrow"/>
        <family val="2"/>
      </rPr>
      <t>si bien se encuentra demostrada la labor de interventoría, no se evidencia de manera clara la labor del Comité de Ejecución del Contrato encargado de analizar, evaluar y realizar un adecuado seguimiento de la ejecución técnica de cada uno de los Proyectos, por tanto, con los ajustes que proceden se mantiene el carácter administrativo de la situación detectada, en virtud que se encuentra demostrado o se reconoce el daño reputacional al FFIE, la afectación a la comunidad educativa beneficiaria de la Infraestructura, el incumplimiento de pagos a proveedores y de conceptos varios a subcontratistas, parálisis de obras, ausencias de personal en obras, deficiencias de almacenamiento etc. Por otra parte, si existen acciones en curso ante las compañías aseguradoras y reclamaciones de perjuicios por la vía judicial, se tiene que estas requieren ser contempladas en las acciones de mejoramiento para el seguimiento por el Órgano de Control.</t>
    </r>
  </si>
  <si>
    <r>
      <rPr>
        <b/>
        <sz val="12"/>
        <rFont val="Arial Narrow"/>
        <family val="2"/>
      </rPr>
      <t xml:space="preserve">Obligaciones en la ejecución de los acuerdos de obra: </t>
    </r>
    <r>
      <rPr>
        <sz val="12"/>
        <rFont val="Arial Narrow"/>
        <family val="2"/>
      </rPr>
      <t>incumplimiento de las obligaciones pactadas en las cláusulas primera, tercera y sexta del Acuerdo de Obra y una deficiente supervisión a los Acuerdo de Obra para la fase 1 o pre-construcción. Lo anterior se presenta por omisión a los principios constitucionales de eficiencia, economía, celeridad y en la debilidad del seguimiento y control de la Ejecución de los Proyectos Educativos del Municipio de Armenia y el Departamento del Quindío. Esta omisión impidió la realización de diseños, estudios técnicos y obra que debían ser ejecutados en la Fase 1, los cuales conllevarían a la Construcción, mejoramiento y rehabilitación de Instituciones Educativas</t>
    </r>
  </si>
  <si>
    <r>
      <rPr>
        <b/>
        <sz val="12"/>
        <rFont val="Arial Narrow"/>
        <family val="2"/>
      </rPr>
      <t xml:space="preserve">Obligaciones en la ejecución de las actas de servicio de interventoría de obra: </t>
    </r>
    <r>
      <rPr>
        <sz val="12"/>
        <rFont val="Arial Narrow"/>
        <family val="2"/>
      </rPr>
      <t xml:space="preserve">En el Contrato Marco y las Actas de servicio de interventoría- AS se presentó un presunto incumplimiento de las obligaciones y responsabilidades tanto las generales como las especiales del contratista interventor y del Contratante; el primero porque no cumplió todas las obligaciones contenidas en el acta de servicio, no realizó ni ejecutó la interventoría de los estudios, diseños y obras objeto del AS, en la forma, tiempos, características y condiciones establecidas en la misma, lo que permitió una demora, tardanza o detención de tiempo en la ejecución de la fase 1 por parte del Contratista de obra, tampoco cumplió el cronograma estimado de desarrollo del Contrato y no evitó dilaciones dentro de los parámetros de tiempo y calidad; y el segundo porque omitió a través del supervisor y del comité de Ejecución del contrato ejercer las funciones de verificación de cumplimiento de las obligaciones contractuales y de seguimiento técnico y administrativo, permitiendo que los proyectos educativos seleccionados se tardaran en su ejecución mucho más del triple del tiempo que tenían estipulado, que eran de 3.5 meses, en su mayoría, es decir, existió una falta de aplicación de los principios constitucionales de la Función Administrativa de eficiencia, economía y celeridad y de las normas del código civil </t>
    </r>
  </si>
  <si>
    <r>
      <rPr>
        <b/>
        <sz val="12"/>
        <rFont val="Arial Narrow"/>
        <family val="2"/>
      </rPr>
      <t>I.E. Bernardo Arias Trujillo - Municipio de La Virginia (ETC Risaralda):</t>
    </r>
    <r>
      <rPr>
        <sz val="12"/>
        <rFont val="Arial Narrow"/>
        <family val="2"/>
      </rPr>
      <t>falta de oportunidad en las actuaciones propias de los actores involucrados, que permitieron al contratista un atraso de más de15 meses en la entrega a satisfacción de los productos de la Fase 1 sin tomar la decisión de declarar la terminación anticipada del contrato por incumplimiento, tiempo comprendido entre el 19-04-2018, fecha prevista para la terminación de la Fase 1 teniendo en cuenta las suspensiones aprobadas, y el 9-08- 2019 cuando finalmente el Comité Fiduciario aprueba comunicar al contratista de obra y la aseguradora la decisión de declarar la terminación anticipada del Acuerdo de Obra. Lo anterior es causado por debilidades en las labores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</si>
  <si>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rFont val="Arial Narrow"/>
        <family val="2"/>
      </rPr>
      <t xml:space="preserve">I.E. San Pablo sede Simón Bolívar - municipio de Pueblo Rico (ETC Risaralda): </t>
    </r>
    <r>
      <rPr>
        <sz val="12"/>
        <rFont val="Arial Narrow"/>
        <family val="2"/>
      </rPr>
      <t>falta de oportunidad en las actuaciones administrativas que, por un lado se tomaron un año y nueve meses entre la suscripción del Contrato Marco de Obra y la suscripción del Acuerdo de Obra 4010102 que se deriva del mismo para la construcción de ésta IE, y por otro lado permitieron que el contratista acumulara un atraso de 15 meses en la entrega de los productos de la Fase 1 sin tomar la decisión de declarar la terminación anticipada del contrato por incumplimiento, tiempo comprendido entre el 8-07-2018 fecha prevista para la terminación de la Fase 1 y el 10-10-2019, cuando finalmente se comunica al contratista de obra y la aseguradora la decisión de declarar la terminación anticipada del Acuerdo de Obra. Lo anterior se debe a debilidades en las labores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</si>
  <si>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rFont val="Arial Narrow"/>
        <family val="2"/>
      </rPr>
      <t xml:space="preserve">I.E. Las Tasas - Municipio de Marsella - ETC Risaralda: </t>
    </r>
    <r>
      <rPr>
        <sz val="12"/>
        <rFont val="Arial Narrow"/>
        <family val="2"/>
      </rPr>
      <t>no se actuó con la celeridad que debe regir las actuaciones administrativas, ya que el plazo pactado inicialmente para terminar la FASE 1 del proyecto era de 3.5 meses, como lo establece el Acuerdo de Obra N° 401015 del 06-06-2017 y trascurrieron aproximadamente 15 meses de atraso para que el Consorcio FFIE Alianza BBVA evidenciara el incumplimiento del contratista e iniciara un procedimiento administrativo para la terminación anticipada del Acuerdo de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</si>
  <si>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Instituto Tecnológico de Santa Rosa de Cabal sede Pedro José Rivera - ETC Risaralda: </t>
    </r>
    <r>
      <rPr>
        <sz val="12"/>
        <rFont val="Arial Narrow"/>
        <family val="2"/>
      </rPr>
      <t>no se actuó con la celeridad que debe regir las actuaciones administrativas, ya que el plazo pactado inicialmente para terminar la fase 1 del proyecto era de 4 meses, como lo establece el Acuerdo de Obra, 401108 del 25-04-2018 y trascurrieron aproximadamente 10 meses de atraso y aun no se ha iniciado la fase 2, que es la construcción de la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</si>
  <si>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Sagrada Familia del Municipio de Apía - ETC Risaralda: </t>
    </r>
    <r>
      <rPr>
        <sz val="12"/>
        <rFont val="Arial Narrow"/>
        <family val="2"/>
      </rPr>
      <t>no se actuó con la celeridad que debe regir las actuaciones administrativas, ya que el plazo pactado inicialmente para terminar la FASE 1 del proyecto era de 3.5 meses, como lo establece el Acuerdo de Obra N° 4010100 del 13-03-2018 y trascurrieron aproximadamente 12 meses de atraso para que el CONSORCIO FFIE ALIANZA BBVA evidenciara el incumplimiento del contratista e iniciara un procedimiento administrativo para la terminación anticipada del Acuerdo de Obra. Para la construcción de la IE Sagrada Familia, se suscribió el Acuerdo de Obra No. 4010100 por $4.108.469.459 y Acta de Servicio de Interventoría por $218.736.063. Se inició la Fase 1 el 22/03/18 con un plazo de 3.5 meses. Sin embargo, la fase 1, de preconstruccion no terminó completamente según se registra en el último informe de interventoría emitido en el mes de septiembre de 2019, presentando un atraso de más de 12 meses.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</si>
  <si>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Santo Tomás de Aquino del municipio de Apía - ETC Risaralda: </t>
    </r>
    <r>
      <rPr>
        <sz val="12"/>
        <rFont val="Arial Narrow"/>
        <family val="2"/>
      </rPr>
      <t>falta de oportunidad en las actuaciones propias de los actores involucrados, ya que el plazo pactado inicialmente para terminar la fase 1 del proyecto era de 3.5 meses, como lo establece el Acuerdo de Obra N° 4010101 del 13-04-2018 y trascurrieron aproximadamente 12 meses de atraso para que el Consorcio FFIE Alianza BBVA evidenciara el incumplimiento del contratista e iniciara un procedimiento administrativo para la terminación anticipada del Acuerdo de Obra. Para la construcción de la IE Santo Tomas de Aquino, se suscribió el Acuerdo de Obra No. 4010101 por $3.131.426.876 y Acta de Servicio de Interventoría por $179.725.669 se inició la Fase 1 el 04/05/18 con un plazo de 3.5 meses. Sin embargo, la fase 1, de preconstrucción no terminó completamente según se registra en el último informe de interventoría emitido en el mes de septiembre de 2019, presentando un atraso de más de 12 meses.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</si>
  <si>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El Remanso - ETC Pereira: </t>
    </r>
    <r>
      <rPr>
        <sz val="12"/>
        <rFont val="Arial Narrow"/>
        <family val="2"/>
      </rPr>
      <t>no se actuó con la celeridad que debe regir las actuaciones administrativas, ya que el plazo pactado inicialmente para terminar la fase 1 del proyecto era de 3.5 meses, como lo establece el Acta de Servicios Acuerdo de Obra N° 177001-OBR, del 10 de junio de 2016 y transcurrieron aproximadamente 36 meses de atraso para que el Consorcio FFIE Alianza BBVA evidenciara el incumplimiento del contratista e iniciara un procedimiento administrativo para la terminación anticipada del Acta de Servicios de Obra. Lo anterior se debe a debilidades en el ejercicio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</si>
  <si>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rFont val="Arial Narrow"/>
        <family val="2"/>
      </rPr>
      <t xml:space="preserve">I.E. Ciudad Boquia - ETC Pereira: </t>
    </r>
    <r>
      <rPr>
        <sz val="12"/>
        <rFont val="Arial Narrow"/>
        <family val="2"/>
      </rPr>
      <t>no se actuó con la celeridad que debe regir las actuaciones administrativas, ya que el plazo pactado inicialmente para terminar la Fase 1 del proyecto era de 3.5 meses, como lo establece el Acuerdo de Obra N° 4010104 del 16-03-2018 y trascurrieron aproximadamente 20 meses de atraso para que el Consorcio FFIE Alianza BBVA evidenciara el incumplimiento del contratista e iniciara un procedimiento administrativo para la terminación anticipada del Acuerdo de Obra. La decisión de terminación anticipada del Acuerdo de Obra antes citado solo se tomó en agosto de 2019.  se puede evidenciar en las actas presentadas por la interventoría del proyecto que para el periodo comprendido entre el 01 y 31-01- 2019, no se encuentran actividades programadas y otras no han sido aprobadas y el proyecto presenta un atraso del 71.2%; tampoco se evidencia justificación técnica alguna para el atraso en la ejecución de las actividades de acuerdo al objeto contractual. Lo anterior se debe a debilidades en el ejercicio de supervisión e interventoría y laxitud ante las demoras en el cumplimiento de los productos o componentes de la fase de preconstrucción por parte del contratista que repercute en el cumplimiento de las metas del PNIE</t>
    </r>
  </si>
  <si>
    <r>
      <rPr>
        <b/>
        <sz val="12"/>
        <rFont val="Arial Narrow"/>
        <family val="2"/>
      </rPr>
      <t xml:space="preserve">I.E. Rodrigo Arenas Betancourt - ETC Pereira: </t>
    </r>
    <r>
      <rPr>
        <sz val="12"/>
        <rFont val="Arial Narrow"/>
        <family val="2"/>
      </rPr>
      <t>no se actuó con la celeridad que debe regir las actuaciones administrativas, ya que el plazo pactado inicialmente para terminar la fase 1 del proyecto era de 3.5 meses, como lo establece el Acuerdo de Obra N° 401097, del 1-12-2017 y trascurrieron aproximadamente 17 meses de atraso para que el Consorcio FFIE Alianza BBVA evidenciara el incumplimiento del contratista e iniciara un procedimiento administrativo para la terminación anticipada por incumplimiento del Acuerdo de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municipio de Pereira</t>
    </r>
  </si>
  <si>
    <r>
      <rPr>
        <b/>
        <sz val="12"/>
        <rFont val="Arial Narrow"/>
        <family val="2"/>
      </rPr>
      <t xml:space="preserve">IE Popular Diocesano - ETC Dosquebradas: </t>
    </r>
    <r>
      <rPr>
        <sz val="12"/>
        <rFont val="Arial Narrow"/>
        <family val="2"/>
      </rPr>
      <t xml:space="preserve">no se actuó con celeridad al permitir que trascurrieran más de 15 meses de atraso para la terminación de la Fase 1 de la IE Popular Diocesano, pactada inicialmente para una duración de 3.5 meses, sin que el Comité Fiduciario del FFIE tomara la decisión de declarar la terminación anticipada del Acuerdo de Obra por incumplimiento al contratista Mota Engil, decisión que tiene fundamento en el numeral 1 del artículo 19 del Acuerdo de Obra N° 401094 del 7-11-2017 sobre las causales de terminación. La decisión de adelantar el proceso por incumplimiento sólo se tomó hasta el 30-04-2019 por presentación del Comité Técnico para aprobación de comité fiduciario PA-FFIE. Lo anterior es causado por debilidades en el ejercicio de supervisión e interventoría y laxitud ante las demoras en el cumplimiento de los productos o componentes de la fase de preconstrucción por parte del contratista, lo que repercute en el cumplimiento de las metas del PNIE y retrasa la puesta en funcionamiento de la jornada única escolar en el departamento de Risaralda. </t>
    </r>
  </si>
  <si>
    <r>
      <rPr>
        <b/>
        <sz val="12"/>
        <rFont val="Arial Narrow"/>
        <family val="2"/>
      </rPr>
      <t>Rendimientos Financiero:</t>
    </r>
    <r>
      <rPr>
        <sz val="12"/>
        <rFont val="Arial Narrow"/>
        <family val="2"/>
      </rPr>
      <t xml:space="preserve"> sen la respuesta no se adjuntan soportes de los Fondos de Inversión Colectiva Efectivo Clase E, vigentes durante los meses de enero a mayo de 2017 que corresponde al FIC No.171900043 el cual se canceló en el mes de mayo de 2017, y el nuevo Fondo de inversión colectiva No. 171900083, para el mes de diciembre de 2017 y los Fondos de inversión colectiva Efectivo clase E N°181900126 y Fondo País clase G N°182300027, los cuales con corte al 31-12-2019 se encontraban vigentes, ni lo correspondiente a los registros de la compensación por concepto de intereses que se efectúan de una cuenta bancaria a otra cuenta bancaria del mismo Fideicomiso, adicional no se contó con la copia del extracto bancario del mes de febrero de 2016 del Municipio de Cali, pese a la solicitud en dos oportunidades del mismo, para de esta forma corroborar, validar que los recursos identificados se encuentren registrados conforme a su naturaleza y valor, razón por la cual esta se constituye en hallazgo con presunta incidencia disciplinaria.</t>
    </r>
  </si>
  <si>
    <r>
      <rPr>
        <b/>
        <sz val="12"/>
        <rFont val="Arial Narrow"/>
        <family val="2"/>
      </rPr>
      <t>Pago sin respaldo contractual:</t>
    </r>
    <r>
      <rPr>
        <sz val="12"/>
        <rFont val="Arial Narrow"/>
        <family val="2"/>
      </rPr>
      <t xml:space="preserve"> irregularidades en la supervisión y seguimiento que adelanta el FFIE al área financiera, en atención a que se ordenan y reconocen pagos relacionados con actividades propias de acuerdos de obra, sobre los cuales no hay evidencias de su ejecución, permitiéndose generar disminución de los recursos disponibles para desarrollar infraestructura educativa. Hallazgo con alcance fiscal por $1.402.000 y presunta connotación disciplinaria. para lograr la aplicación del componente 3 mencionado debió surtir un proceso con antelación que se origina en la suscripción de un acta de servicio o una orden de servicio. De conformidad con lo anterior y teniendo en cuenta la respuesta presentada esta no es satisfactoria. Adicional se tiene en cuenta que el ente auditado expreso que “Este proyecto no hace parte de las Instituciones Educativas del FFIE, por lo tanto, no es posible para esta Unidad de Gestión dar respuesta a su requerimiento”. </t>
    </r>
  </si>
  <si>
    <r>
      <rPr>
        <b/>
        <sz val="12"/>
        <rFont val="Arial Narrow"/>
        <family val="2"/>
      </rPr>
      <t>Pago IVA sobre utilidad fase 1 acuerdos de obra:</t>
    </r>
    <r>
      <rPr>
        <sz val="12"/>
        <rFont val="Arial Narrow"/>
        <family val="2"/>
      </rPr>
      <t xml:space="preserve"> 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</si>
  <si>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rFont val="Arial Narrow"/>
        <family val="2"/>
      </rPr>
      <t>Reasignación de los contratos:</t>
    </r>
    <r>
      <rPr>
        <sz val="12"/>
        <rFont val="Arial Narrow"/>
        <family val="2"/>
      </rPr>
      <t xml:space="preserve"> los contratos que a la fecha han sido reasignados por el FFIE, se observa un incremento de $40.818.516.800, como resultado de los diferentes incumplimientos presentados y la demora en la ejecución de la fase 1. La situación observada por la CGR se origina en la inobservancia de las normas, una gestión antieconómica y en una inadecuada planeación por parte del FFIE al asignar para la región del Valle a solo dos contratistas la ejecución de los acuerdos de obra de todas las I. E. viabilizadas por el MEN.</t>
    </r>
  </si>
  <si>
    <r>
      <rPr>
        <b/>
        <sz val="12"/>
        <rFont val="Arial Narrow"/>
        <family val="2"/>
      </rPr>
      <t>Expedientes contractuales:</t>
    </r>
    <r>
      <rPr>
        <sz val="12"/>
        <rFont val="Arial Narrow"/>
        <family val="2"/>
      </rPr>
      <t xml:space="preserve"> los acuerdos de obra no tienen conformado un expediente que evidencie el archivo de soportes propios de proceso que debe cumplir en su ejecución</t>
    </r>
  </si>
  <si>
    <r>
      <rPr>
        <b/>
        <sz val="12"/>
        <rFont val="Arial Narrow"/>
        <family val="2"/>
      </rPr>
      <t xml:space="preserve">Pago sin respaldo contractual I.E. Santa Fe, sede Bajo Palacé: </t>
    </r>
    <r>
      <rPr>
        <sz val="12"/>
        <rFont val="Arial Narrow"/>
        <family val="2"/>
      </rPr>
      <t xml:space="preserve">irregularidades en la supervisión y seguimiento que adelanta el FFIE al área financiera, en atención a que se ordenan y reconocen pagos relacionados con actividades propias de acuerdos de obra, sobre los cuales no hay evidencias de su ejecución, permitiéndose generar disminución de los recursos disponibles para desarrollar infraestructura educativa. Hallazgo con incidencia fiscal por $2.804.000 y presunta connotación disciplinaria. para lograr la aplicación del componente 3 mencionado debió surtir un proceso con antelación que se origina en la suscripción de un acta de servicio o una orden de servicio. De conformidad con lo anterior y teniendo en cuenta la respuesta presentada esta no es satisfactoria. Adicional se tiene en cuenta que el ente auditado expreso que “Este proyecto no hace parte de las Instituciones Educativas del FFIE, por lo tanto, no es posible para esta Unidad de Gestión dar respuesta a su requerimiento”. </t>
    </r>
  </si>
  <si>
    <r>
      <rPr>
        <b/>
        <sz val="12"/>
        <rFont val="Arial Narrow"/>
        <family val="2"/>
      </rPr>
      <t xml:space="preserve">Formato presuntos daños y perjuicios I.E.Jaime roock Distrito Buenaventura: </t>
    </r>
    <r>
      <rPr>
        <sz val="12"/>
        <rFont val="Arial Narrow"/>
        <family val="2"/>
      </rPr>
      <t>El FFIE no declaró oportunamente la Terminación Anticipada por incumplimiento, lo que generó los perjuicios ya anunciados (arrendamientos) en la observación, recursos que deben ser resarcidos al ETC.</t>
    </r>
  </si>
  <si>
    <r>
      <rPr>
        <b/>
        <sz val="12"/>
        <rFont val="Arial Narrow"/>
        <family val="2"/>
      </rPr>
      <t>Cumplimiento ejecución de la fase 1 estudios y diseños previos:</t>
    </r>
    <r>
      <rPr>
        <sz val="12"/>
        <rFont val="Arial Narrow"/>
        <family val="2"/>
      </rPr>
      <t xml:space="preserve"> Así las cosas, un estudio de suelos no solo es necesario para el diseño de la cimentación, también en necesario para la clasificación del suelo para definir el espectro de aceleraciones que son la base del diseño sismorresistente de una edificación. Al no tener un estudio aprobado se tiene el riesgo de tener una clasificación inadecuada del suelo, por tanto, un espectro de aceleraciones que no corresponde y tener un diseño que no corresponde a la realidad. El FFIE no aporta ESTUDIO GEOTÉCNICO mencionado en los párrafos anteriores</t>
    </r>
  </si>
  <si>
    <r>
      <rPr>
        <b/>
        <sz val="12"/>
        <rFont val="Arial Narrow"/>
        <family val="2"/>
      </rPr>
      <t xml:space="preserve">Pago IVA sobre utilidad fase 1 acuerdos de obra: </t>
    </r>
    <r>
      <rPr>
        <sz val="12"/>
        <rFont val="Arial Narrow"/>
        <family val="2"/>
      </rPr>
      <t>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</si>
  <si>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rFont val="Arial Narrow"/>
        <family val="2"/>
      </rPr>
      <t>Pago IVA sobre utilidad fase 1 acuerdos de obra I.E. José Ignacio Ospina sede Principal Guacarí:</t>
    </r>
    <r>
      <rPr>
        <sz val="12"/>
        <rFont val="Arial Narrow"/>
        <family val="2"/>
      </rPr>
      <t xml:space="preserve"> 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</si>
  <si>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rFont val="Arial Narrow"/>
        <family val="2"/>
      </rPr>
      <t>Formato presuntos daños y perjuicios I.E.Departamento:</t>
    </r>
    <r>
      <rPr>
        <sz val="12"/>
        <rFont val="Arial Narrow"/>
        <family val="2"/>
      </rPr>
      <t xml:space="preserve"> El FFIE no declaró oportunamente la Terminación Anticipada por incumplimiento, lo que generó los perjuicios ya anunciados (arrendamientos y disminución de matriculas) en la observación, recursos que deben ser resarcidos al ETC.</t>
    </r>
  </si>
  <si>
    <t>2019-G-01</t>
  </si>
  <si>
    <t>En el procedimiento con Código: PL-PR-02 Versión: 03 PROCEDIMIENTO ANTEPROYECTO DE PRESUPUESTO Y DESAGREGACIÓN DE RECURSOS, se están relacionando dos sistemas de información (STONE Y SSP) los cuales no se utilizan actualmente, a pesar de que aún figuran en el inventario de sistemas de información.</t>
  </si>
  <si>
    <t>2019-G-12</t>
  </si>
  <si>
    <t>Al revisar el procedimiento manejo de imagen corporativa CM-PR-05 V.4, se evidenció que los documentos: estilos gráficos de la imagen institucional y la ¿Guía de sistema gráfico Gobierno de Colombia¿, no se encuentran publicados en el SIG.</t>
  </si>
  <si>
    <t>Al validar el sitio de la Subdirección de Talento Humano en la Intranet del Ministerio de Educación Nacional, se evidenció que se cuenta con un subsitio denominado ¿Servicios¿, sin embargo, al momento de la auditoria se observó información que no se encuentra actualizada, lo anterior muestra debilidades en el cumplimiento de los lineamientos de la ¿Guía orientaciones en la administración y uso de la intranet¿ CI-GU-07 V. 01.</t>
  </si>
  <si>
    <t>En la actividad número 32 del procedimiento ¿Selección del Talento Humano código TH-PR-01 V.3¿, publicado en el SIG, se establece que: ¿Publicar oferta de empleo en Talento en la Red, realiza la publicación de la vacante en el micrositio ¿Talento en la Red¿ suministrando la información general del cargo y el estado de la vacante.¿ Sin embargo, esta publicación se está realizando en el botón ¿VACANTE¿ de la intranet, el cual se enlaza a la página web del Ministerio de Educación Nacional https:www.mineducacion.gov.coportal397428:2020. Lo anterior incumple la dimensión del Modelo Integrado de Gestión- MIPG- Gestión con Valores para resultados que busca cubrir las necesidades de los grupos de valor yo grupos de interés, a través de los procesos y procedimientos documentados.</t>
  </si>
  <si>
    <t>Para la medición del Indicador de gestión ¿Recaudar recursos¿ no se cuenta con el detalle de la información permita verificar el cumplimiento del indicador mes a mes.</t>
  </si>
  <si>
    <t>Se encuentran sin conciliar 2.439 registros de embargos en razón a que no se cuenta con el oficio del juzgado y la nota debito del banco.</t>
  </si>
  <si>
    <t>2020-G-14</t>
  </si>
  <si>
    <t>2020-G-13</t>
  </si>
  <si>
    <t>REFORMULADO FEBRERO 2021</t>
  </si>
  <si>
    <t>REFORMULADO ABRIL 2021</t>
  </si>
  <si>
    <t>REFORMULADO DICIEMBRE 2020 / ABRIL 2021</t>
  </si>
  <si>
    <t>Se reportará avance en el próximo seguimiento</t>
  </si>
  <si>
    <t>Se solicita ampliación del aplazamiento al 12 de diciembre de 2021. Durante la vigencia 2021 se debe efectuar el proceso de contratación correspondiente, sin embargo, atendiendo que la actividad es presencial y a la fecha se mantienen las medidas de aislamiento según resolución 0222 de 2021, la cual amplía la emergencia sanitaria hasta el 31 de mayo de 2021, se debe monitorear la programación de la actividad a realizar. En el mes de marzo de 2021, la Subdirección de gestión administrativa realizó el trabajo en campo, sin embargo, atendiendo que la actividad es presencial y a la fecha se mantienen las medidas de aislamiento según resolución 0222 de 2021, la cual amplía la emergencia sanitaria hasta el 31 de mayo de 2021, únicamente se efectuaron 14 de los 22 inventarios programados. Atendiendo que la metodología para realizar el muestreo aleatorio es por fases y acumulado en cada trimestre, desde el punto de vista cuantitativo se puede indicar que acorde a los inventarios realizados (14) para el primer trimestre del año 2021, el 97.26% de bienes asignados y registrados en el sistema de inventarios SAP Sistema de Planificación de Recursos Empresariales se encuentran en custodia de los servidores</t>
  </si>
  <si>
    <t>El 4 de de noviembre se realizó una mesa de trabajo entre la SDO y la STH; entre las 8 y las 10:30, en el cual participó 31 personas de Talento Humano y 2 de la SDO. En dicho espacio se socializó la metodología de análisis de conexto y de gestión de cambio. Se relaciona la grabación de la actividad.</t>
  </si>
  <si>
    <t>El día 12 de enero se realiza la socialización al equipo de TH del procedimiento del planes de mejora. Se relacionada enlace del video https://web.microsoftstream.com/video/586ee8fe-ef5f-4691-b14e-d93e3a21b27d, así como presentación y lista de asistencia.</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</si>
  <si>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2020EE222595 del 5 de noviembre de 2020 - radicado 2020EE232741 del 19 de noviembre de 2020 Tanto en las mesas de trabajo como mediante los oficios se ha solicitado al ICETEX la depuración de la información para ser llevada ante la la Junta Administradora del Convenio. Se continua con las mesas de trabajo El día 10 de marzo de 2021 se llevó a cabo Junta Administradora donde el Icetex presentó el análisis y gestión de cobro de la cartera del Convenio y se hizo claridad sobre las competencias respectivas a la aplicación de l reglamento de Cobranza vigente para este Fondo. Se adjunta copia del Acta suscrita en dicha reunión</t>
  </si>
  <si>
    <t>No se reportan avances en esta actividad para el periodo objeto de seguimiento.</t>
  </si>
  <si>
    <t>Se adelanta la solicitud a la oficina asesora de comunicaciones el 25 de febrero con realización de ajustes a la pieza comunicativa posteriormente. Se anexa la pieza publicada por Comunicaciones con los ajustes finales.</t>
  </si>
  <si>
    <t>Esta acción se encuentra prevista para ser realizada a partir de 3-05-2021 y hasta el 31-12-2021, por tanto su cumplimiento será verificado en el próximo periodo de seguimiento</t>
  </si>
  <si>
    <t>Esta acción se encuentra prevista para ser realizada hasta el 31-07-2021, por tanto su cumplimiento será verificado en el próximo periodo de seguimiento</t>
  </si>
  <si>
    <t>De acuerdo con la acción de mejora y las mesa de trabajo realizados con la STH se actualizó la matriz de peligros y valoración de riesgos, la cual se cargó en el módulo del SIG. Se genera evidencia del cargue y la matriz cargada.</t>
  </si>
  <si>
    <t>Se remite informe a la Presidente del Copasst el 30 de abril de 2021.</t>
  </si>
  <si>
    <t xml:space="preserve">La actividad no presenta avance.  Se encuentra dentro de los tiempos definidos, se recomienda establecer las acciones pertinentes para el cumplimiento de la meta en la fecha indicada.  </t>
  </si>
  <si>
    <t>Se realizó el ajuste preliminar a la documentación del Sistema Integrado de Gestión (Procedimiento Auditorias Internas) con el fin de definir la metodología para la realización de las auditorias integrales o combinadas, según aplique, a la necesidad y conveniencia para lograr el propósito de la mejora continua de la entidad. Esta pendiente la revisión y Aprobación por parte de la Jefe dela Oficina de Control Interno, para proceder a la publicación en el SIG</t>
  </si>
  <si>
    <r>
      <t xml:space="preserve">Previa revisión se ajustó el modelo de Minuta de Contratos de Obra como se eviendencia  en el documento anexo.                                                                                                                                                    </t>
    </r>
    <r>
      <rPr>
        <b/>
        <sz val="12"/>
        <color theme="1"/>
        <rFont val="Arial Narrow"/>
        <family val="2"/>
      </rPr>
      <t xml:space="preserve">Evidencia:   </t>
    </r>
    <r>
      <rPr>
        <sz val="12"/>
        <color theme="1"/>
        <rFont val="Arial Narrow"/>
        <family val="2"/>
      </rPr>
      <t xml:space="preserve">                                                                                                                                                      1. Modelo de minuta de contrato de obra ajustado</t>
    </r>
  </si>
  <si>
    <t>Al evaluar el Procedimiento Gestión de Alianzas Código: GA-PR-01 Versión: 5, se evidenció que el proceso no ha realizado los informes trimestrales para la vigencia 2020, incumpliendo lo establecido en la actividad No 10. ¿ACOMPAÑAR EL SEGUIMIENTO A LA EJECUCIÓN DE LA ALIANZA¿, el cual tiene como fin brindar acompañamiento al área técnica para conocer el estado de avance de la implementación y del relacionamiento con el aliado.</t>
  </si>
  <si>
    <t>Gestión de Alianzas</t>
  </si>
  <si>
    <t>2020-G-16</t>
  </si>
  <si>
    <t>Se evidencia que para el indicador Medir la oportunidad en la gestión de los proyectos normativos se obtuvo un resultado durante el primer bimestre del año de 80%, lo cual implica una disminución de 20 puntos porcentuales con respecto a la meta de oportunidad (100%) , afectando los objetivos de la dependencia y el resultado en el desempeño.</t>
  </si>
  <si>
    <t>AUTOEVALUACIÓN</t>
  </si>
  <si>
    <t>Autoevaluación</t>
  </si>
  <si>
    <t>En el informe de encuesta de percepción anual realizada por el MEN a las secretarías de educación, se evidenció un porcentaje de 3,9 en lo relacionado con la solución a inquietudes en un primer contacto y en el tiempo de espera para ser atendido</t>
  </si>
  <si>
    <t>Resultados de la medición de la satisfacción de los actores de valor o grupos de interés</t>
  </si>
  <si>
    <t>En el informe de encuesta de percepción anual realizada por el MEN a las secretarías de educación, se evidenció un porcentaje ponderado de 4,0 en lo relacionado con la satisfacción frente a los mecanismos de acceso a la información del MEN, particularmente: Facilidad para acceder a la información Completitud de la información</t>
  </si>
  <si>
    <t>En el informe de encuesta de percepción anual realizada por el MEN a las secretarías de educación, se evidenció un porcentaje ponderado de 3,9 en lo relacionado con la satisfacción frente a los espacios de diálogo del MEN, particularmente: Suficiencia de los espacios de participación Rendición de cuentas de los resultados de participación</t>
  </si>
  <si>
    <t>En el informe de encuesta de percepción anual realizada por el MEN con las secretarías de educación, se evidenció un porcentaje ponderado de 3,9 en lo relacionado con la socialización de las metas propuestas al sector para el PND 20218 - 2022</t>
  </si>
  <si>
    <t>En el informe de encuesta de percepción anual realizada por el MEN a n las secretarías de educación, se evidenció un porcentaje ponderado de 4,0 en lo relacionado con los sistemas de información, el porcentaje de satisfacción fue bajo particularmente en lo relacionado: Accesibilidad a los sistemas Funcionalidad de los sistemas</t>
  </si>
  <si>
    <t>El MEN realiza la revisión por la Dirección del SIG, sin embargo, al verificar las actas de las dos últimas reuniones, se pudo constatar que, dentro de la presentación, no se está incluyendo lo establecido en el Decreto 1072:2015, incumpliendo con el Artículo 2.2.4.6.31. Revisión por la alta dirección. La alta dirección, independiente del tamaño de la empresa, debe adelantar una revisión del Sistema de Gestión de la Seguridad y Salud en el Trabajo (SG-SST)</t>
  </si>
  <si>
    <t>Gestión Documental</t>
  </si>
  <si>
    <t>SEGUIMIENTO AUDITORIA INTERNA MEN A 30 DE JUNIO DE 2021</t>
  </si>
  <si>
    <t>El 11 de junio se realizó la presentación y la generalidad de la información del tablero de control por parte de la Subdirección de Desarrollo Organizacional, identificando la información de indicadores, seguimiento de los programas ambientales en la vigencia 2019 y 2021, así mismo se presentó el 7 de julio ante la Revisión por la Dirección. Se evidencia herramienta desarrollada en powerBI</t>
  </si>
  <si>
    <t>El 11 de junio se realizó la presentación y la generalidad de la información del tablero de control por parte de la Subdirección de Desarrollo Organizacional, identificando la información de indicadores, seguimiento de los programas ambientales en la vigencia 2019 y 2021</t>
  </si>
  <si>
    <t>Se evidencio acta del 6 de abril cuyo objeto de reunión fue realizar la Mesa Técnica Ambiental donde se socializo los resultados del Sistema de Gestión Ambiental del Ministerio de Educación Nacional del tercer cuatrimestre de 2020 y presentar planes de trabajo 2021.</t>
  </si>
  <si>
    <t>NO HAN CARGADO EVIDENCIA (15/7/2021)
En el seguimiento con corte a 30 de junio de 2021 no se evidencian avances para la actividad, se recomienda iniciar acciones para cumplir en tiempo propuesto.</t>
  </si>
  <si>
    <t>Se valida la información suministra y se evidencia acta de fecha 11 de junio del 2021, en la que se tratan los siguientes temas: 
Se realizó la presentación y la generalidad de la información del tablero de control por parte del
profesional de la Subdirección de Desarrollo Organizacional, identificando la información de
indicadores, seguimiento de los programas ambientales en la vigencia 2019 y 2021.</t>
  </si>
  <si>
    <t xml:space="preserve">
Se realizó el diseño y estructuración de tableros de control con el objetivo de fortalecer la analítica institucional para apalancar la toma oportuna de decisiones y acciones: el proceso presenta en el acta de revisión por la dirección en el que presenta el tablero del Desempeño Institucional, en el que se encuentra incluido el Sistema de Gestión Ambiental con  los siguientes componentes: cumplimiento ambiental e indicadores ambientales</t>
  </si>
  <si>
    <t xml:space="preserve">Se evidencia como soporte la entrega de dos actas en las que se Verifica de manera conjunta entre OTSI Y SGA el alcance y competencias de cada proceso o nivel de dirección acorde al
plan de mejoramiento de la auditoría de derechos de autor, igualmente, se verifican  de manera conjunta entre OTSI Y SGA el alcance y competencias de cada proceso o nivel de dirección acorde al plan de mejoramiento de la auditoría de derechos de autor. </t>
  </si>
  <si>
    <t>se evidencia como soporte
Guía - Política de Dispositivos
Móviles y Teletrabajo Código: ST-GU-08
Versión: 1
Procedimiento administración y control de recursos físicos Código: AD-PR-04</t>
  </si>
  <si>
    <t>Se modifica el procedimiento incluyendo el formato de formalización de bienes para servidores de planta y de contrato</t>
  </si>
  <si>
    <t>Se evidencia la promoción del Curso de Gestión Ambiental en la que se puede ver la promoción en la Circular 13 del 13 de mayo del 2021, además de pantallazo socializando el curso del 19/05/2021 por correo interno a los colabores del Ministerio y como soporte de datos con los funcionarios que participaron en el proceso de aprendizaje.</t>
  </si>
  <si>
    <t xml:space="preserve">Se evidencia acta de 06/04/2021 en la que tenía como objetivo "socializar los resultados del Sistema de Gestión Ambiental del Ministerio de Educación Nacional del tercer cuatrimestre de 2020 y presentar planes de trabajo 2021", además de pantallazo  con la metodología de fortalecimiento de fomento de competencias utilizada en la elaboración del curso con soporte de lista de asistencia del 4/09/2021 , también se encuentra la lista de participantes en formato Excel que realizaron la formación como las presentaciones utilizadas durante el proceso. </t>
  </si>
  <si>
    <t xml:space="preserve">Se entrega acta de 06/04/2021 en la que tenía como objetivo "socializar los resultados del Sistema de Gestión Ambiental del Ministerio de Educación Nacional del tercer cuatrimestre de 2020 y presentar planes de trabajo 2021", la Circular 13 del 13 de mayo del 2021 y lista de asistencia con voceros ambientales y socialización del curso. </t>
  </si>
  <si>
    <t>Durnate el primero semestre se diseñó una metodología para identificar las necesidades de capacitación y para medir la efectividad de las capacitaciones relacionadas con el Sistema, como resultado se generó la identificación de la necesidades del sistema SGA y se presentó el plan de formación de voceros el 6 de abril, además dicha metodología fue socializada el 9 de abril con todos los colabores de la SDO. Dentro de las estrategias identificadas para tender las necesidades se encuentra el curso de la escuela corporativa y la capacitación dictada por la firma AIAP (focalizadas de acuerdo con la necesidad identificada), ambas estrategias cuenta con estrategias de evaluación incorporadas en la metodología, en el primer caso cuestionarios estructurados, en el segundo talleres. Se adjunta evidencias: acta de reunión de la SDO, acta de mesa técnica ambienta, avance del curso de la escuela y cursos dictados por AIAP, publicación de metodología en la intranet</t>
  </si>
  <si>
    <t>El 13 de mayo se expidió en la cual se promocionó los cursos de la escuela corporativa y se definió unas metas por dependencias para finalizar el curso, el 19 de mayo se socializa con toda la organización. Con corte al 10 de julio, han finalizado 409 colabores el curso, se adjunta el reporte de la plataforma de colombia aprende.</t>
  </si>
  <si>
    <t>En la mesa técnica ambiental 2020 2021 se establece incluir en el plan de trabajo anual del sistema de gestiona ambiental la socialización y promoción de las escuelas corporativas en lo relacionado con el sistema, se realizan los ajustes en el plan de trabajo y se socializa la circular 13 de 2021 donde se dan los lineamientos para realizar los cursos en las escuelas corporativas, el 24 de mayo se socializó con los voceros ambientales el tema. Se adjunta: Acta mesa técnica ambiental, Plan de trabajo, circular 13 de 2021, lista asistencia voceros ambientales.</t>
  </si>
  <si>
    <t>Reporte Bienes faltantes Propiedad planta y Equipo (reporte 1 al 4 2021) , 17 de febrero de 2021 Seguimiento base de datos reporte 2019 y 2020 Reporte de funcionarios de bienes sin legalizar Inventarios asignados a juan Camilo Bojacá OTSI</t>
  </si>
  <si>
    <t>Se hicieron los seguimientos a personas con bienes asignados sin vínculo contractual y se reportó la información de contratistas con bienes de tecnología asignados hasta 2020 a la oficina de control interno. Para 2021 se acordó dar plazo hasta el 31 de marzo acorde a las gestiones realizadas. Se debe culminar la depuración final con la toma física a realizarse atendiendo las novedades de servidores que únicamente tienen bienes muebles y definir si se retiran de SAP, se crea la cuenta de responsabilidad y se registra en cuentas de orden. Frente a la asignación sin responsable, se terminó la depuración y los bienes se deben pasar a cuentas de orden. Atendiendo que a la fecha no se dispone de información de ingreso de servidores al Ministerio por las medidas de flexibilización laboral en razón a la coyuntura derivada del decreto No. 457 del 22 de marzo de 2020, la directiva presidencia 02 de 2020, Decreto 531 del 8 de abril de 2020, Decreto 593 del 23 de abril de 2020, Decreto 636 del 6 de mayo de 2020, Decreto 689 del 22 de mayo de 2020, Decreto 749 del 28 de mayo de 2020, Decreto 1076 del 28 de julio de 2020, Directiva Presidencial No. 07 del 27 de agosto de 2020, Resolución 738 del 26 de Mayo de 2021, Decreto 580 del 31 de mayo 2021, derivadas de la pandemia por el covid 19, coyuntura que impacta de manera directa la programación definida en el plan de contratación de la Entidad, no se tiene definida fecha de realización del inventario.</t>
  </si>
  <si>
    <t>Se han realizado actividades de acuerdo con el Plan de Trabajo estructurado entre el Ministerio de Educación Nacional y el ICETEX. No obstante, se ha presentado problemas con la base de datos de los docentes que reporta el ICETEX; ya que algunas Secretarías de Educación reportan que los docentes que se enuncian como vinculados a dichas Entidades están errados por lo tanto no pueden expedir certificaciones laborales. Actualmente, se está validando dicha información para volver a oficiar a las Secretarías</t>
  </si>
  <si>
    <t>Se entrega mesa de trabajo del 01 de marzo al 30 de abril de 2021 donde se muestra los avances realizados y queda como compromiso "Continuar realizando actividades con el fin de llevar a cabo el saneamiento contable del Fondo."</t>
  </si>
  <si>
    <t>Se informa que para el III Trimestre del año 2020 todos los terceros registrados en los formatos y reportados por la Oficina Asesora Jurídica están completamente identificados. Se adjunto el archivo Conciliaciones Litigios y Sentencias Junio - Julio - Agosto VD el cual tiene las conciliaciones mencionadas-</t>
  </si>
  <si>
    <t>Se evidencia cumplimiento de la acción de mejora, ya que se observan informes financieros contables de 2020 (conciliaicones) establecidos en la Meta. Se aclara que conforme lo informado por la Subdirección de Gestión Financiera no se consignaron notas de revelación sobre información incompleta para la creación de terceros, dado que todos los terceros registrados en los formatos y reportados por la Oficina Asesora Jurídica están completamente identificados</t>
  </si>
  <si>
    <t xml:space="preserve"> Se informa que para el III Trimestre del año 2020 todos los terceros registrados en los formatos y reportados por la Oficina Asesora Jurídica están completamente identificados. Se adjuntan las revelaciones de los informes Financieros de los meses de Julio - Septiembre - Octubre - Nov - Dic 2020</t>
  </si>
  <si>
    <t>Se evidencia cumplimiento de la acción de mejora,  se observan informes financieros contables de los meses Julio -agosto. Septiembre - Octubre - Nov - Dic 2020. Se cumplió con la Meta establecida</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</si>
  <si>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032 de 1999 presentó variaciones en el valor total del mismo, lo que implicó la formalización de la modificación contractual. Teniendo en cuenta que a 31 de diciembre de 2020 esta modificación no se pudo suscribir ante la falta de información financiera (órdenes de pago de 1999), a pesar de haber sido solicitada a la subdirección de Gestión Financiera, en varias oportunidades desde la Dirección (correos adjuntos). El trámite de ajuste del convenio se inició en enero del presente año.
El 27/07/2021 Entrega de Informes financieros a la Subdirección de Gestión Financiera. Enero - 2021 2021-IE-007291 Febrero - 2021 2021IE-0211477 Marzo - 2021 2021-IE-019459 conv 032 de 1999 Abril - 2021 2021-IE-024656 conv 032 de 1999 Mayo - 2021 2021-IE-028400 Conv 032 de 1999</t>
  </si>
  <si>
    <t>Con corte 30 de Junio /2021 : Se evidencian correos a la Subdirección Financiera solicitando ordenes de pago. Entrega de Informes financieros a la Subdirección de Gestión Financiera. Enero - 2021 2021-IE-007291 Febrero - 2021 2021IE-0211477 Marzo - 2021 2021-IE-019459 conv 032 de 1999 Abril - 2021 2021-IE-024656 conv 032 de 1999 Mayo - 2021 2021-IE-028400 Conv 032 de 1999.
La dependecnia solicitó ampliación de la fecha de cierre - 31 diciembre 2021</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</si>
  <si>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071 de 2000 presentó variaciones en el valor total del mismo, lo que implicó la formalización de la modificación contractual. La Modificación del convenio se suscribió el día 30 de diciembre de 2020 y en consecuencia los informes financieros del Convenio se reportarán dentro de los siguientes días. Julio 27 Se anexan radicados de los informes financieros a la Subdirección de gestión Financiera: Enero 2021-IE-007291 Febrero 2021-IE-021477 Marzo 2021-IE-024654 Conv 071 de 2000 Abril 2021-IE-021479 Conv 071 de 2000 Mayo 2021-IE-02842 Conv 071 de 2000</t>
  </si>
  <si>
    <t xml:space="preserve">Con corte 30 de Junio /2021 : Se evidencian correos a la Subdirección Financiera solicitando ordenes de pago.  Se anexan radicados de los informes financieros a la Subdirección de gestión Financiera: Enero 2021-IE-007291 Febrero 2021-IE-021477 Marzo 2021-IE-024654 Conv 071 de 2000 Abril 2021-IE-021479 Conv 071 de 2000 Mayo 2021-IE-02842 Conv 071 de 2000.
La dependecnia solicitó ampliación de la fecha de cierre - 31 diciembre 2021  </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</si>
  <si>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2020­EE­096595 del 11 de mayo de 2020 - radicado 2020EE147578 del 27 de julio de 2020 - radicado 2020EE222594 del 5 de noviembre de 2020 - radicado 2020EE232742 del 19 de noviembre de 2020 Tanto en las mesas de trabajo como mediante los oficios se ha solicitado al ICETEX la depuración de la información para ser llevada ante la la Junta Administradora del Convenio. Se continua con las mesas de trabajo. Se adjunta el acta de la Junta administradora del Convenio</t>
  </si>
  <si>
    <t>Con corte 30 de Junio /2021 : Se evidencia  acta  del 28/05/2021  donde quedaron los siguientes compromisos : LLevar a cabo cancelación de los saldos menores
registrados y aplicar el procedimiento para la depuración y saneamiento
contable de la cartera del Fondo en Administración.</t>
  </si>
  <si>
    <t xml:space="preserve">Con corte 30 de Junio /2021 : Se evidencia  acta  del 10/03/2021  donde quedaron los siguientes compromisos  :Que el Icetex de conformidad con el artículo décimo octavo
del Reglamento Operativo de este Fondo, continuará con la aplicación estricta de las disposiciones del Acuerdo 015 de 2019, incluido el procedimiento de ajuste de saldos
menores créditos y débitos.El ICETEX seguirá dando aplicación al Reglamento de
Cobranza y Cartera de Icetex y realizará los trámites necesarios para la depuración de la información consignada en la Tabla 2 del presente documento.Icetex dará aplicación de forma automática y facultado en lo establecido en el artículo décimo octavo del Reglamento Operativo de este Fondo, de las disposiciones del Reglamento de Cobranza y Cartera que se encuentre vigente, y entregará información de los movimientos
contables, jurídicos, financieros y demás relacionados al Ministerio de Educación Nacional a través de los informes periódicos que realiza.Icetex evaluará la cartera y presentará al comité de cartera alternativas que permitan continuar con el trámite de
depuración de la misma e informará al Men las gestiones realizadas. </t>
  </si>
  <si>
    <t>Teniendo en cuenta los cierres contables de Icetex, se programó la reunión de seguimiento trimestral para el mes de julio de 2021. Por temas relacionados con la agenda de los integrantes de la Junta Administradora, la fecha quedó para el 29 de julio de 2021. Copia de la citación se adjunta. Una vez realizada la reunión se aportará el acta que se genere de la misma.</t>
  </si>
  <si>
    <t>Se anexa correo confirmando Reunión para el día 29 de julio del 2021 para realizar la ultima Reunión programada.</t>
  </si>
  <si>
    <t>La Subdirección de Apoyo a la Gestión de las IES, ha desarrollado acciones efectivas e implementado mecanismos idóneos para realizar seguimiento permanente a los beneficiaros del programa con el fin de garantizar la permanencia, continuidad y graduación exitosa, así como también velar por la correcta ejecución de los recursos destinados para el programa. Estas acciones se evidencian en el registro de la información de la población Pilo Paga en el Sistema Nacional de Información de la Educación Superior - SNIES con un módulo y variables específicas que permiten que las IES reporten información para el seguimiento, en temas esenciales como es el acompañamiento a los estudiantes a través de acciones y la oferta de bienestar universitario y de permanencia de las IES, el seguimiento a los recursos en coordinación con el ICETEX y la disponibilidad y giro de recursos para dar cumplimiento de la financiación de todos los beneficiarios del programa, honrando los compromisos adquiridos por el Gobierno Nacional. Las actividades de seguimiento conjunto entre el Ministerio y las IES, nos permiten identificar los casos que deben ser llevados a la Junta Administradora del Programa Ser Pilo Paga para que atendiendo su función establecida en la resolución 0175/2018, capitulo dos, literal g, cada caso sea evaluado y conceptuado; se realizaron 5 juntas administradoras para la vigencia 2020 y 3 juntas administrativas durante la vigencia 2021; adicionalmente se realizó plan de trabajo en el 2021 con la acciones a desarrollar en la vigencia.</t>
  </si>
  <si>
    <t>La Subdirección de Apoyo a la Gestión de las IES reporta dos carpetas comprimidas vigencia 2020 y 2021 en las que se puede evidenciar actas con el seguimiento realizado a los créditos del programa ser pilo paga en los que se estudian los casos especiales de los estudiantes y su permanencia el programa.</t>
  </si>
  <si>
    <t>La Oficina de Control Interno reallizó  verificación  al sistema de información de la actividad litigiosa Ekogui  correspondiente a los trimestres comprendidos entre julio -septiembre y octubre - diciembre de 2020.</t>
  </si>
  <si>
    <t>Se cuenta con una Manual del Sistema de Gestión actualizado y aprobado con la incorporación del modelo de aprovisionamiento estratégico al Modelo de Operación de la UG FFIE. Publicado en (U:\Sistema de Gestión\2020 – 2021) y socializado con el equipo directivo (direcciones y coordinaciones de la UG FFIE),  comunicaciones UG FFIE y los profesionales de enlace de cada área.
Evidencias:
1. Manual del Sistema de Gestión actualizado y socialización</t>
  </si>
  <si>
    <t>La oficina de Control Interno evalúa la efectividad como satisfactoria en la gestión de las acciones de mejora "Manual del Sistema de Gestión actualizado y socializado". De acuerdo con el cumplimiento a la eficacia de las actividades programadas y ejecutadas en el plazo establecido por la oficina Asesora de Planeaciónde la UG FFIE.</t>
  </si>
  <si>
    <t xml:space="preserve">El actual Sistema de Gestión de la Unidad de la UG FFIE está integrado por ocho (8) procesos y veinticinco (25) subprocesos actualizados, aprobados por los directores, publicados (U:\Sistema de Gestión\2020 – 2021) y socializados con el equipo directivo (direcciones y coordinaciones de la UG FFIE),  comunicaciones UG FFIE y los profesionales de enlace de cada área.
Evidencias:
1.Procesos y subprocesos  actualizados y caracterizados </t>
  </si>
  <si>
    <t>La oficina de Control Interno evalúa la efectividad como satisfactoria en la gestión de las acciones de mejora "Procesos y subprocesos  actualizados, caracterizados y socializados". De acuerdo con el cumplimiento a la eficacia de las actividades programadas y ejecutadas en el plazo establecido por la oficina Asesora de Planeaciónde la UG FFIE.</t>
  </si>
  <si>
    <t>Con corte a 30 de junio de 2021,  no se reportan soportes de avance. Cabe anotar que la fecha de vencimiento aún no ha culminado.</t>
  </si>
  <si>
    <r>
      <t xml:space="preserve">El Manual Operativo, se revisó y actualizó                          
</t>
    </r>
    <r>
      <rPr>
        <b/>
        <sz val="12"/>
        <rFont val="Arial Narrow"/>
        <family val="2"/>
      </rPr>
      <t xml:space="preserve">Evidencias:
</t>
    </r>
    <r>
      <rPr>
        <sz val="12"/>
        <rFont val="Arial Narrow"/>
        <family val="2"/>
      </rPr>
      <t xml:space="preserve">1. Documento Manual Operativo </t>
    </r>
  </si>
  <si>
    <t>Se evidencia  documento deactualización del Manual Oeperativo,el cual se elaboró con la finalidad de evitar la duplicidad de funciones en el seguimiento técnico de los proyectos.</t>
  </si>
  <si>
    <t xml:space="preserve">Se publicó proyecto de resolución en la pagina del MEN para observaciones ciudadanas "Por la cual se establecen las reglas de financiación, cofinanciación y ejecución de las obras de infraestructura educativa en el marco del Plan Nacional de Infraestructura Educativa", entre el 11 y el 26 de mayo 2021, se dio respuesta y fueron publicadas el 15-06-2021, en la página WEB del MEN en el link: https://www.mineducacion.gov.co/portal/secciones-complementarias/Proyectos-normativos-para-observaciones-ciudadanas/405094:Proyecto-de-Resolucion. Se envío el 1 -7-2021 con radicado MEN No.2021-IE-028444 a la Oficina Asesora Jurídica del MEN el documento de la resolución final y la memoria Justificativa y el 7 -7- 2021 con radicado interno MEN No. 2021-IE-029124 se enviaron los vistos buenos para tramitar firma de la Ministra, se está a la espera de que salga el documento firmado en los próximos días. </t>
  </si>
  <si>
    <t>La actividad no cumplio los tiempos por eso se solicito cambio en la fecha
Se verifico que la informacion en la pagina web  donde se encontro que la memoria justificativa no presenta fecha ni firma de los jefes porque se encuentra en formas para la firma de la ministra.
Falta radicados MEN No.2021-IE-028444 "Por la cual se establecen las reglas de financiación, cofinanciación y ejecución de las obras de infraestructura educativa en el marco del Plan Nacional de Infraestructura Educativa y se derogan las Resoluciones 10281 de 2016 y 12282 de 2019” y MEN No. 2021-IE-029124 Remisión vistos buenos y aprobaciones del proyecto de resolución "Por la cual se establecen las reglas de financiación, cofinanciación y ejecución de las obras de infraestructura educativa en el marco del Plan Nacional de Infraestructura Educativa y se derogan las Resoluciones 10281 de 2016 y 12282 de 2019”</t>
  </si>
  <si>
    <t>Se estructuró el  documento en el cual se establezcan los roles y la metodologia de mecanismos de seguimiento, monitoreo y control,  al cumplimiento de las obligaciones acordadas  por las partes en  los convenios para 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 suscritos con las ETC,  en el marco de la intervencion en la infraestructura educativa, para la implementación de la jornada única,   en el mes de julio de 2020 se realizara la socialización del documento al interior del equipo de la Subdirección de Acceso para sacar el documento definitivo.</t>
  </si>
  <si>
    <t>Se realizo la metodologia y si esta realizando sus respectivas validaciones el documento se entregara cuando se encuntre validado.</t>
  </si>
  <si>
    <t xml:space="preserve">La Dirección Técnica continuó con el reporte mensual de seguimiento, los cuales fueron elaborados a partir de los seguimientos semanales realizados con las Coordinaciones Regionales, donde se identificaron las situaciones o alertas sobre la ejecución de los proyectos.
Evidencias:
1. Comunicación FIE2021IE002327 donde se puede consultar el soporte mensual de seguimeinto. </t>
  </si>
  <si>
    <t>La oficina de Control Interno evalúa la efectividad como satisfactoria en la gestión de las acciones de mejora "elaboración de diez (10) reportes mensuales, para el periodo comprendido entre el 1º de septiembre de 2020 al 30 de junio de 2021". De acuerdo con el cumplimiento a la eficacia de las actividades programadas y ejecutadas en el plazo establecido por la la Coordinación de Seguimiento y Control y con el apoyo del Asesor Jurídico de la Dirección</t>
  </si>
  <si>
    <t>Se revisó y actualizó el Manual de Contratación con el acápite de publicación de documentos.                                                                                                                                                                           
Evidencias:
1. Manual de Contratación 
2. Socialización del Manual de Contratación</t>
  </si>
  <si>
    <r>
      <t xml:space="preserve">Se actualizo  de conformidad  con el acapite de publicación de documentos de conformidad a la    Agencia Nacional de Contratación Pública - Colombia Compra Eficiente. 
</t>
    </r>
    <r>
      <rPr>
        <i/>
        <sz val="12"/>
        <rFont val="Arial Narrow"/>
        <family val="2"/>
      </rPr>
      <t xml:space="preserve">"2.3.4 Aplicación de Instrumentos elaborados por la Agencia Nacional de Contratación Pública - Colombia Compra Eficiente. "
 </t>
    </r>
  </si>
  <si>
    <t xml:space="preserve">Formato registro y control de los intereses enviado por Alianza 
</t>
  </si>
  <si>
    <t xml:space="preserve"> El Consorcio presentó los formatos de registro y control de intereses bancarios e interses reincorporados de los años 2015 a 2020 de los departamentos de Bolivar, Córdoba, Santander, Tolima, Valle y Antioquia</t>
  </si>
  <si>
    <t xml:space="preserve">La intervención con corte a 31 de mayo de 2021 es de 800 cajas de archivo tipo X300 que corresponden al 100% del avance total de la intervención propuesta del fondo acumulado.  El avance reportado corresponde a la documentación que ha terminado todas las fases de intervención y que genera como producto la conformación de expedientes contractuales.
Con respecto a los expedientes de la Guajira son 8 Instituciones Educativas que corresponden a 15 cajas 131 carpetas completando el 100% de intervención de estos proyectos. Se aporta evidencia. 
                                                                                                                                                  </t>
  </si>
  <si>
    <t xml:space="preserve"> La oficina de Control Interno evalúa la efectividad como positiva en la gestión de las acciones de mejora "Intervención archivística del fondo acumulado correspondiente a 800 cajas tipo X300". De acuerdo con el cumplimiento a la eficacia de las actividades programadas y ejecutadas en el plazo establecido por la Dirección Administrativa y Financiera de la UG PA FFIE</t>
  </si>
  <si>
    <t>La acción se considera eficaz, debido a que se evidencia Modelo de minuta de contrato de obra ajustada</t>
  </si>
  <si>
    <t xml:space="preserve">Se realizaron las actividades requeridas para el cierre de las etapas del proceso contractual, correspondiente a la fase 1 Contrato Marco  1380-37-2016.                                                                                                      Evidencias:
</t>
  </si>
  <si>
    <t>Se verificó el cumplimiento de las acciones de mejora propuestas, se reviso documento de informe radicado con el No. FIE 2021IE000627  y soportes.  Se cumplió con la meta establecida.</t>
  </si>
  <si>
    <t>Mediante Comité Tecnico No.481 del 29 de junio de 2021 y ante Comité Fiduciario 440 del 29 de junio de 2021 fue presentada la posición juridica frente a las posibles reclamaciones de posibles perjuicios ocasionados por el contratista del Contrato Marco de Obra 1380-37 UT MEN</t>
  </si>
  <si>
    <t>Se verificó el cumplimiento de las acciones de mejora propuestas, se revisaron las evidencias correspondeintes a los extractos de las actas de los dos comties adelantados. Se cumplió con la meta establecida.</t>
  </si>
  <si>
    <t xml:space="preserve">Se elaboró y aprobó la Guía Reclamaciones por los posibles incumplimientos del Contratista.
Evidencia:
Guía Reclamaciones por los posibles incumplimientos del Contratista y socialización </t>
  </si>
  <si>
    <t>Se observa contruccion de Guia  GU-65-23-01, Versión 1, para los posibles incumplimientos de los contratistas .</t>
  </si>
  <si>
    <t>Se evidenció que el Consorcio Alianza realizó los comunicados dirigidos a los contratistas, como por ejemplo: GMP Ingenieros,GRAÑA MONTERO,JASA LTDA,UNION TEMPORAL FFIE entre otros.</t>
  </si>
  <si>
    <t>Se evidenció el archivo de oficios bimestrales a las Entidades Territoriales, pendientes de entregar certificado conforme a la matriz de seguimiento.</t>
  </si>
  <si>
    <t xml:space="preserve">La intervención con corte a 31 de mayo de 2021 es de 800 cajas de archivo tipo X300 que corresponden al 100% del avance total de la intervención propuesta del fondo acumulado.  El avance reportado corresponde a la documentación que ha terminado todas las fases de intervención y que genera como producto la conformación de expedientes contractuales.
Con respecto a los expedientes del Valle son 63 Instituciones Educativas que corresponden a 51 cajas 519 carpetas completando el 100%. de intervención de estos proyectos. Se aporta evidencia.
</t>
  </si>
  <si>
    <t xml:space="preserve"> La oficina de Control Interno evalúa la efectividad como positiva en la gestión de las acciones de mejora "Intervención archivística del fondo acumulado correspondiente a 800 cajas tipo X300". De acuerdo con el cumplimiento a la eficacia de las actividades programadas y ejecutadas en el plazo establecido por la Dirección Administrativa y Financiera de la UG PA FFIE.</t>
  </si>
  <si>
    <t>Se dio continuidad a la ejecución del este plan de mejoramiento mediante la actualización de documentación del proceso de Planeación, y en el presente seguimiento se incluye la que se actualizó en el último trimestre de 2020, puesto que no se ha reportado como desarrollo del plan de acción: PL-FT-02 V6 Formato - Solicitud de modificación de instrumentos de planeación. 8/06/2021 PL-FT-32 V2 Formato de identificación y seguimiento a Espacios e Instancias de Participación. 26/05/2021 PL-FT-31 V1 Formato de encuesta de evaluación del espacio de diálogo de rendición de cuentas. 31/12/2020 PL-FT-33 V2 Formato de seguimiento a compromisos adquiridos en los espacios de participación ciudadana. 31/12/2020 PL-FT-24 V2 Formato - Documento metodológico. 11/11/2020 PL-FT-25 V2 Formato - Ficha metodológica. 11/11/2020 PL-FT-27 V3 Formato - Plan general de la operación estadística.11/11/2020 PL-GU-03 V5 Guía de seguimiento y evaluación del Plan de Acción Institucional. 8/06/2021 PL-GU-05 V1 Guía para el diseño de espacios de participación e involucramiento ciudadano. 31/12/2020 PL-MO-01 V1 Modelo - Gobierno de datos. 15/02/2021 PL-PR-15 V4 Procedimiento - Programación Presupuestal Anual y Marco de Gasto de Mediano Plazo MGMP. 8/06/2021 PL-PR-09 V5 Procedimiento de Participación ciudadana en la gestión pública.31/12/2020 PL-PR-12 V7 Procedimiento - Plan de Acción Institucional PAI. 27/10/2020 PL-PR-06 V5 Procedimiento - Auditoría de Datos de los Sistemas del MEN para la Generación de Información Estadística Sectorial. 16/09/2020</t>
  </si>
  <si>
    <t>Se presentó como evidencia los documentos actualizados en el SIG de la Oficina Asesora de Planeación y Finanzas.</t>
  </si>
  <si>
    <t>En el marco de la actualización a procedimientos del Proceso de Planeación, se adelantó la revisión del procedimiento denominado Anteproyecto de Presupuesto y Desagregación de Recursos PL-PR-02 V3 y se determinó la necesidad de fusionarlo con el procedimiento Programación Presupuestal Y MGMP PL-PR-15 V3 obteniéndose como resultado la versión actualizada de este último procedimiento y que se encuentra debidamente oficializado en el SIG, bajo el código PL-PR-15 V4¿ De esta manera alcanza el cumplimento total del plan.</t>
  </si>
  <si>
    <t>Se presentó el procedimiento denominado Anteproyecto de Presupuesto y Desagregación de Recursos PL-PR-02 V3 y se determinó la necesidad de fusionarlo con el procedimiento Programación Presupuestal Y MGMP PL-PR-15 V3 obteniéndose como resultado la versión actualizada de este último procedimiento y que se encuentra debidamente oficializado en el SIG, bajo el código PL-PR-15 V4 De esta manera alcanza el cumplimento total del plan.</t>
  </si>
  <si>
    <t>El 26 de abril se remitió comunicación a la OAC la generación de una pieza comunicativa que permitiera difundir el procedimiento de toma de conciencia al inteterior del MEN, el 29 de abril se remitió la comunicación de interés con dicha información.</t>
  </si>
  <si>
    <t>Se presentó como evidencia la solicitud y las piezas comunicativas de toma de conciencia del plan de trabajo del sistema de Gestión Ambiental.</t>
  </si>
  <si>
    <t>El 27 de abril se raliza una reunión con el delegado de la Subdirección Administrativa y se refuerza temas del procedimiento de toma de connciencia, de igual manera el 29 de abril se publica un mensaje de interés en el cuál se socializa temas del procedimiento y cuál es la estrategia de toma de conciencia del 2021, por otra parte, en el curso de la escuela corporativa, en la cual hay 409 egreados a la fecha, se hace una explicación de la importancia del procedimiento y finalmente en los cursos dictados por AIAP se señala dichos componentes.</t>
  </si>
  <si>
    <t>Se observó la realización de capacitaciones de la ISO 14001 para auditores, lista de asistencia, acta de la reunión del 27042021 donde se revisaron las guías y procedimientos, toma de conciencia, revisión por la dirección y caracterización de partes interesadas.</t>
  </si>
  <si>
    <t>Con corte a 30 de junio de 2021 la dependencia no reportó avance.</t>
  </si>
  <si>
    <t>Se realizó el Programa de Aprendizaje Organizacional promovido el 24 de mayo con los voceros ambientales .Se adjunta: Acta mesa técnica ambiental, Plan de trabajo, circular 13 de 2021, lista asistencia voceros ambientales.</t>
  </si>
  <si>
    <t>La Subdirección de Talento Humano ha actualizado el micrositio donde se pueden consultar las diferentes actualizaciones y novedades que se presenten en el desarrollo de encargos. Así mismo, se socializó la ruta para consultar en la intranet las vacantes vigentes en el Ministerio.</t>
  </si>
  <si>
    <t>Se evidenció la actualización de información de derechos preferenciales y vacantes de la Subdirección de Talento Humano en la intranet.</t>
  </si>
  <si>
    <t xml:space="preserve">1. Comunicación FIE2021IE002327 donde se puede consultar el soporte mensual de seguimeinto. 
Se entregan documentos soportes de cumplimiento del plan de acción relacionado con el hallazgo de la colegiatura de Tolima, relacionado con las declaraciones tributarias de las retenciones sin aplicar en los pagos de expensas.
Documento  denominado INFORME EJECUTIVO IMPUESTOS, que es el reporte final 
</t>
  </si>
  <si>
    <t xml:space="preserve">Se evidencia "Informe ejecutivo Impuestos" en el cual se detallan las declaraciones ajustadas, valores pagados y las correcciones realizadas con sus soportes.
</t>
  </si>
  <si>
    <t>Durante el segundo trimestre de 2021 la Oficina Jurídica hizo nuevamente observaciones al proyecto de Resolución de ajuste normativo, dichas observaciones se atendieron desde la Dirección de Calidad EPBM y se regresó el trámite a la Oficina Jurídica, para su revisión final y se procesa a la publicación del borrador de la resolución para consulta ciudadana</t>
  </si>
  <si>
    <t>Se entrega comunicación internan 2021-IE-029457 donde se remite los cambios solicitados por la Oficina Jurica a proyecto a la 
Resolución remitida el 9 de julio de 2021, se recomienda solicitar aplazamiento de tiempo esto a que la fecha de finalización esta propuesta para el 30/09/2021</t>
  </si>
  <si>
    <t>Se elaboró y remitio el Elaborar informe trimestral a la SDO para acompañar en la formulación del respectivo plan de mejoramiento a las dependencias que registren menos del 97% oportunidad en la respuesta de PQRSD</t>
  </si>
  <si>
    <t>Se entrega tercer PQRSD a la Subdirección de Desarrollo Organizacional  de los tres (3) programados en la meta.</t>
  </si>
  <si>
    <t>El 26 de marzo se adelanta mesa técnica para documentación y aprobación del plan de trabajo que se adelantará en conjunto entre las Subdirecciones de Desarrollo Organizacional y Talento Humano para la inclusión de los indicadores del Decreto 1072 de 2015 en el SIG de la Entidad. Es importante precisar que el plan de trabajo se encuentra registrado en el Acta la cual fue aprobada por ambas áreas como se registra en la misma.</t>
  </si>
  <si>
    <t>El plan de trabajo quedo aprobado en acta del 26 de marzo de 2021 se anexa el acta y la lista de asistencia en el que se tenia planteado cuatro 4 mesas tecnicas 
•Mesa técnica para revisión de matriz de indicadores: Martes 13 de abril 9 a.m.
• Mesa técnica para construcción de hojas de vida de indicadores definidos: Martes 20 de abril 9 a.m.
• Mesa Técnica para cargue de indicadores en el Sig parte 1: Martes 27 abril 9 a.m.
• Mesa Técnica para cargue de indicadores en el Sig parte 2: Martes 4 mayo 9 a.m
Se cierra fuera del tiempo por falta de aclaración en la entrega de las evidencias.</t>
  </si>
  <si>
    <t>En la mesa técnica del 26 de marzo se establece y aprueba en conjunto, el plan de trabajo para la elaboración, migración y oficialización de las hojas de vida de indicadores del SGSST acorde Decreto 1072 de 2015. Así mismo, durante la mesa técnica del 13 de abril de 2021, se definió el indicador general para los ítems de la etapa de Estructura, dentro de los cuales se encuentra el plan de trabajo mediante el cual se hace seguimiento a los programas. Por lo tanto, este indicador incluye el seguimiento a los mismos.</t>
  </si>
  <si>
    <t>Se entrega la trazabilidad del diseño de los indicadores con actas del  26 de marzo de 2021 y 13 de abril de 2021  hasta la radicación oficial realizada el 3 de mayo de 2021 con Radicado No. 2021-IE-018798 y PDF de correo del 27 de abril donde se realiza la solicitud del cargue además en el PDF se puede visualizar correo del 29 abril solicitando ajustes de la Reunión realizada el 27 de abril.</t>
  </si>
  <si>
    <t>El 27 de abril de 2021, se remite la solicitud de cargue de los indicadores, posterior a la ejecución del plan de trabajo y de las mesas técnicas de reunión adelantadas el Martes 13 de abril, Martes 20 de abril y Martes 27 abril</t>
  </si>
  <si>
    <t>Se entrega PDF de correo del 27 de abril donde se realiza la solicitud del cargue además en el PDF se puede visualizar correo del 29 abril solicitando ajustes de la Reunión realizada el 27 de abril, además se entrega comunicado del 3 de mayo remitiendo los indicadores finales formalmente a la Subdirección de Desarrollo organizacional.</t>
  </si>
  <si>
    <t>Durante el primer semestre 2021, se trabajo en conjunto con ITS, la Subdirección de Gestión Administrativa y la Subdirección de Desarrollo Organizacional, para que los ajustes del módulo quedaran de acuerdo con las necesidades, el 4 de marzo se realizó una última validación del los cambios a realizar, posteriormente se se generó pruebas y solicitud de últimos ajustes el 24 de mayo, dichas modificaciones se pasó a un RFC de actualización y finalmente a producción correctamente. Se adjunta como evidencias, correos de pruebas, lista de asustencia del espacio del 4 de marzo y correo de comentarios.</t>
  </si>
  <si>
    <t>Se observa que se realizaron los ajustes pertinentes para colocar en funcionamiento el modulo de aspectos ambientales en el SIG. Se adjunta reporte de ajustes realizados. Este modulo se encuentra en producción y para uso único de los lideres ambientales
Se adjuntan los siguientes documentos:
-Correo pruebas Administrativa.pdf_2021-07-10
-Pruebas RFC Ambiental SIG.docx_2021-07-10</t>
  </si>
  <si>
    <t>Con corte al 30 de junio la dependencia no reporta avance, teniendo en cuenta que la fecha no se ha vencido</t>
  </si>
  <si>
    <t>Durante el primer semestre 2021, se trabajo en conjunto con ITS, la Subdirección de Gestión Administrativa y la Subdirección de Desarrollo Organizacional, para que los ajustes del módulo quedaran de acuerdo con las necesidades, el 4 de marzo se realizó una última validación del los cambios a realizar, posteriormente se se generó pruebas y solicitud de últimos ajustes el 24 de mayo, dichas modificaciones se pasó a un RFC de actualización y finalmente a producción correctamente. Se adjunta como evidencias, correos de pruebas, lista de asustencia del espacio del 4 de marzo y correo de comentarios. El 16 de julio la SDO, SGA e ITS se reunieron para socializar los cambios del módulo. Se adjunta las listas de asistencia y evidencia de programación de la reunión, así como pruebas.</t>
  </si>
  <si>
    <t>Se realiza reunión de voceros y enlaces ambientales el 26 de abril donde se presenta el Sistema de Gestion Ambiental antecedentes, contexto, política, objetivos, partes interesadas, alcance, roles y responsabilidades, riesgos, aspectos e impactos, requisitos legales, toma de conciencia, programas ambientales, indicadores, preparación y respuesta ante emergencias y mesa técnica ambiental. se adjunta presentación y lista de asistencia.</t>
  </si>
  <si>
    <t>Se realiza la sensibilización del sistema de gestión ambiental Se adjunta lista de asistencia y la presentación de socialización
Se adjuntan los siguientes documentos:
-897 Jornada de sensibilización Gestión Ambiental voceros y enlaces ambientales 26 Abril.xlsx_2021-05-18
-897 PRESENTACION SISTEMA DE GESTION AMBIENTAL 260421.pptx_2021-05-18</t>
  </si>
  <si>
    <t>El 26 de abril se expide la corcular No. 10 en la cual se incluye lo relacionado con el despliegue del SGA a todos los procesos.</t>
  </si>
  <si>
    <t>En la circular 10 del 26 de abril de 2021, se observa la planificación del sistema integrado de gestión, donde se incluye actividades para el sistema de gestión ambiental como capacitación a lideres del SGA, revisión del SGA  y evaluación del desempeño del SGA.</t>
  </si>
  <si>
    <t>Se revisaron las acciones propuestas y se aceptó el plan de mejoramiento propuesto para el tema ambiental y se solicitó capacitación en el Sistema de Gestión Ambiental para los servidores de la Subdirección de Talento Humano. Posteriormente el 29 de abril de 2021, la Subdirección Administrativa a través de sus gestores ambientales, realizaron una jornada de socialización del sistema de gestión ambiental, así como de los avances del Ministerio en cada uno de los programas ambientales.</t>
  </si>
  <si>
    <t>se observa la comunicación de aceptación de la comunicación y se han realizdo acciones referente al tema ambiental,
Se adjunta presentación de la capacitación del sistema de gestión ambiental
-2020-IE-040974-Aceptación plan mejoramiento ambiental y solicitud capacitación.pdf_2020-12-24
-Capacitación en Sistema Gestión Ambiental STH 2021.pdf_2021-07-15</t>
  </si>
  <si>
    <t>Se realizó la sensibilización a los colaboradores de la Subdirección de Talento Humano sobre el Sistema de Gestion Ambiental donde se tocaron temas como: Política alcance, objetivos partes interesadas entre otros y como contribuyen desde el proceso al que pertenecen, se adjunta lista de asistencia y presentación.</t>
  </si>
  <si>
    <t>Se adjunta presentación de la capacitación del sistema de gestión ambiental, y lista de asistencia del 29 de abril del 2021.</t>
  </si>
  <si>
    <t>Durante el período se analizó las brechas de los requisitos de la norma ISO 30401 y la NTC 5801, con los procesos actuales del MEN, generando un documento de análisis, de igual manera se desarrolo un plan de trabajo y la acciones que deben realizarse para garnatizar una correcta aplicación de los componentes que deben incorporse, como resultado se ha generado una propuesta que debe incorporarse en el análisis de contexto (con todas las demás novedades que están en curso) y la modificación de la guía de implementación de política, de igual manera se generó un plan de trabajo para actualizar la documentación de la Oficina de Innovación en el mcaro de dichas novedades. Se adjunta informe presentado en abril y los documentos trabajados.</t>
  </si>
  <si>
    <t>Se encuentran los documentos soporte sobre el sistema de gestipon de la innovación con su respectiva guía.
Se anexan los siguienets documentos:
-PlanTrabajoInnovación.xlsx_2021-07-10
15. 
-guia Gestion del conocimiento final (3).docx_2021-07-10
-06052021_Ajuste_Análisis_Contexto V3.docx_2021-07-10
-Informe implementación ISO 2021 (3).pptx_2021-07-10
-REQUERIMIENTOS OFICINA DE INNOVACIÓN.xlsx_2021-07-10</t>
  </si>
  <si>
    <t>Durante el IV trimestre de 2020 se llevo a cabo la revisión de los documentos guía metodología encuesta de percepción cliente externo, formularios de encuestas, y se realiza la propuesta de mejora para unificar el término en yodos los documentos y evitar la ambigüedad presentada</t>
  </si>
  <si>
    <t>.Se observa  la encuesta de percepción del MEN, así como la Guía Metodológica  el cual el objetivo es. "Evaluar la percepción y satisfacción por parte de los grupos de valor y grupos de interés del Ministerio de Educación frente a la misión institucional, en general, y frente a los trámites y servicios, en particular".  
Se encuentran los siguientes documentos:
-Propuesta Formulario Encuestas 2020.xlsx
-SC-GU-03_V2.docx
.Para el ultimo seguimiento: Se observa la encuesta de percepción del MEN, así como la Guía Metodológica el cual el objetivo es. Evaluar la percepción y satisfacción por parte de los grupos de valor y grupos de interés del Ministerio de Educación frente a la misión institucional, en general, y frente a los trámites y servicios, en particular. Se encuentran los siguientes documentos: -Propuesta Formulario Encuestas 2020.xlsx -SC-GU-03_V2.docx</t>
  </si>
  <si>
    <t>El Ministerio suscribió, el 16 de octubre, el contrato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entregadas por la revisión por la todas las entradas de revisión por dirección, los objetivos SIG y demás componentes del desempeño institucional. Durante el primer semestre del año se realizó la publicación de los tableros en la nube en power BI, para que todos los líderes del sistema pudiesen conocerlo, de igual manera se realizó una reunión el 11 de junio de 2021 se realizó una reunión con la Subdirección de Gestión Administrativa en el cuál se presentó la información y el 7 de julio del mismo año se presentó ante la Revisión por la Dirección. Como se evidencia se adjunta actas de reunión y evidencias de publicación en la nube.</t>
  </si>
  <si>
    <t>Se diseño el  tablero de control y el cual mediante acta de revisión por la dirección del 7 de julio del 2021, en el numeral 7 indica: "Implementar mejoras en la eficiencia operacional de los procesos a partir de la implementación de tecnologías emergentes", que cuenta con 7 tableros de control como tablero de desempeño institucional, seguimiento a PQRSD, proyectos de ley entre otros.
Se adjuntan los siguientes soportes:
.3. Acta Presentacion Tablero de Control 11 06 2021.pdf_2021-07-10
-Acta Revisión por la Dirección 2021.doc_2021-07-10
-Pantallazo del tablero de control.PNG_2021-07-10
-AG19Revisión por la Dirección 2020-20212 - Solo lectura.pdf_2021-07-10</t>
  </si>
  <si>
    <t>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todas las entradas de revisión por dirección, los objetivos SIG y demás componentes del desempeño institucional. Durante el mes de noviembre se levantó los requerimientos y se diseño y modeló el tablero, durante la ejecución del contrato se realizaron reuniones semanales con el equipo de la SDO, en las cuales se validaba el cronograma y el avance del modelamiento del tablero para genearrenerar valor incremental. El proceos de desarrollo e implementación ha finalizado, actualmente se encuentra pendiente la publicación en la nube de power bi.</t>
  </si>
  <si>
    <t>Se firma contrato para la implementación de tablero de control incluyendo el sistema de gestión ambiental. Mediante el acta de revisión por la dirección del 7 de julio del 2021, se realiza la revisión del sistema de gestión de la calidad y del sistema de gestión ambiental y por el cual se establece tablero de control.
Se adjuntan los siguientes documentos:
-ANEXO CONTRATO BUSINESS INTELLIGENCE SOFWARE ASSESSOR CORPORATION LTDA 13102020.pdf_2020-12-30
-Formato de informe segundo pago.pdf_2021-02-08
2021-07-103. 
-Acta Presentación Tablero de Control 11 06 2021.pdf_2021-07-10
2021-07-10 
-Acta Revisión por la Dirección 2021.doc_2021-07-10
2021-07-10
-Pantallazo del tablero de control.PNG_2021-07-10</t>
  </si>
  <si>
    <t>Entre el 28 y 29 de junio, nuevamente desde la Oficina Asesora de Comunicaciones se recordó a los colaboradores del Ministerio de Educación Nacional, a través de los diferentes canales de comunicación interna, la Guía Sistema Gráfico de Gobierno de Colombia. Dentro de las actividades realizadas se cuentan: 1. Mailyng a todos los correos de los servidores 2. Nota informativa en Radio MEN 3 3. Publicación en el rotabanner de la Intranet:</t>
  </si>
  <si>
    <t>Se observa la divulgación por lo canales internos del MEN coo rotabanner, nota informativa en Radio MEN, asi como mailing a los servidores del MEN.
Se adjuntan los siguientes documentos:
-Mailing Usemos el Sistema Gráfico institucional correctamente!.JPG_2021-07-01
-Evidencias divulgación Guía del Sistema Gráfico de Gobierno-01-Jul-21.docx_2021-07-01</t>
  </si>
  <si>
    <t>En el segundo trimestre del 2021 se inicia la fase de pruebas en conjunto con el implementador UT DELL EMC definiendo el uso de la herramienta Azure DevOps y los casos de prueba a trabajar, de la misma manera se define una matriz de requerimientos versión 2. En paralelo a la ejecución de pruebas se realizan varias sesiones de trabajo para continuar con la definición de las integraciones con los sistemas de SGDEA, Comisiones y Logística.</t>
  </si>
  <si>
    <t xml:space="preserve">Con corte 30 de Junio de 2021 se evidencian las siguientes actas :
2/06/2021 donde realiza  seguimiento cronograma de implementación CRM a la fecha.
8/06/2021 Seguimiento cronograma de implementación CRM UT-DELL-MC.
18/06/2021 Seguimiento de la ejecución detallada de las horas en la implementación CRM UT-DELL EMC.
23/06/2021 Realizar la presentación Demo de un caso de una AT por Oferta con los respectivos ROLES.
25/06/2021 Continuar la presentación Demo de un caso de una AT por Oferta con los respectivos ROLES.
29/06/2021 Realizar la presentación Demo de un caso de una AT por Oferta con los respectivos Roles de: Ejecutor de la AT por dependencia,Coordinador de la AT por dependencia yJefe de la dependencia </t>
  </si>
  <si>
    <t>Se implementó el esquema de monitoreo donde se realiza el seguimiento semanal del Grupo de Convalidaciones, en el que se evidencia el avance en todas las etapas del proceso, permitiendo identificar los cuellos de botella y así implementar planes de acción semanal con el fin de cumplir las metas del área. Para el año 2021 a este esquema de monitoreo se incluyeron los procesos que se encuentran en sede recurso de apelación. La implementación de este esquema ha permitido planear las metas semanales, gestionar las solicitudes de acuerdo a la planeación realizada, verificar el cumplimiento de dichas metas y resolver las solicitudes de convalidación, identificando los puntos que requieren priorización y atención por parte del grupo de convalidaciones en concordancia con los indicadores del área.</t>
  </si>
  <si>
    <t>Con corte Junio 30/2021 :Se evidencia seguimiento al esquema de monitoreo con corte: diciembre 2021 , marzo 26 de 2021 y julio 2 de 2021.</t>
  </si>
  <si>
    <t>Para el segundo trimestre del año 2021, tercera meta de la unidad de medida, se encontró que el Grupo de Convalidaciones cumplió con los indicadores establecidos en el PAI 2021. En el mes de junio se resolvieron 1.133 solicitudes de convalidación, logrando el 94% de avance en las solicitudes cerradas en el periodo 2021, lo anterior se ha logrado debido a los seguimientos semanales correspondientes y al esfuerzo del equipo en las diferentes etapas del proceso. De igual manera frente al indicador 194, en el mes de junio se culminó la primera fase del proyecto de Actualización y rediseño de las Guías de Sistemas Educativos del Mundo, ya se cuenta con la versión diagramada de las 15 guías, además de la traducción en inglés de 14 de las 15 Guías del proyecto, las cuales ya están dispuestas para ser aprobadas por la Oficina de Comunicaciones del Ministerio de Educación. Por otro lado, se trabajó en compañía de ASCUN y la Oficina de Contratación para realizar una adición al Convenio de las Guías, con lo cual, se construirán siete Guías adicionales hasta el mes de diciembre. En lo corrido del año 2021, de acuerdo con los indicadores del PAI, el Grupo de Convalidaciones ha mantenido la oportunidad de respuesta en las solicitudes de convalidación en un promedio del 97%.</t>
  </si>
  <si>
    <t>Con corte Junio 30/2021 :Se evidencia seguimiento a los indicadores de convalidaciones del PAI con corte diciembre 2020 , marzo 2021 y junio
Además se realizó en el mes de diciembre de 2020 un focus group con usuarios externos del trámite.
En el mes de junio de 2021  se resolvieron 1.133 solicitudes de convalidación, logrando el 94% de avance en las solicitudes cerradas en el periodo 2021
De igual manera frente al indicador 194, en el mes de junio se culminó la primera fase del proyecto de Actualización y rediseño de las Guías de Sistemas Educativos del Mundo, se evidenció el documento  " Protocolo de procedimiento para la evaluación académica en el área de convalidaciones "</t>
  </si>
  <si>
    <t>Con corte Junio 30/2021 : Se evidencia que la dependencia no reporta avance, sin embargo, no se ha cumplido la fecha de finalización</t>
  </si>
  <si>
    <t>Como parte de la estrategia de comunicaciones con los usuarios, se ha implementado el canal de atención virtual personalizada desde la última semana de febrero. A corte 25 de junio de 2021, con esta estrategia, se han realizado 865 atenciones a través del referido canal. Adicionalmente, se han realizado 10 atenciones presenciales en las instalaciones del MEN y se han efectuado 301 llamadas a los usuarios de convalidaciones cuyo trámite se encuentra en la instancia de apelación.</t>
  </si>
  <si>
    <t>Con corte Junio 30/2021 :Se evidencia socialización de enlaces de las guías de Sistemas Educativos del Mundo, diseñadas en Web a la fecha y presentacion  con la estrategia de comunicación y sus canales de atención.</t>
  </si>
  <si>
    <t>El día 1 de diciembre de 2020, la SDO y la OCI realizaron la verificación del procedimiento y la guía de acciones de mejora, dichos documentos fueron publicados el 3 de diciembre y fueron socializados a los enalces de reportes el 4 del mismo mes. La evidebcia del espacio de socialización se encuentra en el siguiente enlace https://web.microsoftstream.com/video/83468a7a-62b0-4ceb-9512-b3d3631999a9. Sea adunta pantallazo del SIG de la publicación de los documentos, el actad e reunión entre la OCI y la SDO y la lista de asistencia.</t>
  </si>
  <si>
    <t>Con corte Junio 30/2021 : Se evidencia acta del 01/12/2020 donde se revisan  los lineamientos para la formulación y gestión de planes de mejoramiento en el marco de la acción de mejora 889.y su listado de asistencia.de revisión de lineamientos , procedimiento,  guía y planes  de mejora.</t>
  </si>
  <si>
    <t xml:space="preserve"> la dependencia no reporta soportes de avance.</t>
  </si>
  <si>
    <t>Con corte Junio 30/2021 : Se evidencia que la dependencia no reporta avance, sin embargo, no se ha cumplido la fecha de finalización, debido a que fue reformulado para el 30/07/2021.</t>
  </si>
  <si>
    <t>De acuerdo con la acción de mejora y las mesas de trabajo realizados con la STH se revisaron, ajustaron y formalizaron las hojas de vida de los indicadores del Pesv en el SIG con su publicación en el módulo del SG-SST. Se adjunta evidencias de cargue en el SIG y se adjunta las hojas de vida respectivas.</t>
  </si>
  <si>
    <t>Con corte 30 de Junio/2021 : Se evidencia la publicación en el SIG de los indicadores del Pesv y pantallazo del cargue de indicadores.</t>
  </si>
  <si>
    <t>Se adelantaron 10 mesas técnicas desde marzo 2020 hasta febrero 2021 en las siguientes fechas: 2 marzo 2020, 4 marzo 2020, 6 mayo 2020, 14 diciembre 2020, 21 enero 2021, 27 enero 2021, 1 febrero 2021, 8 febrero 2021, 15 febrero 2021 y 24 febrero 2021. En consecuencia, mediante comunicado N° 2021-IE-012641 se remite la matriz de indicadores final a la SDO para su cargue en el SIG el 25 de marzo de 2021.</t>
  </si>
  <si>
    <t>Con corte 30 de Junio /2021 : Se evidencia con radicado  No. 2021-IE-012641 del 25/03/2021  la remisión de la matriz final indicadores PESV a la Subdirección de Desarrollo Organizacional , además de 10 actas de mesas técnicas de  de trabajo con las áreas encargadas de la implementación del Pesv. Cabe anotar que se cargó en el SIG el 2021-06-06.</t>
  </si>
  <si>
    <t>Se adelanta el ajuste del Pic por parte del profesional de capacitación en el mes de marzo, y de la mesa técnica del Pesv se efectúa el ajuste final del documento programa en el mes de marzo. Mediante comunicado N°2021-IE-010995 se remite para su aprobación en el SIG.</t>
  </si>
  <si>
    <t xml:space="preserve">Con corte 30 de Junio /2021 : Se evidencia con radicado No. 2021-IE-010995 del 16/03/2021  la Remisión PESV Documento Programa para revisión a la Subdirección de Desarrollo Organizacional . Cabe anotar que se cargó en el SIG el 2021-06-06.  </t>
  </si>
  <si>
    <t xml:space="preserve">La solicitud de actualización de la Guía y los formatos relacionados, se envió a la Subdirección de Desarrollo Organizacional para publicación en el SIG, mediante el Sistema de Gestión Documental 2021-IE-017304	</t>
  </si>
  <si>
    <t>Con corte 30 de Junio/2021: Se evidencia que se reformuló la fecha de finalización  30/04/2021. y envio  de actualización de la Guía a la Subdirección de Desarrollo Organizacional , mediante radicado 2021-IE-017304. Además se observa preliminar de la Guía para el manejo del parque automotor.</t>
  </si>
  <si>
    <t>Se actualiza protocolo en mesa técnica, actualizando el documento anexo al Pesv y al Plan de Emergencias: El PON -Procedimientos Operativos Normalizados- incluyendo en protocolo de atención a víctimas por accidente de tránsito sin heridos y accidente de tránsito con heridos.</t>
  </si>
  <si>
    <t xml:space="preserve">Con corte 30 de Junio/2021: Se evidencia que se reformuló la fecha de finalización  30/04/2021.  Se observa el protocolo de atención a victimas actualizado   </t>
  </si>
  <si>
    <t>Se remite la matriz de requisitos legales a la Oficina Asesora Jurídica mediante Radicado No. 2021-IE-025014.</t>
  </si>
  <si>
    <t xml:space="preserve">Con corte 30 de Junio /2021 : Se evidencia con  radicado No. 2021-IE-025014 del 10/06/2021  la remisión  de la matriz  requisitos legales SG-SST . Cabe anotar que se cargó en el SIG el 2021-06-10..   </t>
  </si>
  <si>
    <t>En el mes de marzo se adelanta mediante mesa técnica conjunta con las Subdirecciones de Desarrollo Organizacional y Gestión Administrativa la revisión de los procedimientos operativos normalizados, los cuales una vez revisados, se remiten en su versión final a la Subdirección de Gestión Administrativa para su implementación.</t>
  </si>
  <si>
    <t xml:space="preserve">Con corte 30 de Junio /2021 : Se evidencia  radicado  No. 2021-IE-028161 a la Subdireccion Administrativa remitiendo  procedimientos operativos normalizados para socialización. Cabe anotar que se cargó en el SIG el 2021-07-06. .   </t>
  </si>
  <si>
    <t>Con corte Junio 30/2021 : Se evidencia que la dependencia no reporta avance, sin embargo, no se ha cumplido la fecha de finalización que es el 30/11/2021</t>
  </si>
  <si>
    <t>Con corte Junio 30/2021 : Se evidencia que la dependencia no reporta avance, sin embargo, no se ha cumplido la fecha de finalización que es el 15/12/2021</t>
  </si>
  <si>
    <t>Se evidencia cumplimiento de la meta toda vez que se realizó la presentación y generalidades de la información del tablero de control.</t>
  </si>
  <si>
    <t>Se evidencia cumplimiento de la meta toda vez que se evidencia la mesa técnica ambiental, y la socialización de los resultados del Sistema de Gestión Ambiental y los planes de trabajo a desarrollar en el 2021</t>
  </si>
  <si>
    <t>En el seguimiento con corte a 30 de junio de 2021 no se evidencian avances para la actividad, se recomienda iniciar acciones para cumplir en tiempo propuesto.</t>
  </si>
  <si>
    <t>El 11 de junio se realizó la presentación y la generalidad de la información del tablero de control por parte de la Subdirección de Desarrollo Organizacional, identificando la información de indicadores, seguimiento de los programas ambientales en la vigencia 2019 y 2021, así mismo se presentó el 7 de julio ante la Revisión por la Dirección. Se evidencia herramienta desarrollada en PowerBI</t>
  </si>
  <si>
    <t>Se evidenció correos con los informes del estado de las acciones de mejora suscritas en la OTSI como mecanismo de seguimiento y control de las mismas. Aunque se cumple la meta, se insta a continuar con estas actividades ya que les permite la autoregulación y autocontrol sobre las situaciones encontradas en las auditoria internas y externas.</t>
  </si>
  <si>
    <t>Se evidencia cumplimiento de la meta propuesta, sim embargo se insta a la OTSI continuar con estas actividades de autoregulación y autocontrol sobre las situaciones encontradas en las auditoria internas y externas.</t>
  </si>
  <si>
    <t>Se aprueba plan de mejoramiento para iniciar la realización de acciones planteadas</t>
  </si>
  <si>
    <t>Se observó el cumplimiento de la acción de mejora. se encuentra actualizada la matriz de peligros y valoración de riesgos, y se realizó la correspondiente formalización en el SIG.</t>
  </si>
  <si>
    <t>Se verificó el cumplimiento de la acción de mejora. Se observa la remisión del Informe que contiene las conclusiones de la Alta Dirección y su revisión acorde Acta del  17 de febrero de 2021</t>
  </si>
  <si>
    <t>El cumplimiento será verificado en el próximo periodo de seguimiento</t>
  </si>
  <si>
    <t>El día 31 de mayo se realiza la actualización de los documentos y se publican en el SIG. De acuerdo con la progamación de la socialización de la publicación de los documentos, el 9 de junio, a través de nota de interés se dio a conocer a toda la organización la novedad</t>
  </si>
  <si>
    <t>Se verificó el cumplimiento de la acción de mejora. Se realizó la actualización de los formatos correspondientes al proceso del SG-SST y se efectuó la correspondiente formalización en el SIG</t>
  </si>
  <si>
    <t>Esta acción se encuentra prevista para ser realizada  hasta el 30-07-2021, por tanto su cumplimiento será verificado en el próximo periodo de seguimiento</t>
  </si>
  <si>
    <t>El  cumplimiento será verificado en el próximo periodo de seguimiento</t>
  </si>
  <si>
    <t>Se inició con la creación del Procedimiento Generación de Eventos que indica la forma adecuadas de gestionar los Eventos de TI reportados desde monitoreo, con el fin de asegurar la disponibilidad de los servicios de tecnología ofrecidos por Ministerio de Educación Nacional (MEN) y cumplir con los niveles de servicio establecidos en los Acuerdos de Niveles de Servicios En proceso de elaboración documento Informe Plan Adopción Procedimiento Gestión de Eventos. Teniendo en cuenta que la herramienta de Monitoreo establecida por el Ministerio de Educación a través de la Oficina de Tecnología y Sistema de Información -OTSI -es SPECTRUM, implicó la migración de las aplicaciones de la herramienta de monitoreo NAGIOS a la herramienta SPECTRUM Para la configuración de la herramienta se tuvo en cuenta lo indicado en el documento ¿Memoria Técnica de Configuración de Intangibles¿, cuyo objeto es plasmar la información configurada para los elementos de configuración sobre la integración y control de licenciamiento y software de la CMDB en la herramienta Ca Service Desk Manager para el Ministerio de Educación Nacional. Por medio de la Orden de cambio OC51545, fue aprobado y puesta en producción el módulo de inventario de intangibles dentro del sistema de información de Mesa de ayuda CA, para así contar con un inventario y novedades del licenciamiento del MEN. Se unifica el porcentaje con las acciones 147 y 150.</t>
  </si>
  <si>
    <t>Se observa el documento de Memoria Técnica de Configuración Intangibles del 2021 donde plasman la información configurada para los elementos de configuración sobre la integración y control de licenciamiento y software de la CMDB en la herramienta Ca Service Desk Manage. Se evidencia en la herramienta el cargue de la información. Se recomienda establecer las acciones pertinentes para el cumplimiento de la meta en el tiempo propuesto.</t>
  </si>
  <si>
    <t>Para la configuración de la herramienta se tuvo en cuenta lo indicado en el documento ¿Memoria Técnica de Configuración de Intangibles¿, cuyo objeto es plasmar la información configurada para los elementos de configuración sobre la integración y control de licenciamiento y software de la CMDB en la herramienta Ca Service Desk Manager para el Ministerio de Educación Nacional. Por medio de la Orden de cambio OC51545, fue aprobado y puesta en producción el módulo de inventario de intangibles dentro del sistema de información de Mesa de ayuda CA, para así contar con un inventario y novedades del licenciamiento del MEN.</t>
  </si>
  <si>
    <t>No presenta avance en la acción, depende de la acción “herramienta configurada” que fue finalizada en este corte. La actividad se encuentra dentro de los tiempos definidos, se recomienda establecer las acciones pertinentes para el cumplimiento de la meta al 31-08-2021.</t>
  </si>
  <si>
    <t>Se solicito a la Subdirección de Desarrollo Organizacional la socialización del tablero de control que consolida la información estratégica del Sistema de Gestión Ambiental la cual se presentó al equipo de trabajo de la Subdirección de Gestion Administrativa y será presentada en el próximo comité institucional a la Alta Dirección, se adjunta acta con los temas tratados y los compromisos.</t>
  </si>
  <si>
    <t>Se observa el acta del 11 de junio de 2021, cuyo objetivo es Presentar el tablero de control a los actores del Sistema de Gestión Ambiental, se realizó entre la Subdirección de Gestión Administrativa y la Subdirección de desarrollo Organizacional. Cumpliendo la actividad en los tiempos establecidos.</t>
  </si>
  <si>
    <t>El Ministerio suscribió, el 16 de octubre, el contrato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entregadas por la revisión por la todas las entradas de revisión por dirección, los objetivos SIG y demás componentes del desempeño institucional. Durante el primer semestre del año se realizó la publicación de los tableros en la nube en power BI, para que todos los líderes del sistema pudiesen conocerlo, de igual manera se realizó una reunión el 11 de junio de 2021 se realizó una reunión con la Subdirección de Gestión Administrativa en el cuál se presentó la información y el 7 de julio del mismo año se presentó ante la Revisión por la Dirección y los datos utilizados fueron obtenidos del tablero. Como se evidencia se adjunta actas de reunión y evidencias de publicación en la nube.</t>
  </si>
  <si>
    <t>Se observa el Tablero de control con la información del Sistema de Gestión Ambiental en la plataforma app.powerbi.com. Así mismo, se observa el acta de la reunión realizada el 07 de julio de 2021, cuyo objetivo fue “Realizar, en el marco del Comité de Gestión y Desempeño Institucional la Revisión por la Dirección al Sistema de Gestión de Calidad y Ambiental del Ministerio de Educación Nacional”. Cumpliendo con la acción en los tiempos establecidos.</t>
  </si>
  <si>
    <t>Se observa el Tablero de control con la información del Sistema de Gestión Ambiental en la plataforma app.powerbi.com. Así mismo, el acta de la reunión realizada el 07 de julio de 2021, cuyo objetivo fue “Realizar, en el marco del Comité de Gestión y Desempeño Institucional la Revisión por la Dirección al Sistema de Gestión de Calidad y Ambiental del Ministerio de Educación Nacional”. Cumpliendo con la acción en los tiempos establecidos.</t>
  </si>
  <si>
    <t>Se solicito a la Subdirección de Desarrollo Organizacional la socialización de la metodología para la identificación de las necesidades de capacitación del Sistema de Gestion Ambiental- Guía de fortalecimiento de competencias, con el fin de definir los temas, las partes interesadas, metodología y la medición de la efectividad de estas (Se adjunta presentación de la capacitación y guía metodología). Se realiza el plan de trabajo para incluir las capacitaciones, socializaciones, simulacros y las actividades que serializaran para la vigencia y el plan de necesidades y toma de conciencia. (se adjuntan planes de trabajo para la vigencia).</t>
  </si>
  <si>
    <t>Se evidencia la socialización de la metodología para la identificación de las necesidades de capacitación en abril 2021 y el plan de trabajo anual del Sistema de Gestión Ambiental y el seguimiento a la Identificación de Necesidades de Toma de Conciencia. Cumpliendo con las actividades en el tiempo establecido.</t>
  </si>
  <si>
    <t>Se evidencia la Circular No 13 del 13 de mayo de 2021, donde presentan el cronograma de capacitación para cada una de las dependencias para la escuela corporativa, el cual esta incluido el curso Gestión Ambiental programado entre mayo y junio de 2021. Adicionalmente, realizaron la socialización el 24 de mayo de 2021 a los voceros ambientales. Cumpliendo con la acción en el tiempo establecido.</t>
  </si>
  <si>
    <t xml:space="preserve">La actividad no presenta avance. Se encuentra dentro de los tiempos establecidos, se recomienda establecer las acciones pertinentes para el cumplimiento de la meta en la fecha indicada.  </t>
  </si>
  <si>
    <t>Se envía a la subdirección de Desarrollo Organizacional el radicado No. 2021-IE-020284 con fecha 2021-05-11 Socialización ajustes Procedimiento Revisión por la Dirección. Se realizarán revisiones parciales en la Mesa Técnica de Evaluación de Desempeño Ambiental, en donde se incluirán los elementos de entrada y salida, establecidos tanto en el mencionado procedimiento como en lo requerido en la ISO 14001:2015. Adicionalmente, en el marco de los comités de MIPG o en cualquier otra instancia que se requiera, se presentará la información concerniente al desempeño ambiental, como parte de las revisiones por la dirección que se realicen desde el Sistema Integrado de Gestión definidos por el Ministerio de Educación. En la primera mesa técnica ambiental de 2021, se incluyeron los elementos de entrada relacionados con el estado de los aspectos e impactos ambientales, cumplimiento de los requisitos legales, los riesgos y oportunidades, el grado en el que se han cumplido los objetivos ambientales, información sobre no conformidades y acciones correctivas, resultados de seguimiento y medición (indicadores) y comunicaciones realizadas a partes interesadas.</t>
  </si>
  <si>
    <t>Se observa el oficio radicado No. 2021-IE-020284 con fecha 2021-05-11 Socialización ajustes Procedimiento Revisión por la Dirección, el cual informan de la primera mesa técnica ambiental de 2021, en donde se incluyeron los elementos de entrada relacionados con el estado de los aspectos e impactos ambientales, cumplimiento de los requisitos legales, los riesgos y oportunidades,
el grado en el que se han cumplido los objetivos ambientales, información sobre no conformidades y acciones correctivas, resultados de seguimiento y medición (indicadores) y comunicaciones realizadas a partes interesadas. Cumpliendo la actividad en los tiempos establecidos.</t>
  </si>
  <si>
    <t>Durante el período la SDO y la SGA prepararon la información asociado a los aspectos e impactos para ser presentados en la Revisión por la Dirección, es importante señalar que existe una mesa técnica, adscrita al comité de gestión y desempeñó, que sesionó el 6 de abril y en el cual se revisa de manera detallada la información. Se acta de reunión de la sesión del 6 de abril, evidencia de la información remita por la Subdrección Administrativa.</t>
  </si>
  <si>
    <t xml:space="preserve">Se observa el acta del 06 de abril de 2021, cuyo objetivo fue “Realizar la Mesa Técnica Ambiental con el fin de socializar los resultados del Sistema de Gestión Ambiental del Ministerio de Educación Nacional del tercer cuatrimestre de 2020 y presentar planes de trabajo 2021.“, el cual describe las actividades realizadas y compromisos adquiridos. Se cumple la actividad dentro de los tiempos establecidos. </t>
  </si>
  <si>
    <t>El 7 de julio de 2021, se realiza la Revisión y se presenta la información de aspectos e impactos ambientales. Se adjunta presentación y acta de reunión, así como la información remitida por el área.</t>
  </si>
  <si>
    <t>Se observa el acta del 07 de julio de 2021, cuyo objeto fue “Realizar, en el marco del Comité de Gestión y Desempeño Institucional la Revisión por la Dirección al Sistema de Gestión de Calidad y Ambiental del Ministerio de Educación Nacional”. Sin embargo la actividad no se realizo en el tiempo establecido.</t>
  </si>
  <si>
    <t>La Oficina de Tecnología y Sistemas de Información -OTSI- para dar cumplimiento con la acción de mejora, coordinó actividades con la Oficina Asesora de Comunicaciones, actividades que permitieran la divulgación a todos los colaboradores del Ministerio de Educación Nacional a través del Pregonero de los controles y políticas implementados en los procesos del MEN del Sistema Gestión Seguridad de la Información -SGSI - .</t>
  </si>
  <si>
    <t xml:space="preserve">Se observo las comunicaciones internas del 07 de mayo de 2021 correspondiente a “¿Por qué es vital conocer el Sistema de Gestión y Seguridad de la Información?” y la del 11 de junio de 2021 “Conoce y aplica las Políticas del Sistema de Gestión y Seguridad de la Información”. </t>
  </si>
  <si>
    <t xml:space="preserve">La actividad no presenta avance. No se realizó de los tiempos establecidos, sin embargo, realizaron la reformulación con fecha de finalización el 30 de septiembre de 2021.  </t>
  </si>
  <si>
    <t xml:space="preserve">La actividad no presenta avance. No se realizó de los tiempos establecidos, se recomienda la reformulación para el cumplimiento de la actividad.  
</t>
  </si>
  <si>
    <t>Se evidencia para el cumplimiento de la acción de mejora dentro del Procedimientos de Gestión de Cambios, contemplar lo relacionado con el hallazgo servicios de terceros, manejo de errores y condiciones excepcionales que pueden definirse como incidentes de seguridad, todo esto basado en la solicitud de cambios de emergencia para incidentes de seguridad. Estos cambios de emergencia son solicitados por un incidente que se pueda presentar y no son llevados a comité debido a su criticidad; estos son aprobados por los lideres de los grupos de Infraestructura y Aplicaciones de la Oficina de Tecnología y Sistemas de Información -OTSI- del Ministerio de Educación Nacional. Se adjunta evidencia del procedimiento realizado por el incidente presentado por el vencimiento de certificado SSL del sistema: https://centrodeserviciostecnologicos.mineducacion.gov.co/, ya que el riesgo afecta la presentación. Emergencia - RFC_5976_OC45948_catalogo-USS.xlsx</t>
  </si>
  <si>
    <t>Con corte a junio de 2021, Se observa el análisis realizado, donde el del Procedimientos de Gestión de Cambios contempla lo relacionado con el hallazgo servicios de tercero, manejo de errores y condiciones excepcionales que pueden definirse como incidentes de seguridad. Así mismo, se adjunta el RFC del incidente IN514984 y orden de cambio OC45948. Cumpliendo con la actividad en el tiempo establecido.</t>
  </si>
  <si>
    <t>La Oficina de Tecnología y Sistemas de Información -OTSI- Concluyó que de acuerdo con el análisis realizado, no era necesaria la actualización y creación del nuevo procedimiento no aplicaba.</t>
  </si>
  <si>
    <t>De acuerdo con el análisis realizado por la dependencia no requiere actualizar documentación.</t>
  </si>
  <si>
    <t>Durante el primer semestre del 2021 se realizó los ajustes a los indicadores del SGSST, se ajustaron en el SIG y se publicaron correctamente, como evidencia se remite la confirmación de la publicación, la base de indicadores y el reporte del SIG.</t>
  </si>
  <si>
    <t>El 29 de enero se realizó la mesa técnica revisión matriz de roles, responsabilidades y competencia en materia de SGSST. Se adujunta el acta y correo en el cual se evidencia la raelización del espacio.</t>
  </si>
  <si>
    <t>Se evidencia ajuste y publicación realizado en el SIG a los indicadores del SGSST, confirmación de la publicación, la base de indicadores y el reporte del SIG.</t>
  </si>
  <si>
    <t>Se evidencia mesa de trabajo entre la SDO y la STH realizada en el mes de noviembre, la cual tuvo como propósito socializar la metodología de análisis de conexto y de gestión de cambio. La dependencia aporta adicionalmente grabación de la actividad y lista de asistencia correspondiente.</t>
  </si>
  <si>
    <t>Se evidencia acta de socialización del procedimiento del planes de mejora, realizada en el mes de febrero,a la STH .
La SDO adicionalmente adjunta enlace del video https://web.microsoftstream.com/video/586ee8fe-ef5f-4691-b14e-d93e3a21b27d, presentación y lista de asistencia.</t>
  </si>
  <si>
    <t>Se evidencia acta de realización de  la mesa técnica para  revisión matriz de roles, responsabilidades y competencia en materia de SGSST.  
La SDO aporta correo en el cual se evidencia la raelización del espacio y lista de asistencia correspondiente.</t>
  </si>
  <si>
    <r>
      <t xml:space="preserve">Se revisó y actualizó el Manual de Contratación y el Manual de Supervisión e Interventoría. En el segundo reporte de seguimiento al Plan de Mejoramiento, con corte 31 de marzo de 2021, se allegaron las evidencias del  Manual de Supervisión e Interventoría y sus anexos actualizados.                                                                                                                                                                           Se aportan las siguientes evidencias:
</t>
    </r>
    <r>
      <rPr>
        <b/>
        <sz val="12"/>
        <color rgb="FF000000"/>
        <rFont val="Arial Narrow"/>
        <family val="2"/>
      </rPr>
      <t xml:space="preserve">Evidencias:    </t>
    </r>
    <r>
      <rPr>
        <sz val="12"/>
        <color rgb="FF000000"/>
        <rFont val="Arial Narrow"/>
        <family val="2"/>
      </rPr>
      <t xml:space="preserve">                                                                                                                                                     1. Manual de Contratación 
2. Socialización del Manual de Contratación
3. Manual de Supervisión e Interventoría y sus anexos                                                                                                                                                                                                                                                                                   4. Socialización del Manual Supervisión e Interventoría y sus anexos  </t>
    </r>
  </si>
  <si>
    <r>
      <t xml:space="preserve">Se evidencia versión actualizada del </t>
    </r>
    <r>
      <rPr>
        <b/>
        <sz val="12"/>
        <color rgb="FF000000"/>
        <rFont val="Arial Narrow"/>
        <family val="2"/>
      </rPr>
      <t>Manual de Supervisión e Interventoría</t>
    </r>
    <r>
      <rPr>
        <sz val="12"/>
        <color rgb="FF000000"/>
        <rFont val="Arial Narrow"/>
        <family val="2"/>
      </rPr>
      <t xml:space="preserve"> y sus anexos aprobados en Comité Fiduciario No 418 del 27 de marzo 2021 ,  versión actualizada del </t>
    </r>
    <r>
      <rPr>
        <b/>
        <sz val="12"/>
        <color rgb="FF000000"/>
        <rFont val="Arial Narrow"/>
        <family val="2"/>
      </rPr>
      <t>Manual de Contratación</t>
    </r>
    <r>
      <rPr>
        <sz val="12"/>
        <color rgb="FF000000"/>
        <rFont val="Arial Narrow"/>
        <family val="2"/>
      </rPr>
      <t xml:space="preserve"> aprobado en el Comité Fiduciario No. 439 del 29 de junio 2021 y  sus respectivas socializaciones.</t>
    </r>
  </si>
  <si>
    <t>La Oficina de Tecnología y Sistemas de Información, llevó a cabo la identificación y requisitos de partes interesadas específicamente del Sistema de Gestión de Seguridad de la Información (SGSI) y enviar a la SDO para la actualización y publicación de la caracterización de Partes interesadas del Sistema de Gestión de Seguridad de la Información (SGSI) dentro del SIG en el formato PM-FT-15</t>
  </si>
  <si>
    <t xml:space="preserve">Se observa el formato PM-FT-15 Roles y Responsabilidades en Seguridad de la Información donde se identifica las partes interesadas. </t>
  </si>
  <si>
    <t xml:space="preserve">La actividad no presenta avance. No se realizó de los tiempos establecidos, sin embargo, realizaron la reformulación con fecha de finalización al 30 de septiembre de 2021.  </t>
  </si>
  <si>
    <t xml:space="preserve">La actividad no presenta avance. Se encuentra dentro de los tiempos definidos, se recomienda establecer las acciones pertinentes para el cumplimiento de la meta el 31-10-2021.  </t>
  </si>
  <si>
    <t>La Oficina de Control Interno califica de manera positiva la eficacia de la acción de mejora que consistía en realizar una solicitud de ampliación del cupo de inversión del proyecto 2018011001036 radicada ante el MHCP, la comunicación presenta el radicado 2020­EE­199986 de octubre de 2020. Las acciones se realizaron de manera oportuna y contribuyeron a la eliminación de la causa del hallazgo.</t>
  </si>
  <si>
    <t>En el marco del proceso de aprobación del presupuesto PGN para la vigencia 2021, el MEN presentó ante la Dirección General de Presupuesto Público del MHCP la solicitud de carta de modificación No. 2, con radicado 2020-EE-199986 del 15/10/2020, a través de la cual se solicitó la ampliación del cupo en $6.490 millones con destino al proyecto de Fortalecimiento de las Universidades Estatales - Ley 1697 de 2013, a nivel nacional, el cual pasó de un cupo de $93.060 a $100.000 millones. Cabe mencionar que esta Ley ampara la estampilla Pro Universidad Nacional, cuya finalidad es la distribución de una contribución parafiscal con destinación específica para el fortalecimiento de las universidades estatales. Así las cosas, a través del Decreto 1805 del 31/12/2020, a través del cual se liquida el ppto PGN para la vigencia 2021 se evidencia el incremento del cupo a $100mil millones, dándose cumplimiento a las acciones programadas en el plan de mejoramiento; por tanto se procede a reportar una ejecución del 100% para su cierre.</t>
  </si>
  <si>
    <t>Se adelanta mesa técnica con la Subdirección de Desarrollo Organizacional el 29 de enero de 2021 para definir y aprobar metodología, en la cual se identifica que debido a que en el MEN existe actualmente el procedimiento GJ-PR-15_V1_Procedimiento actualización normograma, el cual esta a cargo de la Oficina Asesora Jurídica; el proceso a seguir no es actualizar la metodología sino crear un anexo al mismo. Lo anterior fue notificado mediante radicado N° 2021-IE-004783_Solicitud ampliación de fechas y ajuste de acciones sobre el cual se solicitó ampliación de entrega al 31/03/2021. En consecuencia, se remite el documento anexo a SDO para su cargue en el SIG. Es publicada por SDO acorde con lo establecido en el comunicado N° 2021-IE-022717</t>
  </si>
  <si>
    <t>Pendiente Aprobación Líder Proceso (Dora Inés Ojeda)</t>
  </si>
  <si>
    <t>Se solicito a la Subdirección de Desarrollo Organizacional la socialización del tablero de control que consolida la información estratégica del Sistema de Gestión Ambiental la cual se presentó al equipo de trabajo de la Subdirección de Gestion Administrativa y será presentada en el próximo comité institucional a la Alta Dirección, se adjunta acta con los temas tratados y los compromisos.
Se presentar el tablero de control a los actores del Sistema de Gestión Ambiental de la Subdireccion de Gestion Administrativa  con el fin de dar a conocer la información que será validada en la revisión por la dirección</t>
  </si>
  <si>
    <t xml:space="preserve">
Se realizó el diseño y estructuración de tableros de control con el objetivo de fortalecer la analítica institucional para apalancar la toma oportuna de decisiones y acciones: el proceso presenta en el acta de revisión por la dirección en el que presenta el tablero del Desempeño Institucional, en el que se encuentra incluido el Sistema de Gestión Ambiental con  los siguientes componentes: cumplimiento ambiental e indicadores ambientales</t>
  </si>
  <si>
    <t xml:space="preserve">El Ministerio suscribió, el 16 de octubre, el contrato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entregadas por la revisión por la todas las entradas de revisión por dirección, los objetivos SIG y demás componentes del desempeño institucional. Durante el primer semestre del año se realizó la publicación de los tableros en la nube en power BI, para que todos los líderes del sistema pudiesen conocerlo, de igual manera se realizó una reunión el 11 de junio de 2021 se realizó una reunión con la Subdirección de Gestión Administrativa en el cuál se presentó la información y el 7 de julio del mismo año se presentó ante la Revisión por la Dirección y los datos utilizados fueron obtenidos del tablero. Como se evidencia se adjunta actas de reunión y evidencias de publicación en la nube.
Presentar el tablero de control en la revision por la direccion  del dia 7 de julio del 2021. </t>
  </si>
  <si>
    <t xml:space="preserve">Se presenta Informe de bienes en custodia de los colaboradores. Se presentan inventarios aleatorios a 15 personas, continua con el 14% de avance </t>
  </si>
  <si>
    <t>Se creo la guía de política de dispositivos móviles y de teletrabajo por parte de la OTSI y se modificó el procedimiento AD-PR-04 a la versión 6. Atendiendo lo anterior únicamente se encuentra pendiente la socialización de la política entre lo actores VIGIAS, OTSI, SDO y SGA y definir el cumplimiento de controles para equipos móviles.</t>
  </si>
  <si>
    <t>SIN SEGUIMIENTO SIG</t>
  </si>
  <si>
    <t>G</t>
  </si>
  <si>
    <t>OK</t>
  </si>
  <si>
    <t>Se cumplió con la acción de mejora prevista. se verificó la publicación de car las infografías para la Matriz de requisitos legales y Deberes y Derechos del SGSST.</t>
  </si>
  <si>
    <t>Se verificó el cumplimiento de la acción de mejora, se elaboro anexo al procedimiento GJ-PR-15_V1_P, este se y se publicó por SDO acorde con lo establecido en el comunicado N° 2021-IE-022717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</si>
</sst>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2]\ * #,##0.00_ ;_ [$€-2]\ * \-#,##0.00_ ;_ [$€-2]\ * &quot;-&quot;??_ "/>
    <numFmt numFmtId="165" formatCode="dd/mm/yyyy;@"/>
    <numFmt numFmtId="167" formatCode="_ * #,##0.00_ ;_ * \-#,##0.00_ ;_ * &quot;-&quot;??_ ;_ @_ "/>
    <numFmt numFmtId="168" formatCode="d/m/yyyy"/>
  </numFmts>
  <fonts count="24"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sz val="12"/>
      <color theme="0"/>
      <name val="Arial Narrow"/>
      <family val="2"/>
    </font>
    <font>
      <b/>
      <sz val="12"/>
      <color theme="0"/>
      <name val="Arial Narrow"/>
      <family val="2"/>
    </font>
    <font>
      <sz val="12"/>
      <color theme="1"/>
      <name val="Arial Narrow"/>
      <family val="2"/>
    </font>
    <font>
      <b/>
      <sz val="12"/>
      <color theme="1"/>
      <name val="Arial Narrow"/>
      <family val="2"/>
    </font>
    <font>
      <sz val="11"/>
      <color indexed="8"/>
      <name val="Calibri"/>
      <family val="2"/>
    </font>
    <font>
      <sz val="12"/>
      <color rgb="FFFF0000"/>
      <name val="Arial Narrow"/>
      <family val="2"/>
    </font>
    <font>
      <sz val="8"/>
      <name val="Calibri"/>
      <family val="2"/>
      <scheme val="minor"/>
    </font>
    <font>
      <b/>
      <sz val="16"/>
      <color theme="0"/>
      <name val="Arial Narrow"/>
      <family val="2"/>
    </font>
    <font>
      <b/>
      <sz val="16"/>
      <name val="Arial Narrow"/>
      <family val="2"/>
    </font>
    <font>
      <b/>
      <i/>
      <sz val="12"/>
      <name val="Arial Narrow"/>
      <family val="2"/>
    </font>
    <font>
      <sz val="12"/>
      <color rgb="FF333333"/>
      <name val="Arial Narrow"/>
      <family val="2"/>
    </font>
    <font>
      <i/>
      <sz val="12"/>
      <name val="Arial Narrow"/>
      <family val="2"/>
    </font>
    <font>
      <sz val="12"/>
      <color rgb="FF000000"/>
      <name val="Arial Narrow"/>
      <family val="2"/>
    </font>
    <font>
      <b/>
      <sz val="12"/>
      <color rgb="FF000000"/>
      <name val="Arial Narrow"/>
      <family val="2"/>
    </font>
    <font>
      <sz val="11"/>
      <color rgb="FF333333"/>
      <name val="Arial"/>
      <family val="2"/>
    </font>
  </fonts>
  <fills count="7">
    <fill>
      <patternFill patternType="none"/>
    </fill>
    <fill>
      <patternFill patternType="gray125"/>
    </fill>
    <fill>
      <patternFill patternType="solid">
        <fgColor indexed="56"/>
        <bgColor indexed="64"/>
      </patternFill>
    </fill>
    <fill>
      <patternFill patternType="solid">
        <fgColor rgb="FF003366"/>
        <bgColor indexed="64"/>
      </patternFill>
    </fill>
    <fill>
      <patternFill patternType="solid">
        <fgColor theme="0"/>
        <bgColor indexed="64"/>
      </patternFill>
    </fill>
    <fill>
      <patternFill patternType="solid">
        <fgColor theme="5" tint="0.39997558519241921"/>
        <bgColor indexed="64"/>
      </patternFill>
    </fill>
    <fill>
      <patternFill patternType="solid">
        <fgColor rgb="FFED7D31"/>
        <bgColor indexed="64"/>
      </patternFill>
    </fill>
  </fills>
  <borders count="7">
    <border>
      <left/>
      <right/>
      <top/>
      <bottom/>
      <diagonal/>
    </border>
    <border>
      <left/>
      <right/>
      <top/>
      <bottom style="thin">
        <color auto="1"/>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1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cellStyleXfs>
  <cellXfs count="86">
    <xf numFmtId="0" fontId="0" fillId="0" borderId="0" xfId="0"/>
    <xf numFmtId="0" fontId="8" fillId="2" borderId="3" xfId="2" applyFont="1" applyFill="1" applyBorder="1" applyAlignment="1" applyProtection="1">
      <alignment horizontal="center" vertical="center" wrapText="1"/>
    </xf>
    <xf numFmtId="3" fontId="9" fillId="3" borderId="4" xfId="3" applyNumberFormat="1" applyFont="1" applyFill="1" applyBorder="1" applyAlignment="1" applyProtection="1">
      <alignment horizontal="center" vertical="center" wrapText="1"/>
    </xf>
    <xf numFmtId="0" fontId="4" fillId="4" borderId="4" xfId="5" applyFont="1" applyFill="1" applyBorder="1" applyAlignment="1" applyProtection="1">
      <alignment horizontal="center" vertical="center" wrapText="1"/>
    </xf>
    <xf numFmtId="165" fontId="4" fillId="4" borderId="4" xfId="5" applyNumberFormat="1" applyFont="1" applyFill="1" applyBorder="1" applyAlignment="1" applyProtection="1">
      <alignment horizontal="center" vertical="center" wrapText="1"/>
    </xf>
    <xf numFmtId="49" fontId="4" fillId="4" borderId="4" xfId="5" applyNumberFormat="1" applyFont="1" applyFill="1" applyBorder="1" applyAlignment="1" applyProtection="1">
      <alignment horizontal="center" vertical="center" wrapText="1"/>
    </xf>
    <xf numFmtId="0" fontId="4" fillId="4" borderId="4" xfId="5" applyFont="1" applyFill="1" applyBorder="1" applyAlignment="1" applyProtection="1">
      <alignment horizontal="left" vertical="center" wrapText="1"/>
    </xf>
    <xf numFmtId="14" fontId="4" fillId="4" borderId="4" xfId="5" applyNumberFormat="1" applyFont="1" applyFill="1" applyBorder="1" applyAlignment="1" applyProtection="1">
      <alignment horizontal="center" vertical="center" wrapText="1"/>
    </xf>
    <xf numFmtId="0" fontId="4" fillId="4" borderId="4" xfId="4" applyNumberFormat="1" applyFont="1" applyFill="1" applyBorder="1" applyAlignment="1" applyProtection="1">
      <alignment horizontal="center" vertical="center" wrapText="1"/>
    </xf>
    <xf numFmtId="49" fontId="4" fillId="4" borderId="4" xfId="2" applyNumberFormat="1" applyFont="1" applyFill="1" applyBorder="1" applyAlignment="1" applyProtection="1">
      <alignment horizontal="center" vertical="center" wrapText="1"/>
    </xf>
    <xf numFmtId="165" fontId="4" fillId="4" borderId="4" xfId="2" applyNumberFormat="1" applyFont="1" applyFill="1" applyBorder="1" applyAlignment="1" applyProtection="1">
      <alignment horizontal="center" vertical="center" wrapText="1"/>
    </xf>
    <xf numFmtId="14" fontId="4" fillId="4" borderId="4" xfId="2" applyNumberFormat="1" applyFont="1" applyFill="1" applyBorder="1" applyAlignment="1" applyProtection="1">
      <alignment horizontal="center" vertical="center" wrapText="1"/>
    </xf>
    <xf numFmtId="0" fontId="11"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8" fillId="2" borderId="6" xfId="2" applyFont="1" applyFill="1" applyBorder="1" applyAlignment="1" applyProtection="1">
      <alignment horizontal="center" vertical="center" wrapText="1"/>
    </xf>
    <xf numFmtId="49" fontId="8" fillId="2" borderId="6" xfId="2" applyNumberFormat="1"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4" fillId="4" borderId="4" xfId="0" applyFont="1" applyFill="1" applyBorder="1" applyAlignment="1">
      <alignment vertical="center" wrapText="1"/>
    </xf>
    <xf numFmtId="0" fontId="4" fillId="4" borderId="4" xfId="0" applyFont="1" applyFill="1" applyBorder="1" applyAlignment="1">
      <alignment wrapText="1"/>
    </xf>
    <xf numFmtId="0" fontId="3" fillId="4" borderId="4" xfId="0" applyFont="1" applyFill="1" applyBorder="1" applyAlignment="1" applyProtection="1">
      <alignment horizontal="left" vertical="center" wrapText="1"/>
    </xf>
    <xf numFmtId="0" fontId="4" fillId="4" borderId="4" xfId="0" applyFont="1" applyFill="1" applyBorder="1"/>
    <xf numFmtId="0" fontId="4" fillId="4" borderId="4" xfId="0" applyFont="1" applyFill="1" applyBorder="1" applyAlignment="1">
      <alignment horizontal="center" vertical="center"/>
    </xf>
    <xf numFmtId="14" fontId="4" fillId="4" borderId="4"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xf>
    <xf numFmtId="0" fontId="4" fillId="4" borderId="4" xfId="4" applyNumberFormat="1" applyFont="1" applyFill="1" applyBorder="1" applyAlignment="1">
      <alignment horizontal="center" vertical="center" wrapText="1"/>
    </xf>
    <xf numFmtId="165" fontId="4" fillId="4" borderId="4" xfId="4" applyNumberFormat="1" applyFont="1" applyFill="1" applyBorder="1" applyAlignment="1">
      <alignment horizontal="center" vertical="center" wrapText="1"/>
    </xf>
    <xf numFmtId="49" fontId="4" fillId="4" borderId="4" xfId="4" applyNumberFormat="1" applyFont="1" applyFill="1" applyBorder="1" applyAlignment="1">
      <alignment horizontal="center" vertical="center" wrapText="1"/>
    </xf>
    <xf numFmtId="164" fontId="4" fillId="4" borderId="4" xfId="4" applyFont="1" applyFill="1" applyBorder="1" applyAlignment="1">
      <alignment horizontal="left" wrapText="1"/>
    </xf>
    <xf numFmtId="0" fontId="4" fillId="4" borderId="4" xfId="0" applyFont="1" applyFill="1" applyBorder="1" applyAlignment="1">
      <alignment horizontal="justify" vertical="center"/>
    </xf>
    <xf numFmtId="0" fontId="10" fillId="3" borderId="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8" fillId="2" borderId="4" xfId="2" applyFont="1" applyFill="1" applyBorder="1" applyAlignment="1" applyProtection="1">
      <alignment horizontal="center" vertical="center" wrapText="1"/>
    </xf>
    <xf numFmtId="164" fontId="4" fillId="4" borderId="4" xfId="4" applyFont="1" applyFill="1" applyBorder="1" applyAlignment="1" applyProtection="1">
      <alignment horizontal="center" vertical="center" wrapText="1"/>
    </xf>
    <xf numFmtId="164" fontId="4" fillId="4" borderId="4" xfId="3" applyFont="1" applyFill="1" applyBorder="1" applyAlignment="1" applyProtection="1">
      <alignment horizontal="center" vertical="center" wrapText="1"/>
    </xf>
    <xf numFmtId="0" fontId="4" fillId="4" borderId="4" xfId="2" applyFont="1" applyFill="1" applyBorder="1" applyAlignment="1" applyProtection="1">
      <alignment horizontal="center" vertical="center" wrapText="1"/>
    </xf>
    <xf numFmtId="0" fontId="4" fillId="4" borderId="4" xfId="0" applyFont="1" applyFill="1" applyBorder="1" applyAlignment="1">
      <alignment horizontal="left" vertical="center" wrapText="1"/>
    </xf>
    <xf numFmtId="164" fontId="4" fillId="4" borderId="4" xfId="4" applyFont="1" applyFill="1" applyBorder="1" applyAlignment="1">
      <alignment horizontal="center" vertical="center" wrapText="1"/>
    </xf>
    <xf numFmtId="168" fontId="4" fillId="4" borderId="4" xfId="0" applyNumberFormat="1" applyFont="1" applyFill="1" applyBorder="1" applyAlignment="1">
      <alignment horizontal="center" vertical="center" wrapText="1"/>
    </xf>
    <xf numFmtId="0" fontId="4" fillId="4" borderId="0" xfId="0" applyFont="1" applyFill="1"/>
    <xf numFmtId="0" fontId="4" fillId="4" borderId="4" xfId="0" applyFont="1" applyFill="1" applyBorder="1" applyAlignment="1">
      <alignment horizontal="justify" vertical="center" wrapText="1"/>
    </xf>
    <xf numFmtId="9" fontId="4" fillId="4" borderId="4" xfId="1" applyFont="1" applyFill="1" applyBorder="1" applyAlignment="1">
      <alignment horizontal="center" vertical="center" wrapText="1"/>
    </xf>
    <xf numFmtId="0" fontId="4" fillId="4" borderId="4" xfId="5" applyFont="1" applyFill="1" applyBorder="1" applyAlignment="1">
      <alignment horizontal="center" vertical="center" wrapText="1"/>
    </xf>
    <xf numFmtId="164" fontId="4" fillId="4" borderId="4" xfId="6"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4" borderId="4" xfId="2" applyFont="1" applyFill="1" applyBorder="1" applyAlignment="1">
      <alignment horizontal="left" vertical="center" wrapText="1"/>
    </xf>
    <xf numFmtId="14" fontId="4" fillId="4" borderId="4" xfId="2" applyNumberFormat="1" applyFont="1" applyFill="1" applyBorder="1" applyAlignment="1">
      <alignment horizontal="center" vertical="center" wrapText="1"/>
    </xf>
    <xf numFmtId="0" fontId="3" fillId="4" borderId="4" xfId="2" applyFont="1" applyFill="1" applyBorder="1" applyAlignment="1">
      <alignment horizontal="left" vertical="center" wrapText="1"/>
    </xf>
    <xf numFmtId="0" fontId="4" fillId="4" borderId="4"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3" fillId="4" borderId="4" xfId="0" applyFont="1" applyFill="1" applyBorder="1" applyAlignment="1">
      <alignment horizontal="justify" vertical="center" wrapText="1"/>
    </xf>
    <xf numFmtId="0" fontId="11" fillId="4" borderId="4" xfId="0" applyFont="1" applyFill="1" applyBorder="1" applyAlignment="1">
      <alignment horizontal="center" vertical="center"/>
    </xf>
    <xf numFmtId="0" fontId="14" fillId="4" borderId="4" xfId="0" applyFont="1" applyFill="1" applyBorder="1" applyAlignment="1">
      <alignment horizontal="center" vertical="center" wrapText="1"/>
    </xf>
    <xf numFmtId="0" fontId="8" fillId="3" borderId="4" xfId="2" applyFont="1" applyFill="1" applyBorder="1" applyAlignment="1" applyProtection="1">
      <alignment horizontal="center" vertical="center" wrapText="1"/>
    </xf>
    <xf numFmtId="164" fontId="10" fillId="3" borderId="4" xfId="3" applyFont="1" applyFill="1" applyBorder="1" applyAlignment="1" applyProtection="1">
      <alignment horizontal="center" vertical="center" wrapText="1"/>
    </xf>
    <xf numFmtId="165" fontId="8" fillId="2" borderId="4" xfId="2" applyNumberFormat="1" applyFont="1" applyFill="1" applyBorder="1" applyAlignment="1" applyProtection="1">
      <alignment horizontal="center" vertical="center" wrapText="1"/>
    </xf>
    <xf numFmtId="49" fontId="8" fillId="2" borderId="4" xfId="2" applyNumberFormat="1" applyFont="1" applyFill="1" applyBorder="1" applyAlignment="1" applyProtection="1">
      <alignment horizontal="center" vertical="center" wrapText="1"/>
    </xf>
    <xf numFmtId="9" fontId="11" fillId="0" borderId="0" xfId="1" applyFont="1" applyAlignment="1">
      <alignment horizontal="center" vertical="center" wrapText="1"/>
    </xf>
    <xf numFmtId="0" fontId="11" fillId="4" borderId="0" xfId="0" applyFont="1" applyFill="1"/>
    <xf numFmtId="0" fontId="11" fillId="4" borderId="4" xfId="0" applyFont="1" applyFill="1" applyBorder="1" applyAlignment="1" applyProtection="1">
      <alignment horizontal="left" vertical="center" wrapText="1"/>
      <protection locked="0"/>
    </xf>
    <xf numFmtId="0" fontId="3" fillId="5" borderId="4" xfId="0" applyFont="1" applyFill="1" applyBorder="1" applyAlignment="1">
      <alignment horizontal="center" vertical="center" wrapText="1"/>
    </xf>
    <xf numFmtId="164" fontId="10" fillId="6" borderId="4" xfId="3" applyFont="1" applyFill="1" applyBorder="1" applyAlignment="1" applyProtection="1">
      <alignment horizontal="center" vertical="center" wrapText="1"/>
    </xf>
    <xf numFmtId="9" fontId="10" fillId="6" borderId="4" xfId="1" applyFont="1" applyFill="1" applyBorder="1" applyAlignment="1" applyProtection="1">
      <alignment horizontal="center" vertical="center" wrapText="1"/>
    </xf>
    <xf numFmtId="164" fontId="10" fillId="6" borderId="4" xfId="3" applyFont="1" applyFill="1" applyBorder="1" applyAlignment="1" applyProtection="1">
      <alignment horizontal="center" vertical="center" wrapText="1"/>
      <protection locked="0"/>
    </xf>
    <xf numFmtId="1" fontId="10" fillId="6" borderId="4" xfId="1" applyNumberFormat="1" applyFont="1" applyFill="1" applyBorder="1" applyAlignment="1" applyProtection="1">
      <alignment horizontal="center" vertical="center" wrapText="1"/>
      <protection locked="0"/>
    </xf>
    <xf numFmtId="9" fontId="4" fillId="4" borderId="4" xfId="1" applyFont="1" applyFill="1" applyBorder="1" applyAlignment="1">
      <alignment horizontal="center" vertical="center"/>
    </xf>
    <xf numFmtId="9" fontId="4" fillId="4" borderId="4" xfId="0" applyNumberFormat="1" applyFont="1" applyFill="1" applyBorder="1" applyAlignment="1">
      <alignment horizontal="center" vertical="center"/>
    </xf>
    <xf numFmtId="0" fontId="4" fillId="4" borderId="4" xfId="0" applyFont="1" applyFill="1" applyBorder="1" applyAlignment="1">
      <alignment horizontal="left" vertical="center"/>
    </xf>
    <xf numFmtId="0" fontId="3" fillId="4" borderId="4" xfId="0" applyFont="1" applyFill="1" applyBorder="1" applyAlignment="1">
      <alignment horizontal="left" vertical="center" wrapText="1"/>
    </xf>
    <xf numFmtId="9" fontId="4" fillId="4" borderId="4" xfId="0" applyNumberFormat="1" applyFont="1" applyFill="1" applyBorder="1" applyAlignment="1">
      <alignment horizontal="center" vertical="center" wrapText="1"/>
    </xf>
    <xf numFmtId="0" fontId="19" fillId="4" borderId="0" xfId="0" applyFont="1" applyFill="1" applyAlignment="1">
      <alignment horizontal="left" vertical="center" wrapText="1"/>
    </xf>
    <xf numFmtId="0" fontId="21" fillId="4" borderId="4" xfId="0" applyFont="1" applyFill="1" applyBorder="1" applyAlignment="1">
      <alignment horizontal="left" vertical="center" wrapText="1"/>
    </xf>
    <xf numFmtId="0" fontId="23" fillId="0" borderId="0" xfId="0" applyFont="1" applyAlignment="1">
      <alignment horizontal="left" vertical="center" wrapText="1"/>
    </xf>
    <xf numFmtId="0" fontId="4" fillId="0" borderId="4" xfId="0" applyFont="1" applyBorder="1" applyAlignment="1">
      <alignment horizontal="left" vertical="center" wrapText="1"/>
    </xf>
    <xf numFmtId="0" fontId="11" fillId="0" borderId="4" xfId="0" applyFont="1" applyBorder="1" applyAlignment="1">
      <alignment horizontal="left" vertical="center" wrapText="1"/>
    </xf>
    <xf numFmtId="0" fontId="4" fillId="4" borderId="5" xfId="0" applyFont="1" applyFill="1" applyBorder="1" applyAlignment="1">
      <alignment horizontal="left" vertical="center" wrapText="1"/>
    </xf>
    <xf numFmtId="9" fontId="4" fillId="4" borderId="4" xfId="1" applyFont="1" applyFill="1" applyBorder="1" applyAlignment="1">
      <alignment horizontal="left" vertical="center" wrapText="1"/>
    </xf>
    <xf numFmtId="9" fontId="3" fillId="4" borderId="4" xfId="1" applyFont="1" applyFill="1" applyBorder="1" applyAlignment="1">
      <alignment horizontal="center" vertical="center" wrapText="1"/>
    </xf>
    <xf numFmtId="9" fontId="4" fillId="0" borderId="4" xfId="1" applyFont="1" applyFill="1" applyBorder="1" applyAlignment="1">
      <alignment horizontal="center" vertical="center" wrapText="1"/>
    </xf>
    <xf numFmtId="0" fontId="16" fillId="6" borderId="4" xfId="3" applyNumberFormat="1" applyFont="1" applyFill="1" applyBorder="1" applyAlignment="1" applyProtection="1">
      <alignment horizontal="center" vertical="center" wrapText="1"/>
    </xf>
    <xf numFmtId="0" fontId="16" fillId="6" borderId="4" xfId="3" applyNumberFormat="1" applyFont="1" applyFill="1" applyBorder="1" applyAlignment="1" applyProtection="1">
      <alignment horizontal="left" vertical="center"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cellXfs>
  <cellStyles count="18">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ED7D31"/>
      <color rgb="FF26928D"/>
      <color rgb="FFA51390"/>
      <color rgb="FFACB9CA"/>
      <color rgb="FF66FFFF"/>
      <color rgb="FFCCFFCC"/>
      <color rgb="FF003366"/>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iliana Parra Rojas" id="{BDB5ECF4-5CE1-41D8-980D-2B86789EFB56}" userId="S::liparra@mineducacion.gov.co::84ba34df-82fb-443e-9559-4681d11eb1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3" dT="2020-05-04T23:43:45.68" personId="{BDB5ECF4-5CE1-41D8-980D-2B86789EFB56}" id="{8B6352A4-F29E-4DFC-B793-876DAC0466C9}">
    <text>Pendiente aprobación jefe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319"/>
  <sheetViews>
    <sheetView tabSelected="1" topLeftCell="A299" zoomScale="70" zoomScaleNormal="70" zoomScaleSheetLayoutView="50" workbookViewId="0">
      <selection activeCell="D299" sqref="D299"/>
    </sheetView>
  </sheetViews>
  <sheetFormatPr baseColWidth="10" defaultColWidth="11.42578125" defaultRowHeight="15.75" x14ac:dyDescent="0.25"/>
  <cols>
    <col min="1" max="1" width="20.7109375" style="15" customWidth="1"/>
    <col min="2" max="2" width="13.140625" style="13" customWidth="1"/>
    <col min="3" max="3" width="11.85546875" style="13" customWidth="1"/>
    <col min="4" max="4" width="25.5703125" style="14" customWidth="1"/>
    <col min="5" max="5" width="23.28515625" style="13" customWidth="1"/>
    <col min="6" max="6" width="27" style="14" customWidth="1"/>
    <col min="7" max="7" width="17.7109375" style="14" customWidth="1"/>
    <col min="8" max="8" width="23.42578125" style="14" customWidth="1"/>
    <col min="9" max="9" width="140.5703125" style="12" customWidth="1"/>
    <col min="10" max="10" width="58.7109375" style="14" customWidth="1"/>
    <col min="11" max="11" width="19.28515625" style="14" customWidth="1"/>
    <col min="12" max="12" width="18.42578125" style="14" customWidth="1"/>
    <col min="13" max="13" width="28.28515625" style="14" customWidth="1"/>
    <col min="14" max="14" width="22.7109375" style="14" customWidth="1"/>
    <col min="15" max="15" width="27" style="12" customWidth="1"/>
    <col min="16" max="16" width="15.7109375" style="12" hidden="1" customWidth="1"/>
    <col min="17" max="17" width="12.85546875" style="12" customWidth="1"/>
    <col min="18" max="18" width="14.85546875" style="12" customWidth="1"/>
    <col min="19" max="19" width="72.7109375" style="12" customWidth="1"/>
    <col min="20" max="20" width="13.42578125" style="12" customWidth="1"/>
    <col min="21" max="21" width="56.7109375" style="12" customWidth="1"/>
    <col min="22" max="16384" width="11.42578125" style="12"/>
  </cols>
  <sheetData>
    <row r="2" spans="1:21" x14ac:dyDescent="0.25">
      <c r="B2" s="84" t="s">
        <v>0</v>
      </c>
      <c r="C2" s="84"/>
      <c r="D2" s="84"/>
      <c r="E2" s="84"/>
      <c r="F2" s="84"/>
      <c r="G2" s="84"/>
      <c r="H2" s="84"/>
      <c r="I2" s="84"/>
      <c r="J2" s="84"/>
      <c r="K2" s="84"/>
      <c r="L2" s="84"/>
      <c r="M2" s="84"/>
      <c r="N2" s="84"/>
      <c r="O2" s="85"/>
    </row>
    <row r="3" spans="1:21" ht="54" customHeight="1" x14ac:dyDescent="0.25">
      <c r="B3" s="1">
        <v>1</v>
      </c>
      <c r="C3" s="2"/>
      <c r="D3" s="16">
        <v>2</v>
      </c>
      <c r="E3" s="16">
        <v>3</v>
      </c>
      <c r="F3" s="16">
        <v>4</v>
      </c>
      <c r="G3" s="17">
        <v>5</v>
      </c>
      <c r="H3" s="16">
        <v>6</v>
      </c>
      <c r="I3" s="18">
        <v>7</v>
      </c>
      <c r="J3" s="16">
        <v>8</v>
      </c>
      <c r="K3" s="16">
        <v>9</v>
      </c>
      <c r="L3" s="16">
        <v>10</v>
      </c>
      <c r="M3" s="16">
        <v>11</v>
      </c>
      <c r="N3" s="16">
        <v>12</v>
      </c>
      <c r="O3" s="18">
        <v>13</v>
      </c>
      <c r="P3" s="82" t="s">
        <v>332</v>
      </c>
      <c r="Q3" s="82"/>
      <c r="R3" s="82"/>
      <c r="S3" s="82"/>
      <c r="T3" s="82"/>
      <c r="U3" s="83"/>
    </row>
    <row r="4" spans="1:21" ht="110.25" customHeight="1" x14ac:dyDescent="0.25">
      <c r="A4" s="31" t="s">
        <v>61</v>
      </c>
      <c r="B4" s="56" t="s">
        <v>1</v>
      </c>
      <c r="C4" s="57" t="s">
        <v>2</v>
      </c>
      <c r="D4" s="35" t="s">
        <v>3</v>
      </c>
      <c r="E4" s="58" t="s">
        <v>4</v>
      </c>
      <c r="F4" s="35" t="s">
        <v>5</v>
      </c>
      <c r="G4" s="59" t="s">
        <v>6</v>
      </c>
      <c r="H4" s="35" t="s">
        <v>7</v>
      </c>
      <c r="I4" s="35" t="s">
        <v>8</v>
      </c>
      <c r="J4" s="35" t="s">
        <v>9</v>
      </c>
      <c r="K4" s="35" t="s">
        <v>10</v>
      </c>
      <c r="L4" s="35" t="s">
        <v>11</v>
      </c>
      <c r="M4" s="35" t="s">
        <v>12</v>
      </c>
      <c r="N4" s="35" t="s">
        <v>13</v>
      </c>
      <c r="O4" s="35" t="s">
        <v>14</v>
      </c>
      <c r="P4" s="64" t="s">
        <v>15</v>
      </c>
      <c r="Q4" s="64" t="s">
        <v>16</v>
      </c>
      <c r="R4" s="65" t="s">
        <v>17</v>
      </c>
      <c r="S4" s="66" t="s">
        <v>18</v>
      </c>
      <c r="T4" s="67" t="s">
        <v>19</v>
      </c>
      <c r="U4" s="66" t="s">
        <v>20</v>
      </c>
    </row>
    <row r="5" spans="1:21" s="42" customFormat="1" ht="169.5" customHeight="1" x14ac:dyDescent="0.25">
      <c r="A5" s="33">
        <v>142</v>
      </c>
      <c r="B5" s="8">
        <v>353</v>
      </c>
      <c r="C5" s="36" t="s">
        <v>30</v>
      </c>
      <c r="D5" s="3" t="s">
        <v>536</v>
      </c>
      <c r="E5" s="4">
        <v>42475</v>
      </c>
      <c r="F5" s="3" t="s">
        <v>24</v>
      </c>
      <c r="G5" s="5">
        <v>3</v>
      </c>
      <c r="H5" s="3" t="s">
        <v>71</v>
      </c>
      <c r="I5" s="6" t="s">
        <v>26</v>
      </c>
      <c r="J5" s="3" t="s">
        <v>27</v>
      </c>
      <c r="K5" s="38" t="s">
        <v>55</v>
      </c>
      <c r="L5" s="3" t="s">
        <v>21</v>
      </c>
      <c r="M5" s="3" t="s">
        <v>28</v>
      </c>
      <c r="N5" s="3" t="s">
        <v>166</v>
      </c>
      <c r="O5" s="3"/>
      <c r="P5" s="36" t="s">
        <v>29</v>
      </c>
      <c r="Q5" s="37" t="str">
        <f>IF(T5="N.A.","A",(IF(T5&lt;100%,"A","C")))</f>
        <v>A</v>
      </c>
      <c r="R5" s="72">
        <f>T5</f>
        <v>0.6</v>
      </c>
      <c r="S5" s="39" t="s">
        <v>487</v>
      </c>
      <c r="T5" s="44">
        <v>0.6</v>
      </c>
      <c r="U5" s="39" t="s">
        <v>488</v>
      </c>
    </row>
    <row r="6" spans="1:21" s="42" customFormat="1" ht="276" customHeight="1" x14ac:dyDescent="0.25">
      <c r="A6" s="33">
        <v>147</v>
      </c>
      <c r="B6" s="8">
        <v>622</v>
      </c>
      <c r="C6" s="36" t="s">
        <v>30</v>
      </c>
      <c r="D6" s="38" t="s">
        <v>45</v>
      </c>
      <c r="E6" s="10">
        <v>43210</v>
      </c>
      <c r="F6" s="3" t="s">
        <v>24</v>
      </c>
      <c r="G6" s="9" t="s">
        <v>46</v>
      </c>
      <c r="H6" s="38" t="s">
        <v>70</v>
      </c>
      <c r="I6" s="21" t="s">
        <v>66</v>
      </c>
      <c r="J6" s="38" t="s">
        <v>27</v>
      </c>
      <c r="K6" s="38" t="s">
        <v>55</v>
      </c>
      <c r="L6" s="38" t="s">
        <v>21</v>
      </c>
      <c r="M6" s="38"/>
      <c r="N6" s="38" t="s">
        <v>167</v>
      </c>
      <c r="O6" s="11">
        <v>43276</v>
      </c>
      <c r="P6" s="36" t="s">
        <v>29</v>
      </c>
      <c r="Q6" s="37" t="str">
        <f>IF(T6="N.A.","A",(IF(T6&lt;100%,"A","C")))</f>
        <v>A</v>
      </c>
      <c r="R6" s="72">
        <f>T6</f>
        <v>0.6</v>
      </c>
      <c r="S6" s="39" t="s">
        <v>489</v>
      </c>
      <c r="T6" s="44">
        <v>0.6</v>
      </c>
      <c r="U6" s="76" t="s">
        <v>488</v>
      </c>
    </row>
    <row r="7" spans="1:21" s="42" customFormat="1" ht="116.25" customHeight="1" x14ac:dyDescent="0.25">
      <c r="A7" s="33">
        <v>148</v>
      </c>
      <c r="B7" s="8">
        <v>622</v>
      </c>
      <c r="C7" s="36" t="s">
        <v>31</v>
      </c>
      <c r="D7" s="38" t="s">
        <v>45</v>
      </c>
      <c r="E7" s="10">
        <v>43210</v>
      </c>
      <c r="F7" s="3" t="s">
        <v>24</v>
      </c>
      <c r="G7" s="9" t="s">
        <v>46</v>
      </c>
      <c r="H7" s="38" t="s">
        <v>70</v>
      </c>
      <c r="I7" s="21" t="s">
        <v>66</v>
      </c>
      <c r="J7" s="38" t="s">
        <v>27</v>
      </c>
      <c r="K7" s="38" t="s">
        <v>55</v>
      </c>
      <c r="L7" s="38" t="s">
        <v>21</v>
      </c>
      <c r="M7" s="38"/>
      <c r="N7" s="38" t="s">
        <v>167</v>
      </c>
      <c r="O7" s="11">
        <v>43276</v>
      </c>
      <c r="P7" s="36" t="s">
        <v>29</v>
      </c>
      <c r="Q7" s="37" t="str">
        <f>IF(T7="N.A.","A",(IF(T7&lt;100%,"A","C")))</f>
        <v>A</v>
      </c>
      <c r="R7" s="72">
        <f>T7</f>
        <v>0.02</v>
      </c>
      <c r="S7" s="76" t="s">
        <v>177</v>
      </c>
      <c r="T7" s="81">
        <v>0.02</v>
      </c>
      <c r="U7" s="76" t="s">
        <v>490</v>
      </c>
    </row>
    <row r="8" spans="1:21" s="42" customFormat="1" ht="141.75" x14ac:dyDescent="0.25">
      <c r="A8" s="33">
        <v>150</v>
      </c>
      <c r="B8" s="8">
        <v>624</v>
      </c>
      <c r="C8" s="36" t="s">
        <v>30</v>
      </c>
      <c r="D8" s="38" t="s">
        <v>45</v>
      </c>
      <c r="E8" s="10">
        <v>43210</v>
      </c>
      <c r="F8" s="3" t="s">
        <v>24</v>
      </c>
      <c r="G8" s="9" t="s">
        <v>47</v>
      </c>
      <c r="H8" s="38" t="s">
        <v>70</v>
      </c>
      <c r="I8" s="21" t="s">
        <v>67</v>
      </c>
      <c r="J8" s="38" t="s">
        <v>27</v>
      </c>
      <c r="K8" s="38" t="s">
        <v>55</v>
      </c>
      <c r="L8" s="38" t="s">
        <v>21</v>
      </c>
      <c r="M8" s="38"/>
      <c r="N8" s="38" t="s">
        <v>167</v>
      </c>
      <c r="O8" s="11">
        <v>43276</v>
      </c>
      <c r="P8" s="36" t="s">
        <v>29</v>
      </c>
      <c r="Q8" s="37" t="str">
        <f t="shared" ref="Q8:Q71" si="0">IF(T8="N.A.","A",(IF(T8&lt;100%,"A","C")))</f>
        <v>A</v>
      </c>
      <c r="R8" s="72">
        <f t="shared" ref="R8:R71" si="1">T8</f>
        <v>0.6</v>
      </c>
      <c r="S8" s="39" t="s">
        <v>489</v>
      </c>
      <c r="T8" s="44">
        <v>0.6</v>
      </c>
      <c r="U8" s="76" t="s">
        <v>488</v>
      </c>
    </row>
    <row r="9" spans="1:21" s="42" customFormat="1" ht="92.25" customHeight="1" x14ac:dyDescent="0.25">
      <c r="A9" s="33">
        <v>151</v>
      </c>
      <c r="B9" s="8">
        <v>624</v>
      </c>
      <c r="C9" s="36" t="s">
        <v>31</v>
      </c>
      <c r="D9" s="38" t="s">
        <v>45</v>
      </c>
      <c r="E9" s="10">
        <v>43210</v>
      </c>
      <c r="F9" s="3" t="s">
        <v>24</v>
      </c>
      <c r="G9" s="9" t="s">
        <v>47</v>
      </c>
      <c r="H9" s="38" t="s">
        <v>70</v>
      </c>
      <c r="I9" s="21" t="s">
        <v>67</v>
      </c>
      <c r="J9" s="38" t="s">
        <v>27</v>
      </c>
      <c r="K9" s="38" t="s">
        <v>55</v>
      </c>
      <c r="L9" s="38" t="s">
        <v>21</v>
      </c>
      <c r="M9" s="38"/>
      <c r="N9" s="38" t="s">
        <v>167</v>
      </c>
      <c r="O9" s="11">
        <v>43276</v>
      </c>
      <c r="P9" s="36" t="s">
        <v>29</v>
      </c>
      <c r="Q9" s="37" t="str">
        <f t="shared" si="0"/>
        <v>A</v>
      </c>
      <c r="R9" s="72">
        <f t="shared" si="1"/>
        <v>0.02</v>
      </c>
      <c r="S9" s="76" t="s">
        <v>177</v>
      </c>
      <c r="T9" s="44">
        <v>0.02</v>
      </c>
      <c r="U9" s="39" t="s">
        <v>490</v>
      </c>
    </row>
    <row r="10" spans="1:21" s="42" customFormat="1" ht="110.25" x14ac:dyDescent="0.25">
      <c r="A10" s="33">
        <v>155</v>
      </c>
      <c r="B10" s="8">
        <v>353</v>
      </c>
      <c r="C10" s="36" t="s">
        <v>31</v>
      </c>
      <c r="D10" s="3" t="s">
        <v>23</v>
      </c>
      <c r="E10" s="4">
        <v>42475</v>
      </c>
      <c r="F10" s="3" t="s">
        <v>24</v>
      </c>
      <c r="G10" s="5">
        <v>3</v>
      </c>
      <c r="H10" s="3" t="s">
        <v>71</v>
      </c>
      <c r="I10" s="6" t="s">
        <v>26</v>
      </c>
      <c r="J10" s="3" t="s">
        <v>27</v>
      </c>
      <c r="K10" s="38" t="s">
        <v>55</v>
      </c>
      <c r="L10" s="3" t="s">
        <v>21</v>
      </c>
      <c r="M10" s="3" t="s">
        <v>32</v>
      </c>
      <c r="N10" s="3" t="s">
        <v>166</v>
      </c>
      <c r="O10" s="7"/>
      <c r="P10" s="36" t="s">
        <v>29</v>
      </c>
      <c r="Q10" s="37" t="str">
        <f t="shared" si="0"/>
        <v>A</v>
      </c>
      <c r="R10" s="72">
        <f t="shared" si="1"/>
        <v>0.02</v>
      </c>
      <c r="S10" s="76" t="s">
        <v>177</v>
      </c>
      <c r="T10" s="44">
        <v>0.02</v>
      </c>
      <c r="U10" s="76" t="s">
        <v>490</v>
      </c>
    </row>
    <row r="11" spans="1:21" s="42" customFormat="1" ht="131.25" customHeight="1" x14ac:dyDescent="0.25">
      <c r="A11" s="34">
        <v>186</v>
      </c>
      <c r="B11" s="8">
        <v>595</v>
      </c>
      <c r="C11" s="36"/>
      <c r="D11" s="3" t="s">
        <v>36</v>
      </c>
      <c r="E11" s="4">
        <v>43070</v>
      </c>
      <c r="F11" s="3" t="s">
        <v>37</v>
      </c>
      <c r="G11" s="5" t="s">
        <v>38</v>
      </c>
      <c r="H11" s="3" t="s">
        <v>39</v>
      </c>
      <c r="I11" s="6" t="s">
        <v>40</v>
      </c>
      <c r="J11" s="3" t="s">
        <v>27</v>
      </c>
      <c r="K11" s="38" t="s">
        <v>55</v>
      </c>
      <c r="L11" s="3" t="s">
        <v>21</v>
      </c>
      <c r="M11" s="3" t="s">
        <v>41</v>
      </c>
      <c r="N11" s="3" t="s">
        <v>162</v>
      </c>
      <c r="O11" s="7">
        <v>43140</v>
      </c>
      <c r="P11" s="51" t="s">
        <v>64</v>
      </c>
      <c r="Q11" s="37" t="str">
        <f t="shared" si="0"/>
        <v>A</v>
      </c>
      <c r="R11" s="72">
        <f t="shared" si="1"/>
        <v>0.87</v>
      </c>
      <c r="S11" s="39" t="s">
        <v>412</v>
      </c>
      <c r="T11" s="68">
        <v>0.87</v>
      </c>
      <c r="U11" s="39" t="s">
        <v>413</v>
      </c>
    </row>
    <row r="12" spans="1:21" s="42" customFormat="1" ht="304.5" customHeight="1" x14ac:dyDescent="0.25">
      <c r="A12" s="34">
        <v>334</v>
      </c>
      <c r="B12" s="26">
        <v>865</v>
      </c>
      <c r="C12" s="40" t="s">
        <v>30</v>
      </c>
      <c r="D12" s="40" t="s">
        <v>62</v>
      </c>
      <c r="E12" s="27">
        <v>43664</v>
      </c>
      <c r="F12" s="40" t="s">
        <v>37</v>
      </c>
      <c r="G12" s="28" t="s">
        <v>59</v>
      </c>
      <c r="H12" s="40" t="s">
        <v>43</v>
      </c>
      <c r="I12" s="29" t="s">
        <v>63</v>
      </c>
      <c r="J12" s="45" t="s">
        <v>27</v>
      </c>
      <c r="K12" s="47" t="s">
        <v>60</v>
      </c>
      <c r="L12" s="45" t="s">
        <v>21</v>
      </c>
      <c r="M12" s="3" t="s">
        <v>32</v>
      </c>
      <c r="N12" s="40" t="s">
        <v>65</v>
      </c>
      <c r="O12" s="27">
        <v>43676</v>
      </c>
      <c r="P12" s="40" t="s">
        <v>48</v>
      </c>
      <c r="Q12" s="37" t="str">
        <f t="shared" si="0"/>
        <v>A</v>
      </c>
      <c r="R12" s="72">
        <f t="shared" si="1"/>
        <v>0.95</v>
      </c>
      <c r="S12" s="39" t="s">
        <v>398</v>
      </c>
      <c r="T12" s="44">
        <v>0.95</v>
      </c>
      <c r="U12" s="39" t="s">
        <v>399</v>
      </c>
    </row>
    <row r="13" spans="1:21" s="42" customFormat="1" ht="110.25" customHeight="1" x14ac:dyDescent="0.25">
      <c r="A13" s="34">
        <v>745</v>
      </c>
      <c r="B13" s="54"/>
      <c r="C13" s="54"/>
      <c r="D13" s="47" t="s">
        <v>291</v>
      </c>
      <c r="E13" s="25">
        <v>43840</v>
      </c>
      <c r="F13" s="51" t="s">
        <v>24</v>
      </c>
      <c r="G13" s="51" t="s">
        <v>52</v>
      </c>
      <c r="H13" s="51" t="s">
        <v>43</v>
      </c>
      <c r="I13" s="48" t="s">
        <v>292</v>
      </c>
      <c r="J13" s="45" t="s">
        <v>27</v>
      </c>
      <c r="K13" s="47" t="s">
        <v>55</v>
      </c>
      <c r="L13" s="45" t="s">
        <v>21</v>
      </c>
      <c r="M13" s="45" t="s">
        <v>32</v>
      </c>
      <c r="N13" s="51"/>
      <c r="O13" s="24">
        <v>43857</v>
      </c>
      <c r="P13" s="51" t="s">
        <v>48</v>
      </c>
      <c r="Q13" s="37" t="str">
        <f t="shared" si="0"/>
        <v>C</v>
      </c>
      <c r="R13" s="72">
        <f t="shared" si="1"/>
        <v>1</v>
      </c>
      <c r="S13" s="39" t="s">
        <v>400</v>
      </c>
      <c r="T13" s="44">
        <v>1</v>
      </c>
      <c r="U13" s="39" t="s">
        <v>401</v>
      </c>
    </row>
    <row r="14" spans="1:21" s="42" customFormat="1" ht="409.5" customHeight="1" x14ac:dyDescent="0.25">
      <c r="A14" s="34">
        <v>753</v>
      </c>
      <c r="B14" s="23"/>
      <c r="C14" s="23"/>
      <c r="D14" s="47" t="s">
        <v>68</v>
      </c>
      <c r="E14" s="25">
        <v>43782</v>
      </c>
      <c r="F14" s="51" t="s">
        <v>24</v>
      </c>
      <c r="G14" s="51" t="s">
        <v>51</v>
      </c>
      <c r="H14" s="51" t="s">
        <v>42</v>
      </c>
      <c r="I14" s="39" t="s">
        <v>69</v>
      </c>
      <c r="J14" s="3" t="s">
        <v>27</v>
      </c>
      <c r="K14" s="38" t="s">
        <v>55</v>
      </c>
      <c r="L14" s="3" t="s">
        <v>21</v>
      </c>
      <c r="M14" s="3" t="s">
        <v>32</v>
      </c>
      <c r="N14" s="51" t="s">
        <v>74</v>
      </c>
      <c r="O14" s="24">
        <v>43825</v>
      </c>
      <c r="P14" s="51" t="s">
        <v>49</v>
      </c>
      <c r="Q14" s="37" t="str">
        <f t="shared" si="0"/>
        <v>A</v>
      </c>
      <c r="R14" s="72">
        <f t="shared" si="1"/>
        <v>0.66</v>
      </c>
      <c r="S14" s="39" t="s">
        <v>444</v>
      </c>
      <c r="T14" s="68">
        <v>0.66</v>
      </c>
      <c r="U14" s="39" t="s">
        <v>445</v>
      </c>
    </row>
    <row r="15" spans="1:21" s="42" customFormat="1" ht="141.75" x14ac:dyDescent="0.25">
      <c r="A15" s="63">
        <v>874</v>
      </c>
      <c r="B15" s="23"/>
      <c r="C15" s="23"/>
      <c r="D15" s="51" t="s">
        <v>77</v>
      </c>
      <c r="E15" s="25">
        <v>44049</v>
      </c>
      <c r="F15" s="51" t="s">
        <v>24</v>
      </c>
      <c r="G15" s="51"/>
      <c r="H15" s="51" t="s">
        <v>53</v>
      </c>
      <c r="I15" s="39" t="s">
        <v>78</v>
      </c>
      <c r="J15" s="38" t="s">
        <v>27</v>
      </c>
      <c r="K15" s="38" t="s">
        <v>55</v>
      </c>
      <c r="L15" s="51" t="s">
        <v>76</v>
      </c>
      <c r="M15" s="51" t="s">
        <v>32</v>
      </c>
      <c r="N15" s="51"/>
      <c r="O15" s="22"/>
      <c r="P15" s="51" t="s">
        <v>44</v>
      </c>
      <c r="Q15" s="37" t="str">
        <f t="shared" si="0"/>
        <v>C</v>
      </c>
      <c r="R15" s="72">
        <f t="shared" si="1"/>
        <v>1</v>
      </c>
      <c r="S15" s="39" t="s">
        <v>530</v>
      </c>
      <c r="T15" s="44">
        <v>1</v>
      </c>
      <c r="U15" s="39" t="s">
        <v>337</v>
      </c>
    </row>
    <row r="16" spans="1:21" s="42" customFormat="1" ht="315" x14ac:dyDescent="0.25">
      <c r="A16" s="63">
        <v>874</v>
      </c>
      <c r="B16" s="23"/>
      <c r="C16" s="23"/>
      <c r="D16" s="51" t="s">
        <v>77</v>
      </c>
      <c r="E16" s="25">
        <v>44049</v>
      </c>
      <c r="F16" s="51" t="s">
        <v>24</v>
      </c>
      <c r="G16" s="51"/>
      <c r="H16" s="51" t="s">
        <v>53</v>
      </c>
      <c r="I16" s="39" t="s">
        <v>78</v>
      </c>
      <c r="J16" s="38" t="s">
        <v>27</v>
      </c>
      <c r="K16" s="38" t="s">
        <v>55</v>
      </c>
      <c r="L16" s="51" t="s">
        <v>76</v>
      </c>
      <c r="M16" s="51" t="s">
        <v>32</v>
      </c>
      <c r="N16" s="51"/>
      <c r="O16" s="22"/>
      <c r="P16" s="51" t="s">
        <v>44</v>
      </c>
      <c r="Q16" s="37" t="str">
        <f t="shared" si="0"/>
        <v>C</v>
      </c>
      <c r="R16" s="72">
        <f t="shared" si="1"/>
        <v>1</v>
      </c>
      <c r="S16" s="39" t="s">
        <v>532</v>
      </c>
      <c r="T16" s="44">
        <v>1</v>
      </c>
      <c r="U16" s="39" t="s">
        <v>531</v>
      </c>
    </row>
    <row r="17" spans="1:22" s="42" customFormat="1" ht="94.5" x14ac:dyDescent="0.25">
      <c r="A17" s="34">
        <v>875</v>
      </c>
      <c r="B17" s="23"/>
      <c r="C17" s="23"/>
      <c r="D17" s="51" t="s">
        <v>77</v>
      </c>
      <c r="E17" s="25">
        <v>44049</v>
      </c>
      <c r="F17" s="51" t="s">
        <v>24</v>
      </c>
      <c r="G17" s="51"/>
      <c r="H17" s="51" t="s">
        <v>53</v>
      </c>
      <c r="I17" s="39" t="s">
        <v>79</v>
      </c>
      <c r="J17" s="38" t="s">
        <v>27</v>
      </c>
      <c r="K17" s="38" t="s">
        <v>55</v>
      </c>
      <c r="L17" s="51" t="s">
        <v>76</v>
      </c>
      <c r="M17" s="51" t="s">
        <v>32</v>
      </c>
      <c r="N17" s="51"/>
      <c r="O17" s="22"/>
      <c r="P17" s="51" t="s">
        <v>29</v>
      </c>
      <c r="Q17" s="37" t="str">
        <f t="shared" si="0"/>
        <v>C</v>
      </c>
      <c r="R17" s="72">
        <f t="shared" si="1"/>
        <v>1</v>
      </c>
      <c r="S17" s="76" t="s">
        <v>491</v>
      </c>
      <c r="T17" s="81">
        <v>1</v>
      </c>
      <c r="U17" s="76" t="s">
        <v>492</v>
      </c>
    </row>
    <row r="18" spans="1:22" s="42" customFormat="1" ht="267.75" x14ac:dyDescent="0.25">
      <c r="A18" s="34">
        <v>875</v>
      </c>
      <c r="B18" s="23"/>
      <c r="C18" s="23"/>
      <c r="D18" s="51" t="s">
        <v>77</v>
      </c>
      <c r="E18" s="25">
        <v>44049</v>
      </c>
      <c r="F18" s="51" t="s">
        <v>24</v>
      </c>
      <c r="G18" s="51"/>
      <c r="H18" s="51" t="s">
        <v>53</v>
      </c>
      <c r="I18" s="39" t="s">
        <v>79</v>
      </c>
      <c r="J18" s="38" t="s">
        <v>27</v>
      </c>
      <c r="K18" s="38" t="s">
        <v>55</v>
      </c>
      <c r="L18" s="51" t="s">
        <v>76</v>
      </c>
      <c r="M18" s="51" t="s">
        <v>32</v>
      </c>
      <c r="N18" s="51"/>
      <c r="O18" s="22"/>
      <c r="P18" s="51" t="s">
        <v>29</v>
      </c>
      <c r="Q18" s="37" t="str">
        <f t="shared" si="0"/>
        <v>C</v>
      </c>
      <c r="R18" s="72">
        <f t="shared" si="1"/>
        <v>1</v>
      </c>
      <c r="S18" s="76" t="s">
        <v>493</v>
      </c>
      <c r="T18" s="81">
        <v>1</v>
      </c>
      <c r="U18" s="76" t="s">
        <v>494</v>
      </c>
    </row>
    <row r="19" spans="1:22" s="42" customFormat="1" ht="126" x14ac:dyDescent="0.25">
      <c r="A19" s="34">
        <v>876</v>
      </c>
      <c r="B19" s="23"/>
      <c r="C19" s="23"/>
      <c r="D19" s="51" t="s">
        <v>77</v>
      </c>
      <c r="E19" s="25">
        <v>44049</v>
      </c>
      <c r="F19" s="51" t="s">
        <v>24</v>
      </c>
      <c r="G19" s="51"/>
      <c r="H19" s="51" t="s">
        <v>53</v>
      </c>
      <c r="I19" s="39" t="s">
        <v>80</v>
      </c>
      <c r="J19" s="38" t="s">
        <v>27</v>
      </c>
      <c r="K19" s="38" t="s">
        <v>55</v>
      </c>
      <c r="L19" s="51" t="s">
        <v>76</v>
      </c>
      <c r="M19" s="51" t="s">
        <v>32</v>
      </c>
      <c r="N19" s="51"/>
      <c r="O19" s="22"/>
      <c r="P19" s="51" t="s">
        <v>29</v>
      </c>
      <c r="Q19" s="37" t="str">
        <f t="shared" si="0"/>
        <v>C</v>
      </c>
      <c r="R19" s="72">
        <f t="shared" si="1"/>
        <v>1</v>
      </c>
      <c r="S19" s="76" t="s">
        <v>491</v>
      </c>
      <c r="T19" s="81">
        <v>1</v>
      </c>
      <c r="U19" s="76" t="s">
        <v>492</v>
      </c>
    </row>
    <row r="20" spans="1:22" s="42" customFormat="1" ht="267.75" x14ac:dyDescent="0.25">
      <c r="A20" s="34">
        <v>876</v>
      </c>
      <c r="B20" s="23"/>
      <c r="C20" s="23"/>
      <c r="D20" s="51" t="s">
        <v>77</v>
      </c>
      <c r="E20" s="25">
        <v>44049</v>
      </c>
      <c r="F20" s="51" t="s">
        <v>24</v>
      </c>
      <c r="G20" s="51"/>
      <c r="H20" s="51" t="s">
        <v>53</v>
      </c>
      <c r="I20" s="39" t="s">
        <v>80</v>
      </c>
      <c r="J20" s="38" t="s">
        <v>27</v>
      </c>
      <c r="K20" s="38" t="s">
        <v>55</v>
      </c>
      <c r="L20" s="51" t="s">
        <v>76</v>
      </c>
      <c r="M20" s="51" t="s">
        <v>32</v>
      </c>
      <c r="N20" s="51"/>
      <c r="O20" s="22"/>
      <c r="P20" s="51" t="s">
        <v>29</v>
      </c>
      <c r="Q20" s="37" t="str">
        <f t="shared" si="0"/>
        <v>C</v>
      </c>
      <c r="R20" s="72">
        <f t="shared" si="1"/>
        <v>1</v>
      </c>
      <c r="S20" s="76" t="s">
        <v>493</v>
      </c>
      <c r="T20" s="81">
        <v>1</v>
      </c>
      <c r="U20" s="76" t="s">
        <v>495</v>
      </c>
    </row>
    <row r="21" spans="1:22" s="42" customFormat="1" ht="141.75" x14ac:dyDescent="0.25">
      <c r="A21" s="34">
        <v>877</v>
      </c>
      <c r="B21" s="23"/>
      <c r="C21" s="23"/>
      <c r="D21" s="51" t="s">
        <v>77</v>
      </c>
      <c r="E21" s="25">
        <v>44049</v>
      </c>
      <c r="F21" s="51" t="s">
        <v>24</v>
      </c>
      <c r="G21" s="51"/>
      <c r="H21" s="51" t="s">
        <v>53</v>
      </c>
      <c r="I21" s="39" t="s">
        <v>81</v>
      </c>
      <c r="J21" s="38" t="s">
        <v>27</v>
      </c>
      <c r="K21" s="38" t="s">
        <v>55</v>
      </c>
      <c r="L21" s="51" t="s">
        <v>76</v>
      </c>
      <c r="M21" s="51" t="s">
        <v>32</v>
      </c>
      <c r="N21" s="51"/>
      <c r="O21" s="22"/>
      <c r="P21" s="51" t="s">
        <v>29</v>
      </c>
      <c r="Q21" s="37" t="str">
        <f t="shared" si="0"/>
        <v>C</v>
      </c>
      <c r="R21" s="72">
        <f t="shared" si="1"/>
        <v>1</v>
      </c>
      <c r="S21" s="76" t="s">
        <v>496</v>
      </c>
      <c r="T21" s="81">
        <v>1</v>
      </c>
      <c r="U21" s="76" t="s">
        <v>497</v>
      </c>
    </row>
    <row r="22" spans="1:22" s="42" customFormat="1" ht="126" x14ac:dyDescent="0.25">
      <c r="A22" s="34">
        <v>877</v>
      </c>
      <c r="B22" s="23"/>
      <c r="C22" s="23"/>
      <c r="D22" s="51" t="s">
        <v>77</v>
      </c>
      <c r="E22" s="25">
        <v>44049</v>
      </c>
      <c r="F22" s="51" t="s">
        <v>24</v>
      </c>
      <c r="G22" s="51"/>
      <c r="H22" s="51" t="s">
        <v>53</v>
      </c>
      <c r="I22" s="39" t="s">
        <v>81</v>
      </c>
      <c r="J22" s="38" t="s">
        <v>27</v>
      </c>
      <c r="K22" s="38" t="s">
        <v>55</v>
      </c>
      <c r="L22" s="51" t="s">
        <v>76</v>
      </c>
      <c r="M22" s="51" t="s">
        <v>32</v>
      </c>
      <c r="N22" s="51"/>
      <c r="O22" s="22"/>
      <c r="P22" s="51" t="s">
        <v>29</v>
      </c>
      <c r="Q22" s="37" t="str">
        <f t="shared" si="0"/>
        <v>C</v>
      </c>
      <c r="R22" s="72">
        <f t="shared" si="1"/>
        <v>1</v>
      </c>
      <c r="S22" s="76" t="s">
        <v>347</v>
      </c>
      <c r="T22" s="81">
        <v>1</v>
      </c>
      <c r="U22" s="76" t="s">
        <v>498</v>
      </c>
    </row>
    <row r="23" spans="1:22" s="42" customFormat="1" ht="78.75" x14ac:dyDescent="0.25">
      <c r="A23" s="34">
        <v>877</v>
      </c>
      <c r="B23" s="23"/>
      <c r="C23" s="23"/>
      <c r="D23" s="51" t="s">
        <v>77</v>
      </c>
      <c r="E23" s="25">
        <v>44049</v>
      </c>
      <c r="F23" s="51" t="s">
        <v>24</v>
      </c>
      <c r="G23" s="51"/>
      <c r="H23" s="51" t="s">
        <v>53</v>
      </c>
      <c r="I23" s="39" t="s">
        <v>81</v>
      </c>
      <c r="J23" s="38" t="s">
        <v>27</v>
      </c>
      <c r="K23" s="38" t="s">
        <v>55</v>
      </c>
      <c r="L23" s="51" t="s">
        <v>76</v>
      </c>
      <c r="M23" s="51" t="s">
        <v>32</v>
      </c>
      <c r="N23" s="51"/>
      <c r="O23" s="22"/>
      <c r="P23" s="51" t="s">
        <v>29</v>
      </c>
      <c r="Q23" s="37" t="str">
        <f t="shared" si="0"/>
        <v>A</v>
      </c>
      <c r="R23" s="72">
        <f t="shared" si="1"/>
        <v>0</v>
      </c>
      <c r="S23" s="76" t="s">
        <v>177</v>
      </c>
      <c r="T23" s="81">
        <v>0</v>
      </c>
      <c r="U23" s="76" t="s">
        <v>499</v>
      </c>
    </row>
    <row r="24" spans="1:22" s="42" customFormat="1" ht="78.75" x14ac:dyDescent="0.25">
      <c r="A24" s="34">
        <v>878</v>
      </c>
      <c r="B24" s="23"/>
      <c r="C24" s="23"/>
      <c r="D24" s="51" t="s">
        <v>77</v>
      </c>
      <c r="E24" s="25">
        <v>44049</v>
      </c>
      <c r="F24" s="51" t="s">
        <v>24</v>
      </c>
      <c r="G24" s="51"/>
      <c r="H24" s="51" t="s">
        <v>53</v>
      </c>
      <c r="I24" s="39" t="s">
        <v>82</v>
      </c>
      <c r="J24" s="38" t="s">
        <v>27</v>
      </c>
      <c r="K24" s="38" t="s">
        <v>55</v>
      </c>
      <c r="L24" s="51" t="s">
        <v>76</v>
      </c>
      <c r="M24" s="51" t="s">
        <v>32</v>
      </c>
      <c r="N24" s="51"/>
      <c r="O24" s="22"/>
      <c r="P24" s="51" t="s">
        <v>35</v>
      </c>
      <c r="Q24" s="37" t="str">
        <f t="shared" si="0"/>
        <v>C</v>
      </c>
      <c r="R24" s="72">
        <f t="shared" si="1"/>
        <v>1</v>
      </c>
      <c r="S24" s="39" t="s">
        <v>333</v>
      </c>
      <c r="T24" s="44">
        <v>1</v>
      </c>
      <c r="U24" s="39" t="s">
        <v>473</v>
      </c>
    </row>
    <row r="25" spans="1:22" s="42" customFormat="1" ht="78.75" x14ac:dyDescent="0.25">
      <c r="A25" s="34">
        <v>878</v>
      </c>
      <c r="B25" s="23"/>
      <c r="C25" s="23"/>
      <c r="D25" s="51" t="s">
        <v>77</v>
      </c>
      <c r="E25" s="25">
        <v>44049</v>
      </c>
      <c r="F25" s="51" t="s">
        <v>24</v>
      </c>
      <c r="G25" s="51"/>
      <c r="H25" s="51" t="s">
        <v>53</v>
      </c>
      <c r="I25" s="39" t="s">
        <v>82</v>
      </c>
      <c r="J25" s="38" t="s">
        <v>27</v>
      </c>
      <c r="K25" s="38" t="s">
        <v>55</v>
      </c>
      <c r="L25" s="51" t="s">
        <v>76</v>
      </c>
      <c r="M25" s="51" t="s">
        <v>32</v>
      </c>
      <c r="N25" s="51"/>
      <c r="O25" s="22"/>
      <c r="P25" s="51" t="s">
        <v>35</v>
      </c>
      <c r="Q25" s="37" t="str">
        <f t="shared" si="0"/>
        <v>C</v>
      </c>
      <c r="R25" s="72">
        <f t="shared" si="1"/>
        <v>1</v>
      </c>
      <c r="S25" s="39" t="s">
        <v>334</v>
      </c>
      <c r="T25" s="44">
        <v>1</v>
      </c>
      <c r="U25" s="39" t="s">
        <v>473</v>
      </c>
    </row>
    <row r="26" spans="1:22" s="42" customFormat="1" ht="141.75" x14ac:dyDescent="0.25">
      <c r="A26" s="34">
        <v>879</v>
      </c>
      <c r="B26" s="23"/>
      <c r="C26" s="23"/>
      <c r="D26" s="51" t="s">
        <v>77</v>
      </c>
      <c r="E26" s="25">
        <v>44049</v>
      </c>
      <c r="F26" s="51" t="s">
        <v>37</v>
      </c>
      <c r="G26" s="51"/>
      <c r="H26" s="51" t="s">
        <v>53</v>
      </c>
      <c r="I26" s="39" t="s">
        <v>83</v>
      </c>
      <c r="J26" s="38" t="s">
        <v>27</v>
      </c>
      <c r="K26" s="38" t="s">
        <v>55</v>
      </c>
      <c r="L26" s="51" t="s">
        <v>21</v>
      </c>
      <c r="M26" s="51" t="s">
        <v>32</v>
      </c>
      <c r="N26" s="51"/>
      <c r="O26" s="22"/>
      <c r="P26" s="51" t="s">
        <v>35</v>
      </c>
      <c r="Q26" s="37" t="str">
        <f t="shared" si="0"/>
        <v>C</v>
      </c>
      <c r="R26" s="72">
        <f t="shared" si="1"/>
        <v>1</v>
      </c>
      <c r="S26" s="39" t="s">
        <v>335</v>
      </c>
      <c r="T26" s="44">
        <v>1</v>
      </c>
      <c r="U26" s="39" t="s">
        <v>474</v>
      </c>
    </row>
    <row r="27" spans="1:22" s="42" customFormat="1" ht="141.75" x14ac:dyDescent="0.25">
      <c r="A27" s="34">
        <v>879</v>
      </c>
      <c r="B27" s="23"/>
      <c r="C27" s="23"/>
      <c r="D27" s="51" t="s">
        <v>77</v>
      </c>
      <c r="E27" s="25">
        <v>44049</v>
      </c>
      <c r="F27" s="51" t="s">
        <v>37</v>
      </c>
      <c r="G27" s="51"/>
      <c r="H27" s="51" t="s">
        <v>53</v>
      </c>
      <c r="I27" s="39" t="s">
        <v>83</v>
      </c>
      <c r="J27" s="38" t="s">
        <v>27</v>
      </c>
      <c r="K27" s="38" t="s">
        <v>55</v>
      </c>
      <c r="L27" s="51" t="s">
        <v>21</v>
      </c>
      <c r="M27" s="51" t="s">
        <v>32</v>
      </c>
      <c r="N27" s="51"/>
      <c r="O27" s="22"/>
      <c r="P27" s="51" t="s">
        <v>35</v>
      </c>
      <c r="Q27" s="37" t="str">
        <f t="shared" si="0"/>
        <v>A</v>
      </c>
      <c r="R27" s="72">
        <f t="shared" si="1"/>
        <v>0</v>
      </c>
      <c r="S27" s="39" t="s">
        <v>336</v>
      </c>
      <c r="T27" s="44">
        <v>0</v>
      </c>
      <c r="U27" s="39" t="s">
        <v>475</v>
      </c>
    </row>
    <row r="28" spans="1:22" s="42" customFormat="1" ht="110.25" x14ac:dyDescent="0.25">
      <c r="A28" s="34">
        <v>880</v>
      </c>
      <c r="B28" s="23"/>
      <c r="C28" s="23"/>
      <c r="D28" s="51" t="s">
        <v>77</v>
      </c>
      <c r="E28" s="25">
        <v>44049</v>
      </c>
      <c r="F28" s="51" t="s">
        <v>37</v>
      </c>
      <c r="G28" s="51"/>
      <c r="H28" s="51" t="s">
        <v>53</v>
      </c>
      <c r="I28" s="39" t="s">
        <v>84</v>
      </c>
      <c r="J28" s="38" t="s">
        <v>27</v>
      </c>
      <c r="K28" s="38" t="s">
        <v>55</v>
      </c>
      <c r="L28" s="51" t="s">
        <v>21</v>
      </c>
      <c r="M28" s="51" t="s">
        <v>32</v>
      </c>
      <c r="N28" s="51"/>
      <c r="O28" s="22"/>
      <c r="P28" s="51" t="s">
        <v>35</v>
      </c>
      <c r="Q28" s="37" t="str">
        <f t="shared" si="0"/>
        <v>C</v>
      </c>
      <c r="R28" s="72">
        <f t="shared" si="1"/>
        <v>1</v>
      </c>
      <c r="S28" s="39" t="s">
        <v>335</v>
      </c>
      <c r="T28" s="44">
        <v>1</v>
      </c>
      <c r="U28" s="39" t="s">
        <v>474</v>
      </c>
    </row>
    <row r="29" spans="1:22" s="42" customFormat="1" ht="110.25" x14ac:dyDescent="0.25">
      <c r="A29" s="34">
        <v>880</v>
      </c>
      <c r="B29" s="23"/>
      <c r="C29" s="23"/>
      <c r="D29" s="51" t="s">
        <v>77</v>
      </c>
      <c r="E29" s="25">
        <v>44049</v>
      </c>
      <c r="F29" s="51" t="s">
        <v>37</v>
      </c>
      <c r="G29" s="51"/>
      <c r="H29" s="51" t="s">
        <v>53</v>
      </c>
      <c r="I29" s="39" t="s">
        <v>84</v>
      </c>
      <c r="J29" s="38" t="s">
        <v>27</v>
      </c>
      <c r="K29" s="38" t="s">
        <v>55</v>
      </c>
      <c r="L29" s="51" t="s">
        <v>21</v>
      </c>
      <c r="M29" s="51" t="s">
        <v>32</v>
      </c>
      <c r="N29" s="51"/>
      <c r="O29" s="22"/>
      <c r="P29" s="51" t="s">
        <v>35</v>
      </c>
      <c r="Q29" s="37" t="str">
        <f t="shared" si="0"/>
        <v>A</v>
      </c>
      <c r="R29" s="72">
        <f t="shared" si="1"/>
        <v>0</v>
      </c>
      <c r="S29" s="39" t="s">
        <v>336</v>
      </c>
      <c r="T29" s="44">
        <v>0</v>
      </c>
      <c r="U29" s="39" t="s">
        <v>475</v>
      </c>
    </row>
    <row r="30" spans="1:22" s="42" customFormat="1" ht="94.5" x14ac:dyDescent="0.25">
      <c r="A30" s="34">
        <v>881</v>
      </c>
      <c r="B30" s="23"/>
      <c r="C30" s="23"/>
      <c r="D30" s="51" t="s">
        <v>77</v>
      </c>
      <c r="E30" s="25">
        <v>44049</v>
      </c>
      <c r="F30" s="51" t="s">
        <v>37</v>
      </c>
      <c r="G30" s="51"/>
      <c r="H30" s="51" t="s">
        <v>53</v>
      </c>
      <c r="I30" s="39" t="s">
        <v>85</v>
      </c>
      <c r="J30" s="38" t="s">
        <v>27</v>
      </c>
      <c r="K30" s="38" t="s">
        <v>55</v>
      </c>
      <c r="L30" s="51" t="s">
        <v>21</v>
      </c>
      <c r="M30" s="51" t="s">
        <v>32</v>
      </c>
      <c r="N30" s="51" t="s">
        <v>163</v>
      </c>
      <c r="O30" s="22"/>
      <c r="P30" s="51" t="s">
        <v>48</v>
      </c>
      <c r="Q30" s="37" t="str">
        <f t="shared" si="0"/>
        <v>C</v>
      </c>
      <c r="R30" s="72">
        <f t="shared" si="1"/>
        <v>1</v>
      </c>
      <c r="S30" s="39" t="s">
        <v>402</v>
      </c>
      <c r="T30" s="44">
        <v>1</v>
      </c>
      <c r="U30" s="39" t="s">
        <v>403</v>
      </c>
    </row>
    <row r="31" spans="1:22" s="42" customFormat="1" ht="126" x14ac:dyDescent="0.25">
      <c r="A31" s="34">
        <v>881</v>
      </c>
      <c r="B31" s="23"/>
      <c r="C31" s="23"/>
      <c r="D31" s="51" t="s">
        <v>77</v>
      </c>
      <c r="E31" s="25">
        <v>44049</v>
      </c>
      <c r="F31" s="51" t="s">
        <v>37</v>
      </c>
      <c r="G31" s="51"/>
      <c r="H31" s="51" t="s">
        <v>53</v>
      </c>
      <c r="I31" s="39" t="s">
        <v>85</v>
      </c>
      <c r="J31" s="38" t="s">
        <v>27</v>
      </c>
      <c r="K31" s="38" t="s">
        <v>55</v>
      </c>
      <c r="L31" s="51" t="s">
        <v>21</v>
      </c>
      <c r="M31" s="51" t="s">
        <v>32</v>
      </c>
      <c r="N31" s="51" t="s">
        <v>163</v>
      </c>
      <c r="O31" s="22"/>
      <c r="P31" s="51" t="s">
        <v>48</v>
      </c>
      <c r="Q31" s="37" t="str">
        <f>IF(T31="N.A.","A",(IF(T31&lt;100%,"A","C")))</f>
        <v>C</v>
      </c>
      <c r="R31" s="72">
        <f t="shared" si="1"/>
        <v>1</v>
      </c>
      <c r="S31" s="39" t="s">
        <v>404</v>
      </c>
      <c r="T31" s="44">
        <v>1</v>
      </c>
      <c r="U31" s="39" t="s">
        <v>405</v>
      </c>
    </row>
    <row r="32" spans="1:22" s="42" customFormat="1" ht="94.5" x14ac:dyDescent="0.25">
      <c r="A32" s="34">
        <v>881</v>
      </c>
      <c r="B32" s="23"/>
      <c r="C32" s="23"/>
      <c r="D32" s="51" t="s">
        <v>77</v>
      </c>
      <c r="E32" s="25">
        <v>44049</v>
      </c>
      <c r="F32" s="51" t="s">
        <v>37</v>
      </c>
      <c r="G32" s="51"/>
      <c r="H32" s="51" t="s">
        <v>53</v>
      </c>
      <c r="I32" s="39" t="s">
        <v>85</v>
      </c>
      <c r="J32" s="38" t="s">
        <v>27</v>
      </c>
      <c r="K32" s="38" t="s">
        <v>55</v>
      </c>
      <c r="L32" s="51" t="s">
        <v>21</v>
      </c>
      <c r="M32" s="51" t="s">
        <v>32</v>
      </c>
      <c r="N32" s="51" t="s">
        <v>163</v>
      </c>
      <c r="O32" s="22"/>
      <c r="P32" s="51" t="s">
        <v>48</v>
      </c>
      <c r="Q32" s="37" t="str">
        <f t="shared" si="0"/>
        <v>A</v>
      </c>
      <c r="R32" s="72">
        <f t="shared" si="1"/>
        <v>0</v>
      </c>
      <c r="S32" s="73" t="s">
        <v>406</v>
      </c>
      <c r="T32" s="44">
        <v>0</v>
      </c>
      <c r="U32" s="73" t="s">
        <v>406</v>
      </c>
      <c r="V32" s="42" t="s">
        <v>535</v>
      </c>
    </row>
    <row r="33" spans="1:22" s="42" customFormat="1" ht="141.75" x14ac:dyDescent="0.25">
      <c r="A33" s="63">
        <v>883</v>
      </c>
      <c r="B33" s="23"/>
      <c r="C33" s="23"/>
      <c r="D33" s="51" t="s">
        <v>77</v>
      </c>
      <c r="E33" s="25">
        <v>44049</v>
      </c>
      <c r="F33" s="51" t="s">
        <v>37</v>
      </c>
      <c r="G33" s="51"/>
      <c r="H33" s="51" t="s">
        <v>53</v>
      </c>
      <c r="I33" s="39" t="s">
        <v>86</v>
      </c>
      <c r="J33" s="38" t="s">
        <v>27</v>
      </c>
      <c r="K33" s="38" t="s">
        <v>55</v>
      </c>
      <c r="L33" s="51" t="s">
        <v>21</v>
      </c>
      <c r="M33" s="51" t="s">
        <v>32</v>
      </c>
      <c r="N33" s="51"/>
      <c r="O33" s="22"/>
      <c r="P33" s="51" t="s">
        <v>44</v>
      </c>
      <c r="Q33" s="37" t="str">
        <f t="shared" si="0"/>
        <v>C</v>
      </c>
      <c r="R33" s="72">
        <f t="shared" si="1"/>
        <v>1</v>
      </c>
      <c r="S33" s="39" t="s">
        <v>530</v>
      </c>
      <c r="T33" s="44">
        <v>1</v>
      </c>
      <c r="U33" s="39" t="s">
        <v>337</v>
      </c>
    </row>
    <row r="34" spans="1:22" s="42" customFormat="1" ht="315" x14ac:dyDescent="0.25">
      <c r="A34" s="63">
        <v>883</v>
      </c>
      <c r="B34" s="23"/>
      <c r="C34" s="23"/>
      <c r="D34" s="51" t="s">
        <v>77</v>
      </c>
      <c r="E34" s="25">
        <v>44049</v>
      </c>
      <c r="F34" s="51" t="s">
        <v>37</v>
      </c>
      <c r="G34" s="51"/>
      <c r="H34" s="51" t="s">
        <v>53</v>
      </c>
      <c r="I34" s="39" t="s">
        <v>86</v>
      </c>
      <c r="J34" s="38" t="s">
        <v>27</v>
      </c>
      <c r="K34" s="38" t="s">
        <v>55</v>
      </c>
      <c r="L34" s="51" t="s">
        <v>21</v>
      </c>
      <c r="M34" s="51" t="s">
        <v>32</v>
      </c>
      <c r="N34" s="51"/>
      <c r="O34" s="22"/>
      <c r="P34" s="51" t="s">
        <v>44</v>
      </c>
      <c r="Q34" s="37" t="str">
        <f t="shared" si="0"/>
        <v>C</v>
      </c>
      <c r="R34" s="72">
        <f t="shared" si="1"/>
        <v>1</v>
      </c>
      <c r="S34" s="39" t="s">
        <v>532</v>
      </c>
      <c r="T34" s="44">
        <v>1</v>
      </c>
      <c r="U34" s="39" t="s">
        <v>338</v>
      </c>
    </row>
    <row r="35" spans="1:22" s="42" customFormat="1" ht="157.5" x14ac:dyDescent="0.25">
      <c r="A35" s="34">
        <v>884</v>
      </c>
      <c r="B35" s="23"/>
      <c r="C35" s="23"/>
      <c r="D35" s="51" t="s">
        <v>77</v>
      </c>
      <c r="E35" s="25">
        <v>44049</v>
      </c>
      <c r="F35" s="51" t="s">
        <v>37</v>
      </c>
      <c r="G35" s="51"/>
      <c r="H35" s="51" t="s">
        <v>53</v>
      </c>
      <c r="I35" s="39" t="s">
        <v>87</v>
      </c>
      <c r="J35" s="38" t="s">
        <v>27</v>
      </c>
      <c r="K35" s="38" t="s">
        <v>55</v>
      </c>
      <c r="L35" s="51" t="s">
        <v>21</v>
      </c>
      <c r="M35" s="51" t="s">
        <v>32</v>
      </c>
      <c r="N35" s="51" t="s">
        <v>163</v>
      </c>
      <c r="O35" s="22"/>
      <c r="P35" s="51" t="s">
        <v>29</v>
      </c>
      <c r="Q35" s="37" t="str">
        <f t="shared" si="0"/>
        <v>A</v>
      </c>
      <c r="R35" s="72">
        <f t="shared" si="1"/>
        <v>0</v>
      </c>
      <c r="S35" s="76" t="s">
        <v>177</v>
      </c>
      <c r="T35" s="81">
        <v>0</v>
      </c>
      <c r="U35" s="76" t="s">
        <v>315</v>
      </c>
    </row>
    <row r="36" spans="1:22" s="42" customFormat="1" ht="252" x14ac:dyDescent="0.25">
      <c r="A36" s="34">
        <v>884</v>
      </c>
      <c r="B36" s="23"/>
      <c r="C36" s="23"/>
      <c r="D36" s="51" t="s">
        <v>77</v>
      </c>
      <c r="E36" s="25">
        <v>44049</v>
      </c>
      <c r="F36" s="51" t="s">
        <v>37</v>
      </c>
      <c r="G36" s="51"/>
      <c r="H36" s="51" t="s">
        <v>53</v>
      </c>
      <c r="I36" s="39" t="s">
        <v>87</v>
      </c>
      <c r="J36" s="38" t="s">
        <v>27</v>
      </c>
      <c r="K36" s="38" t="s">
        <v>55</v>
      </c>
      <c r="L36" s="51" t="s">
        <v>21</v>
      </c>
      <c r="M36" s="51" t="s">
        <v>32</v>
      </c>
      <c r="N36" s="51"/>
      <c r="O36" s="22"/>
      <c r="P36" s="51" t="s">
        <v>29</v>
      </c>
      <c r="Q36" s="37" t="str">
        <f t="shared" si="0"/>
        <v>C</v>
      </c>
      <c r="R36" s="72">
        <f t="shared" si="1"/>
        <v>1</v>
      </c>
      <c r="S36" s="76" t="s">
        <v>500</v>
      </c>
      <c r="T36" s="81">
        <v>1</v>
      </c>
      <c r="U36" s="76" t="s">
        <v>501</v>
      </c>
    </row>
    <row r="37" spans="1:22" s="42" customFormat="1" ht="157.5" x14ac:dyDescent="0.25">
      <c r="A37" s="34">
        <v>884</v>
      </c>
      <c r="B37" s="23"/>
      <c r="C37" s="23"/>
      <c r="D37" s="51" t="s">
        <v>77</v>
      </c>
      <c r="E37" s="25">
        <v>44049</v>
      </c>
      <c r="F37" s="51" t="s">
        <v>37</v>
      </c>
      <c r="G37" s="51"/>
      <c r="H37" s="51" t="s">
        <v>53</v>
      </c>
      <c r="I37" s="39" t="s">
        <v>87</v>
      </c>
      <c r="J37" s="38" t="s">
        <v>27</v>
      </c>
      <c r="K37" s="38" t="s">
        <v>55</v>
      </c>
      <c r="L37" s="51" t="s">
        <v>21</v>
      </c>
      <c r="M37" s="51" t="s">
        <v>32</v>
      </c>
      <c r="N37" s="51" t="s">
        <v>163</v>
      </c>
      <c r="O37" s="22"/>
      <c r="P37" s="51" t="s">
        <v>29</v>
      </c>
      <c r="Q37" s="37" t="str">
        <f t="shared" si="0"/>
        <v>C</v>
      </c>
      <c r="R37" s="72">
        <f t="shared" si="1"/>
        <v>1</v>
      </c>
      <c r="S37" s="76" t="s">
        <v>502</v>
      </c>
      <c r="T37" s="81">
        <v>1</v>
      </c>
      <c r="U37" s="76" t="s">
        <v>503</v>
      </c>
    </row>
    <row r="38" spans="1:22" s="42" customFormat="1" ht="157.5" x14ac:dyDescent="0.25">
      <c r="A38" s="34">
        <v>884</v>
      </c>
      <c r="B38" s="23"/>
      <c r="C38" s="23"/>
      <c r="D38" s="51" t="s">
        <v>77</v>
      </c>
      <c r="E38" s="25">
        <v>44049</v>
      </c>
      <c r="F38" s="51" t="s">
        <v>37</v>
      </c>
      <c r="G38" s="51"/>
      <c r="H38" s="51" t="s">
        <v>53</v>
      </c>
      <c r="I38" s="39" t="s">
        <v>87</v>
      </c>
      <c r="J38" s="38" t="s">
        <v>27</v>
      </c>
      <c r="K38" s="38" t="s">
        <v>55</v>
      </c>
      <c r="L38" s="51" t="s">
        <v>21</v>
      </c>
      <c r="M38" s="51" t="s">
        <v>32</v>
      </c>
      <c r="N38" s="51" t="s">
        <v>163</v>
      </c>
      <c r="O38" s="22"/>
      <c r="P38" s="51" t="s">
        <v>29</v>
      </c>
      <c r="Q38" s="37" t="str">
        <f t="shared" si="0"/>
        <v>C</v>
      </c>
      <c r="R38" s="72">
        <f t="shared" si="1"/>
        <v>1</v>
      </c>
      <c r="S38" s="76" t="s">
        <v>504</v>
      </c>
      <c r="T38" s="81">
        <v>1</v>
      </c>
      <c r="U38" s="76" t="s">
        <v>505</v>
      </c>
    </row>
    <row r="39" spans="1:22" s="42" customFormat="1" ht="204.75" x14ac:dyDescent="0.25">
      <c r="A39" s="34">
        <v>885</v>
      </c>
      <c r="B39" s="23"/>
      <c r="C39" s="23"/>
      <c r="D39" s="51" t="s">
        <v>77</v>
      </c>
      <c r="E39" s="25">
        <v>44049</v>
      </c>
      <c r="F39" s="51" t="s">
        <v>37</v>
      </c>
      <c r="G39" s="51"/>
      <c r="H39" s="51" t="s">
        <v>53</v>
      </c>
      <c r="I39" s="39" t="s">
        <v>88</v>
      </c>
      <c r="J39" s="38" t="s">
        <v>27</v>
      </c>
      <c r="K39" s="38" t="s">
        <v>55</v>
      </c>
      <c r="L39" s="51" t="s">
        <v>21</v>
      </c>
      <c r="M39" s="51" t="s">
        <v>32</v>
      </c>
      <c r="N39" s="51"/>
      <c r="O39" s="22"/>
      <c r="P39" s="51" t="s">
        <v>64</v>
      </c>
      <c r="Q39" s="37" t="str">
        <f t="shared" si="0"/>
        <v>C</v>
      </c>
      <c r="R39" s="72">
        <f t="shared" si="1"/>
        <v>1</v>
      </c>
      <c r="S39" s="39" t="s">
        <v>345</v>
      </c>
      <c r="T39" s="68">
        <v>1</v>
      </c>
      <c r="U39" s="39" t="s">
        <v>343</v>
      </c>
    </row>
    <row r="40" spans="1:22" s="42" customFormat="1" ht="189" x14ac:dyDescent="0.25">
      <c r="A40" s="34">
        <v>885</v>
      </c>
      <c r="B40" s="23"/>
      <c r="C40" s="23"/>
      <c r="D40" s="51" t="s">
        <v>77</v>
      </c>
      <c r="E40" s="25">
        <v>44049</v>
      </c>
      <c r="F40" s="51" t="s">
        <v>37</v>
      </c>
      <c r="G40" s="51"/>
      <c r="H40" s="51" t="s">
        <v>53</v>
      </c>
      <c r="I40" s="39" t="s">
        <v>88</v>
      </c>
      <c r="J40" s="38" t="s">
        <v>27</v>
      </c>
      <c r="K40" s="38" t="s">
        <v>55</v>
      </c>
      <c r="L40" s="51" t="s">
        <v>21</v>
      </c>
      <c r="M40" s="51" t="s">
        <v>32</v>
      </c>
      <c r="N40" s="51"/>
      <c r="O40" s="22"/>
      <c r="P40" s="51" t="s">
        <v>64</v>
      </c>
      <c r="Q40" s="37" t="str">
        <f t="shared" si="0"/>
        <v>C</v>
      </c>
      <c r="R40" s="72">
        <f t="shared" si="1"/>
        <v>1</v>
      </c>
      <c r="S40" s="39" t="s">
        <v>346</v>
      </c>
      <c r="T40" s="68">
        <v>1</v>
      </c>
      <c r="U40" s="39" t="s">
        <v>342</v>
      </c>
    </row>
    <row r="41" spans="1:22" s="42" customFormat="1" ht="126" x14ac:dyDescent="0.25">
      <c r="A41" s="34">
        <v>886</v>
      </c>
      <c r="B41" s="23"/>
      <c r="C41" s="23"/>
      <c r="D41" s="51" t="s">
        <v>77</v>
      </c>
      <c r="E41" s="25">
        <v>44049</v>
      </c>
      <c r="F41" s="51" t="s">
        <v>37</v>
      </c>
      <c r="G41" s="51"/>
      <c r="H41" s="51" t="s">
        <v>53</v>
      </c>
      <c r="I41" s="39" t="s">
        <v>89</v>
      </c>
      <c r="J41" s="38" t="s">
        <v>27</v>
      </c>
      <c r="K41" s="38" t="s">
        <v>55</v>
      </c>
      <c r="L41" s="51" t="s">
        <v>21</v>
      </c>
      <c r="M41" s="51" t="s">
        <v>32</v>
      </c>
      <c r="N41" s="51"/>
      <c r="O41" s="22"/>
      <c r="P41" s="51" t="s">
        <v>64</v>
      </c>
      <c r="Q41" s="37" t="str">
        <f t="shared" si="0"/>
        <v>C</v>
      </c>
      <c r="R41" s="72">
        <f t="shared" si="1"/>
        <v>1</v>
      </c>
      <c r="S41" s="39" t="s">
        <v>347</v>
      </c>
      <c r="T41" s="68">
        <v>1</v>
      </c>
      <c r="U41" s="78" t="s">
        <v>344</v>
      </c>
    </row>
    <row r="42" spans="1:22" s="42" customFormat="1" ht="126" x14ac:dyDescent="0.25">
      <c r="A42" s="34">
        <v>886</v>
      </c>
      <c r="B42" s="23"/>
      <c r="C42" s="23"/>
      <c r="D42" s="51" t="s">
        <v>77</v>
      </c>
      <c r="E42" s="25">
        <v>44049</v>
      </c>
      <c r="F42" s="51" t="s">
        <v>37</v>
      </c>
      <c r="G42" s="51"/>
      <c r="H42" s="51" t="s">
        <v>53</v>
      </c>
      <c r="I42" s="39" t="s">
        <v>89</v>
      </c>
      <c r="J42" s="38" t="s">
        <v>27</v>
      </c>
      <c r="K42" s="38" t="s">
        <v>55</v>
      </c>
      <c r="L42" s="51" t="s">
        <v>21</v>
      </c>
      <c r="M42" s="51" t="s">
        <v>32</v>
      </c>
      <c r="N42" s="51"/>
      <c r="O42" s="22"/>
      <c r="P42" s="51" t="s">
        <v>64</v>
      </c>
      <c r="Q42" s="37" t="str">
        <f t="shared" si="0"/>
        <v>A</v>
      </c>
      <c r="R42" s="72">
        <f t="shared" si="1"/>
        <v>0</v>
      </c>
      <c r="S42" s="39" t="s">
        <v>164</v>
      </c>
      <c r="T42" s="68">
        <v>0</v>
      </c>
      <c r="U42" s="39" t="s">
        <v>164</v>
      </c>
    </row>
    <row r="43" spans="1:22" s="42" customFormat="1" ht="110.25" x14ac:dyDescent="0.25">
      <c r="A43" s="34">
        <v>887</v>
      </c>
      <c r="B43" s="23"/>
      <c r="C43" s="23"/>
      <c r="D43" s="51" t="s">
        <v>77</v>
      </c>
      <c r="E43" s="25">
        <v>44049</v>
      </c>
      <c r="F43" s="51" t="s">
        <v>37</v>
      </c>
      <c r="G43" s="51"/>
      <c r="H43" s="51" t="s">
        <v>53</v>
      </c>
      <c r="I43" s="39" t="s">
        <v>90</v>
      </c>
      <c r="J43" s="38" t="s">
        <v>27</v>
      </c>
      <c r="K43" s="38" t="s">
        <v>55</v>
      </c>
      <c r="L43" s="51" t="s">
        <v>21</v>
      </c>
      <c r="M43" s="51" t="s">
        <v>32</v>
      </c>
      <c r="N43" s="51"/>
      <c r="O43" s="22"/>
      <c r="P43" s="51" t="s">
        <v>35</v>
      </c>
      <c r="Q43" s="37" t="str">
        <f t="shared" si="0"/>
        <v>C</v>
      </c>
      <c r="R43" s="72">
        <f t="shared" si="1"/>
        <v>1</v>
      </c>
      <c r="S43" s="39" t="s">
        <v>334</v>
      </c>
      <c r="T43" s="44">
        <v>1</v>
      </c>
      <c r="U43" s="39" t="s">
        <v>473</v>
      </c>
    </row>
    <row r="44" spans="1:22" s="42" customFormat="1" ht="110.25" x14ac:dyDescent="0.25">
      <c r="A44" s="34">
        <v>887</v>
      </c>
      <c r="B44" s="23"/>
      <c r="C44" s="23"/>
      <c r="D44" s="51" t="s">
        <v>77</v>
      </c>
      <c r="E44" s="25">
        <v>44049</v>
      </c>
      <c r="F44" s="51" t="s">
        <v>37</v>
      </c>
      <c r="G44" s="51"/>
      <c r="H44" s="51" t="s">
        <v>53</v>
      </c>
      <c r="I44" s="39" t="s">
        <v>90</v>
      </c>
      <c r="J44" s="38" t="s">
        <v>27</v>
      </c>
      <c r="K44" s="38" t="s">
        <v>55</v>
      </c>
      <c r="L44" s="51" t="s">
        <v>21</v>
      </c>
      <c r="M44" s="51" t="s">
        <v>32</v>
      </c>
      <c r="N44" s="51"/>
      <c r="O44" s="22"/>
      <c r="P44" s="51" t="s">
        <v>35</v>
      </c>
      <c r="Q44" s="37" t="str">
        <f t="shared" si="0"/>
        <v>C</v>
      </c>
      <c r="R44" s="72">
        <f t="shared" si="1"/>
        <v>1</v>
      </c>
      <c r="S44" s="39" t="s">
        <v>476</v>
      </c>
      <c r="T44" s="44">
        <v>1</v>
      </c>
      <c r="U44" s="39" t="s">
        <v>473</v>
      </c>
    </row>
    <row r="45" spans="1:22" s="42" customFormat="1" ht="126" x14ac:dyDescent="0.25">
      <c r="A45" s="34">
        <v>888</v>
      </c>
      <c r="B45" s="23"/>
      <c r="C45" s="23"/>
      <c r="D45" s="51" t="s">
        <v>77</v>
      </c>
      <c r="E45" s="25">
        <v>44049</v>
      </c>
      <c r="F45" s="51" t="s">
        <v>37</v>
      </c>
      <c r="G45" s="51"/>
      <c r="H45" s="51" t="s">
        <v>53</v>
      </c>
      <c r="I45" s="39" t="s">
        <v>91</v>
      </c>
      <c r="J45" s="38" t="s">
        <v>27</v>
      </c>
      <c r="K45" s="38" t="s">
        <v>55</v>
      </c>
      <c r="L45" s="51" t="s">
        <v>21</v>
      </c>
      <c r="M45" s="51" t="s">
        <v>32</v>
      </c>
      <c r="N45" s="51"/>
      <c r="O45" s="22"/>
      <c r="P45" s="51" t="s">
        <v>48</v>
      </c>
      <c r="Q45" s="37" t="str">
        <f t="shared" si="0"/>
        <v>C</v>
      </c>
      <c r="R45" s="72">
        <f t="shared" si="1"/>
        <v>1</v>
      </c>
      <c r="S45" s="39" t="s">
        <v>347</v>
      </c>
      <c r="T45" s="44">
        <v>1</v>
      </c>
      <c r="U45" s="39" t="s">
        <v>407</v>
      </c>
    </row>
    <row r="46" spans="1:22" s="42" customFormat="1" ht="78.75" x14ac:dyDescent="0.25">
      <c r="A46" s="34">
        <v>888</v>
      </c>
      <c r="B46" s="23"/>
      <c r="C46" s="23"/>
      <c r="D46" s="51" t="s">
        <v>77</v>
      </c>
      <c r="E46" s="25">
        <v>44049</v>
      </c>
      <c r="F46" s="51" t="s">
        <v>37</v>
      </c>
      <c r="G46" s="51"/>
      <c r="H46" s="51" t="s">
        <v>53</v>
      </c>
      <c r="I46" s="39" t="s">
        <v>91</v>
      </c>
      <c r="J46" s="38" t="s">
        <v>27</v>
      </c>
      <c r="K46" s="38" t="s">
        <v>55</v>
      </c>
      <c r="L46" s="51" t="s">
        <v>21</v>
      </c>
      <c r="M46" s="51" t="s">
        <v>32</v>
      </c>
      <c r="N46" s="51"/>
      <c r="O46" s="22"/>
      <c r="P46" s="51" t="s">
        <v>48</v>
      </c>
      <c r="Q46" s="37" t="str">
        <f t="shared" si="0"/>
        <v>A</v>
      </c>
      <c r="R46" s="72">
        <f t="shared" si="1"/>
        <v>0</v>
      </c>
      <c r="S46" s="73" t="s">
        <v>406</v>
      </c>
      <c r="T46" s="44">
        <v>0</v>
      </c>
      <c r="U46" s="73" t="s">
        <v>406</v>
      </c>
      <c r="V46" s="42" t="s">
        <v>535</v>
      </c>
    </row>
    <row r="47" spans="1:22" s="42" customFormat="1" ht="173.25" x14ac:dyDescent="0.25">
      <c r="A47" s="34">
        <v>889</v>
      </c>
      <c r="B47" s="23"/>
      <c r="C47" s="23"/>
      <c r="D47" s="51" t="s">
        <v>92</v>
      </c>
      <c r="E47" s="25">
        <v>44064</v>
      </c>
      <c r="F47" s="51" t="s">
        <v>37</v>
      </c>
      <c r="G47" s="51"/>
      <c r="H47" s="51" t="s">
        <v>58</v>
      </c>
      <c r="I47" s="20" t="s">
        <v>93</v>
      </c>
      <c r="J47" s="38" t="s">
        <v>27</v>
      </c>
      <c r="K47" s="38" t="s">
        <v>55</v>
      </c>
      <c r="L47" s="51" t="s">
        <v>21</v>
      </c>
      <c r="M47" s="51" t="s">
        <v>32</v>
      </c>
      <c r="N47" s="51"/>
      <c r="O47" s="22"/>
      <c r="P47" s="51" t="s">
        <v>49</v>
      </c>
      <c r="Q47" s="37" t="str">
        <f t="shared" si="0"/>
        <v>C</v>
      </c>
      <c r="R47" s="72">
        <f t="shared" si="1"/>
        <v>1</v>
      </c>
      <c r="S47" s="39" t="s">
        <v>446</v>
      </c>
      <c r="T47" s="68">
        <v>1</v>
      </c>
      <c r="U47" s="39" t="s">
        <v>447</v>
      </c>
    </row>
    <row r="48" spans="1:22" s="42" customFormat="1" ht="267.75" x14ac:dyDescent="0.25">
      <c r="A48" s="34">
        <v>889</v>
      </c>
      <c r="B48" s="23"/>
      <c r="C48" s="23"/>
      <c r="D48" s="51" t="s">
        <v>92</v>
      </c>
      <c r="E48" s="25">
        <v>44064</v>
      </c>
      <c r="F48" s="51" t="s">
        <v>37</v>
      </c>
      <c r="G48" s="51"/>
      <c r="H48" s="51" t="s">
        <v>58</v>
      </c>
      <c r="I48" s="20" t="s">
        <v>93</v>
      </c>
      <c r="J48" s="38" t="s">
        <v>27</v>
      </c>
      <c r="K48" s="38" t="s">
        <v>55</v>
      </c>
      <c r="L48" s="51" t="s">
        <v>21</v>
      </c>
      <c r="M48" s="51" t="s">
        <v>32</v>
      </c>
      <c r="N48" s="51"/>
      <c r="O48" s="22"/>
      <c r="P48" s="51" t="s">
        <v>49</v>
      </c>
      <c r="Q48" s="37" t="str">
        <f t="shared" si="0"/>
        <v>C</v>
      </c>
      <c r="R48" s="72">
        <f t="shared" si="1"/>
        <v>1</v>
      </c>
      <c r="S48" s="39" t="s">
        <v>448</v>
      </c>
      <c r="T48" s="68">
        <v>1</v>
      </c>
      <c r="U48" s="39" t="s">
        <v>449</v>
      </c>
    </row>
    <row r="49" spans="1:22" s="42" customFormat="1" ht="157.5" x14ac:dyDescent="0.25">
      <c r="A49" s="34">
        <v>889</v>
      </c>
      <c r="B49" s="23"/>
      <c r="C49" s="23"/>
      <c r="D49" s="51" t="s">
        <v>92</v>
      </c>
      <c r="E49" s="25">
        <v>44064</v>
      </c>
      <c r="F49" s="51" t="s">
        <v>37</v>
      </c>
      <c r="G49" s="51"/>
      <c r="H49" s="51" t="s">
        <v>58</v>
      </c>
      <c r="I49" s="20" t="s">
        <v>93</v>
      </c>
      <c r="J49" s="38" t="s">
        <v>27</v>
      </c>
      <c r="K49" s="38" t="s">
        <v>55</v>
      </c>
      <c r="L49" s="51" t="s">
        <v>21</v>
      </c>
      <c r="M49" s="51" t="s">
        <v>32</v>
      </c>
      <c r="N49" s="51"/>
      <c r="O49" s="22"/>
      <c r="P49" s="51" t="s">
        <v>49</v>
      </c>
      <c r="Q49" s="37" t="str">
        <f t="shared" si="0"/>
        <v>A</v>
      </c>
      <c r="R49" s="72">
        <f t="shared" si="1"/>
        <v>0</v>
      </c>
      <c r="S49" s="39" t="s">
        <v>176</v>
      </c>
      <c r="T49" s="68">
        <v>0</v>
      </c>
      <c r="U49" s="39" t="s">
        <v>450</v>
      </c>
    </row>
    <row r="50" spans="1:22" s="42" customFormat="1" ht="157.5" x14ac:dyDescent="0.25">
      <c r="A50" s="34">
        <v>889</v>
      </c>
      <c r="B50" s="23"/>
      <c r="C50" s="23"/>
      <c r="D50" s="51" t="s">
        <v>92</v>
      </c>
      <c r="E50" s="25">
        <v>44064</v>
      </c>
      <c r="F50" s="51" t="s">
        <v>37</v>
      </c>
      <c r="G50" s="51"/>
      <c r="H50" s="51" t="s">
        <v>58</v>
      </c>
      <c r="I50" s="20" t="s">
        <v>93</v>
      </c>
      <c r="J50" s="38" t="s">
        <v>27</v>
      </c>
      <c r="K50" s="38" t="s">
        <v>55</v>
      </c>
      <c r="L50" s="51" t="s">
        <v>21</v>
      </c>
      <c r="M50" s="51" t="s">
        <v>32</v>
      </c>
      <c r="N50" s="51"/>
      <c r="O50" s="22"/>
      <c r="P50" s="51" t="s">
        <v>49</v>
      </c>
      <c r="Q50" s="37" t="str">
        <f t="shared" si="0"/>
        <v>A</v>
      </c>
      <c r="R50" s="72">
        <f t="shared" si="1"/>
        <v>0.6</v>
      </c>
      <c r="S50" s="39" t="s">
        <v>451</v>
      </c>
      <c r="T50" s="68">
        <v>0.6</v>
      </c>
      <c r="U50" s="39" t="s">
        <v>452</v>
      </c>
    </row>
    <row r="51" spans="1:22" s="42" customFormat="1" ht="157.5" x14ac:dyDescent="0.25">
      <c r="A51" s="34">
        <v>889</v>
      </c>
      <c r="B51" s="23"/>
      <c r="C51" s="23"/>
      <c r="D51" s="51" t="s">
        <v>92</v>
      </c>
      <c r="E51" s="25">
        <v>44064</v>
      </c>
      <c r="F51" s="51" t="s">
        <v>37</v>
      </c>
      <c r="G51" s="51"/>
      <c r="H51" s="51" t="s">
        <v>58</v>
      </c>
      <c r="I51" s="20" t="s">
        <v>93</v>
      </c>
      <c r="J51" s="38" t="s">
        <v>27</v>
      </c>
      <c r="K51" s="38" t="s">
        <v>55</v>
      </c>
      <c r="L51" s="51" t="s">
        <v>21</v>
      </c>
      <c r="M51" s="51" t="s">
        <v>32</v>
      </c>
      <c r="N51" s="51"/>
      <c r="O51" s="22"/>
      <c r="P51" s="51" t="s">
        <v>49</v>
      </c>
      <c r="Q51" s="37" t="str">
        <f t="shared" si="0"/>
        <v>C</v>
      </c>
      <c r="R51" s="72">
        <f t="shared" si="1"/>
        <v>1</v>
      </c>
      <c r="S51" s="39" t="s">
        <v>453</v>
      </c>
      <c r="T51" s="68">
        <v>1</v>
      </c>
      <c r="U51" s="39" t="s">
        <v>454</v>
      </c>
    </row>
    <row r="52" spans="1:22" s="42" customFormat="1" ht="141.75" x14ac:dyDescent="0.25">
      <c r="A52" s="34">
        <v>895</v>
      </c>
      <c r="B52" s="23"/>
      <c r="C52" s="23"/>
      <c r="D52" s="51" t="s">
        <v>97</v>
      </c>
      <c r="E52" s="25">
        <v>44071</v>
      </c>
      <c r="F52" s="51" t="s">
        <v>24</v>
      </c>
      <c r="G52" s="51"/>
      <c r="H52" s="51" t="s">
        <v>53</v>
      </c>
      <c r="I52" s="39" t="s">
        <v>100</v>
      </c>
      <c r="J52" s="38" t="s">
        <v>98</v>
      </c>
      <c r="K52" s="38" t="s">
        <v>99</v>
      </c>
      <c r="L52" s="51" t="s">
        <v>76</v>
      </c>
      <c r="M52" s="51" t="s">
        <v>32</v>
      </c>
      <c r="N52" s="51"/>
      <c r="O52" s="22"/>
      <c r="P52" s="51" t="s">
        <v>22</v>
      </c>
      <c r="Q52" s="37" t="str">
        <f t="shared" si="0"/>
        <v>C</v>
      </c>
      <c r="R52" s="72">
        <f t="shared" si="1"/>
        <v>1</v>
      </c>
      <c r="S52" s="73" t="s">
        <v>422</v>
      </c>
      <c r="T52" s="44">
        <v>1</v>
      </c>
      <c r="U52" s="79" t="s">
        <v>423</v>
      </c>
    </row>
    <row r="53" spans="1:22" s="42" customFormat="1" ht="31.5" x14ac:dyDescent="0.25">
      <c r="A53" s="34">
        <v>895</v>
      </c>
      <c r="B53" s="23"/>
      <c r="C53" s="23"/>
      <c r="D53" s="51" t="s">
        <v>97</v>
      </c>
      <c r="E53" s="25">
        <v>44071</v>
      </c>
      <c r="F53" s="51" t="s">
        <v>24</v>
      </c>
      <c r="G53" s="51"/>
      <c r="H53" s="51" t="s">
        <v>53</v>
      </c>
      <c r="I53" s="39" t="s">
        <v>100</v>
      </c>
      <c r="J53" s="38" t="s">
        <v>98</v>
      </c>
      <c r="K53" s="38" t="s">
        <v>99</v>
      </c>
      <c r="L53" s="51" t="s">
        <v>76</v>
      </c>
      <c r="M53" s="51" t="s">
        <v>32</v>
      </c>
      <c r="N53" s="51"/>
      <c r="O53" s="22"/>
      <c r="P53" s="51" t="s">
        <v>22</v>
      </c>
      <c r="Q53" s="37" t="str">
        <f t="shared" si="0"/>
        <v>A</v>
      </c>
      <c r="R53" s="72">
        <f t="shared" si="1"/>
        <v>0</v>
      </c>
      <c r="S53" s="39" t="s">
        <v>424</v>
      </c>
      <c r="T53" s="72">
        <v>0</v>
      </c>
      <c r="U53" s="39" t="s">
        <v>424</v>
      </c>
    </row>
    <row r="54" spans="1:22" s="42" customFormat="1" ht="173.25" x14ac:dyDescent="0.25">
      <c r="A54" s="34">
        <v>895</v>
      </c>
      <c r="B54" s="23"/>
      <c r="C54" s="23"/>
      <c r="D54" s="51" t="s">
        <v>97</v>
      </c>
      <c r="E54" s="25">
        <v>44071</v>
      </c>
      <c r="F54" s="51" t="s">
        <v>24</v>
      </c>
      <c r="G54" s="51"/>
      <c r="H54" s="51" t="s">
        <v>53</v>
      </c>
      <c r="I54" s="39" t="s">
        <v>100</v>
      </c>
      <c r="J54" s="38" t="s">
        <v>98</v>
      </c>
      <c r="K54" s="38" t="s">
        <v>99</v>
      </c>
      <c r="L54" s="51" t="s">
        <v>76</v>
      </c>
      <c r="M54" s="51" t="s">
        <v>32</v>
      </c>
      <c r="N54" s="51"/>
      <c r="O54" s="22"/>
      <c r="P54" s="51" t="s">
        <v>22</v>
      </c>
      <c r="Q54" s="37" t="str">
        <f t="shared" si="0"/>
        <v>C</v>
      </c>
      <c r="R54" s="72">
        <f t="shared" si="1"/>
        <v>1</v>
      </c>
      <c r="S54" s="73" t="s">
        <v>425</v>
      </c>
      <c r="T54" s="44">
        <v>1</v>
      </c>
      <c r="U54" s="79" t="s">
        <v>423</v>
      </c>
    </row>
    <row r="55" spans="1:22" s="42" customFormat="1" ht="31.5" x14ac:dyDescent="0.25">
      <c r="A55" s="34">
        <v>896</v>
      </c>
      <c r="B55" s="23"/>
      <c r="C55" s="23"/>
      <c r="D55" s="51" t="s">
        <v>97</v>
      </c>
      <c r="E55" s="25">
        <v>44071</v>
      </c>
      <c r="F55" s="51" t="s">
        <v>24</v>
      </c>
      <c r="G55" s="51"/>
      <c r="H55" s="51" t="s">
        <v>53</v>
      </c>
      <c r="I55" s="39" t="s">
        <v>101</v>
      </c>
      <c r="J55" s="38" t="s">
        <v>98</v>
      </c>
      <c r="K55" s="38" t="s">
        <v>99</v>
      </c>
      <c r="L55" s="51" t="s">
        <v>76</v>
      </c>
      <c r="M55" s="51" t="s">
        <v>32</v>
      </c>
      <c r="N55" s="51"/>
      <c r="O55" s="22"/>
      <c r="P55" s="51" t="s">
        <v>22</v>
      </c>
      <c r="Q55" s="37" t="str">
        <f t="shared" si="0"/>
        <v>A</v>
      </c>
      <c r="R55" s="72">
        <f t="shared" si="1"/>
        <v>0</v>
      </c>
      <c r="S55" s="39" t="s">
        <v>424</v>
      </c>
      <c r="T55" s="72">
        <v>0</v>
      </c>
      <c r="U55" s="39" t="s">
        <v>424</v>
      </c>
    </row>
    <row r="56" spans="1:22" s="42" customFormat="1" ht="31.5" x14ac:dyDescent="0.25">
      <c r="A56" s="34">
        <v>896</v>
      </c>
      <c r="B56" s="23"/>
      <c r="C56" s="23"/>
      <c r="D56" s="51" t="s">
        <v>97</v>
      </c>
      <c r="E56" s="25">
        <v>44071</v>
      </c>
      <c r="F56" s="51" t="s">
        <v>24</v>
      </c>
      <c r="G56" s="51"/>
      <c r="H56" s="51" t="s">
        <v>53</v>
      </c>
      <c r="I56" s="39" t="s">
        <v>101</v>
      </c>
      <c r="J56" s="38" t="s">
        <v>98</v>
      </c>
      <c r="K56" s="38" t="s">
        <v>99</v>
      </c>
      <c r="L56" s="51" t="s">
        <v>76</v>
      </c>
      <c r="M56" s="51" t="s">
        <v>32</v>
      </c>
      <c r="N56" s="51"/>
      <c r="O56" s="22"/>
      <c r="P56" s="51" t="s">
        <v>22</v>
      </c>
      <c r="Q56" s="37" t="str">
        <f t="shared" si="0"/>
        <v>A</v>
      </c>
      <c r="R56" s="72">
        <f t="shared" si="1"/>
        <v>0</v>
      </c>
      <c r="S56" s="39" t="s">
        <v>424</v>
      </c>
      <c r="T56" s="72">
        <v>0</v>
      </c>
      <c r="U56" s="39" t="s">
        <v>424</v>
      </c>
    </row>
    <row r="57" spans="1:22" s="42" customFormat="1" ht="126" x14ac:dyDescent="0.25">
      <c r="A57" s="34">
        <v>897</v>
      </c>
      <c r="B57" s="23"/>
      <c r="C57" s="23"/>
      <c r="D57" s="51" t="s">
        <v>97</v>
      </c>
      <c r="E57" s="25">
        <v>44071</v>
      </c>
      <c r="F57" s="51" t="s">
        <v>24</v>
      </c>
      <c r="G57" s="51"/>
      <c r="H57" s="51" t="s">
        <v>53</v>
      </c>
      <c r="I57" s="39" t="s">
        <v>102</v>
      </c>
      <c r="J57" s="38" t="s">
        <v>98</v>
      </c>
      <c r="K57" s="38" t="s">
        <v>99</v>
      </c>
      <c r="L57" s="51" t="s">
        <v>76</v>
      </c>
      <c r="M57" s="51" t="s">
        <v>32</v>
      </c>
      <c r="N57" s="51" t="s">
        <v>163</v>
      </c>
      <c r="O57" s="22"/>
      <c r="P57" s="51" t="s">
        <v>22</v>
      </c>
      <c r="Q57" s="37" t="str">
        <f t="shared" si="0"/>
        <v>C</v>
      </c>
      <c r="R57" s="72">
        <f t="shared" si="1"/>
        <v>1</v>
      </c>
      <c r="S57" s="39" t="s">
        <v>426</v>
      </c>
      <c r="T57" s="68">
        <v>1</v>
      </c>
      <c r="U57" s="39" t="s">
        <v>427</v>
      </c>
    </row>
    <row r="58" spans="1:22" s="42" customFormat="1" ht="78.75" x14ac:dyDescent="0.25">
      <c r="A58" s="34">
        <v>897</v>
      </c>
      <c r="B58" s="23"/>
      <c r="C58" s="23"/>
      <c r="D58" s="51" t="s">
        <v>97</v>
      </c>
      <c r="E58" s="25">
        <v>44071</v>
      </c>
      <c r="F58" s="51" t="s">
        <v>24</v>
      </c>
      <c r="G58" s="51"/>
      <c r="H58" s="51" t="s">
        <v>53</v>
      </c>
      <c r="I58" s="39" t="s">
        <v>102</v>
      </c>
      <c r="J58" s="38" t="s">
        <v>98</v>
      </c>
      <c r="K58" s="38" t="s">
        <v>99</v>
      </c>
      <c r="L58" s="51" t="s">
        <v>76</v>
      </c>
      <c r="M58" s="51" t="s">
        <v>32</v>
      </c>
      <c r="N58" s="51"/>
      <c r="O58" s="22"/>
      <c r="P58" s="51" t="s">
        <v>22</v>
      </c>
      <c r="Q58" s="37" t="str">
        <f t="shared" si="0"/>
        <v>C</v>
      </c>
      <c r="R58" s="72">
        <f t="shared" si="1"/>
        <v>1</v>
      </c>
      <c r="S58" s="39" t="s">
        <v>428</v>
      </c>
      <c r="T58" s="68">
        <v>1</v>
      </c>
      <c r="U58" s="39" t="s">
        <v>429</v>
      </c>
    </row>
    <row r="59" spans="1:22" s="42" customFormat="1" ht="126" x14ac:dyDescent="0.25">
      <c r="A59" s="34">
        <v>899</v>
      </c>
      <c r="B59" s="23"/>
      <c r="C59" s="23"/>
      <c r="D59" s="51" t="s">
        <v>97</v>
      </c>
      <c r="E59" s="25">
        <v>44071</v>
      </c>
      <c r="F59" s="51" t="s">
        <v>24</v>
      </c>
      <c r="G59" s="51"/>
      <c r="H59" s="51" t="s">
        <v>94</v>
      </c>
      <c r="I59" s="39" t="s">
        <v>103</v>
      </c>
      <c r="J59" s="38" t="s">
        <v>98</v>
      </c>
      <c r="K59" s="38" t="s">
        <v>99</v>
      </c>
      <c r="L59" s="51" t="s">
        <v>76</v>
      </c>
      <c r="M59" s="51" t="s">
        <v>32</v>
      </c>
      <c r="N59" s="51"/>
      <c r="O59" s="22"/>
      <c r="P59" s="51" t="s">
        <v>161</v>
      </c>
      <c r="Q59" s="37" t="str">
        <f t="shared" si="0"/>
        <v>C</v>
      </c>
      <c r="R59" s="69">
        <f t="shared" si="1"/>
        <v>1</v>
      </c>
      <c r="S59" s="73" t="s">
        <v>316</v>
      </c>
      <c r="T59" s="68">
        <v>1</v>
      </c>
      <c r="U59" s="73" t="s">
        <v>316</v>
      </c>
    </row>
    <row r="60" spans="1:22" s="42" customFormat="1" ht="157.5" x14ac:dyDescent="0.25">
      <c r="A60" s="34">
        <v>900</v>
      </c>
      <c r="B60" s="23"/>
      <c r="C60" s="23"/>
      <c r="D60" s="51" t="s">
        <v>97</v>
      </c>
      <c r="E60" s="25">
        <v>44071</v>
      </c>
      <c r="F60" s="51" t="s">
        <v>24</v>
      </c>
      <c r="G60" s="51"/>
      <c r="H60" s="51" t="s">
        <v>104</v>
      </c>
      <c r="I60" s="39" t="s">
        <v>105</v>
      </c>
      <c r="J60" s="38" t="s">
        <v>98</v>
      </c>
      <c r="K60" s="38" t="s">
        <v>99</v>
      </c>
      <c r="L60" s="51" t="s">
        <v>76</v>
      </c>
      <c r="M60" s="51" t="s">
        <v>32</v>
      </c>
      <c r="N60" s="51" t="s">
        <v>163</v>
      </c>
      <c r="O60" s="22"/>
      <c r="P60" s="51" t="s">
        <v>22</v>
      </c>
      <c r="Q60" s="37" t="str">
        <f t="shared" si="0"/>
        <v>C</v>
      </c>
      <c r="R60" s="72">
        <f t="shared" si="1"/>
        <v>1</v>
      </c>
      <c r="S60" s="39" t="s">
        <v>430</v>
      </c>
      <c r="T60" s="68">
        <v>1</v>
      </c>
      <c r="U60" s="39" t="s">
        <v>431</v>
      </c>
      <c r="V60" s="42" t="s">
        <v>537</v>
      </c>
    </row>
    <row r="61" spans="1:22" s="42" customFormat="1" ht="78.75" x14ac:dyDescent="0.25">
      <c r="A61" s="34">
        <v>900</v>
      </c>
      <c r="B61" s="23"/>
      <c r="C61" s="23"/>
      <c r="D61" s="51" t="s">
        <v>97</v>
      </c>
      <c r="E61" s="25">
        <v>44071</v>
      </c>
      <c r="F61" s="51" t="s">
        <v>24</v>
      </c>
      <c r="G61" s="51"/>
      <c r="H61" s="51" t="s">
        <v>104</v>
      </c>
      <c r="I61" s="39" t="s">
        <v>105</v>
      </c>
      <c r="J61" s="38" t="s">
        <v>98</v>
      </c>
      <c r="K61" s="38" t="s">
        <v>99</v>
      </c>
      <c r="L61" s="51" t="s">
        <v>76</v>
      </c>
      <c r="M61" s="51" t="s">
        <v>32</v>
      </c>
      <c r="N61" s="51" t="s">
        <v>303</v>
      </c>
      <c r="O61" s="22"/>
      <c r="P61" s="51" t="s">
        <v>22</v>
      </c>
      <c r="Q61" s="37" t="str">
        <f t="shared" si="0"/>
        <v>C</v>
      </c>
      <c r="R61" s="72">
        <f t="shared" si="1"/>
        <v>1</v>
      </c>
      <c r="S61" s="39" t="s">
        <v>432</v>
      </c>
      <c r="T61" s="68">
        <v>1</v>
      </c>
      <c r="U61" s="39" t="s">
        <v>433</v>
      </c>
      <c r="V61" s="42" t="s">
        <v>537</v>
      </c>
    </row>
    <row r="62" spans="1:22" s="42" customFormat="1" ht="157.5" x14ac:dyDescent="0.25">
      <c r="A62" s="34">
        <v>901</v>
      </c>
      <c r="B62" s="23"/>
      <c r="C62" s="23"/>
      <c r="D62" s="51" t="s">
        <v>97</v>
      </c>
      <c r="E62" s="25">
        <v>44071</v>
      </c>
      <c r="F62" s="51" t="s">
        <v>24</v>
      </c>
      <c r="G62" s="51"/>
      <c r="H62" s="51" t="s">
        <v>56</v>
      </c>
      <c r="I62" s="39" t="s">
        <v>106</v>
      </c>
      <c r="J62" s="38" t="s">
        <v>98</v>
      </c>
      <c r="K62" s="38" t="s">
        <v>99</v>
      </c>
      <c r="L62" s="51" t="s">
        <v>76</v>
      </c>
      <c r="M62" s="51" t="s">
        <v>32</v>
      </c>
      <c r="N62" s="51"/>
      <c r="O62" s="22"/>
      <c r="P62" s="51" t="s">
        <v>22</v>
      </c>
      <c r="Q62" s="37" t="str">
        <f t="shared" si="0"/>
        <v>C</v>
      </c>
      <c r="R62" s="72">
        <f t="shared" si="1"/>
        <v>1</v>
      </c>
      <c r="S62" s="39" t="s">
        <v>434</v>
      </c>
      <c r="T62" s="68">
        <v>1</v>
      </c>
      <c r="U62" s="39" t="s">
        <v>435</v>
      </c>
      <c r="V62" s="42" t="s">
        <v>537</v>
      </c>
    </row>
    <row r="63" spans="1:22" s="42" customFormat="1" ht="299.25" x14ac:dyDescent="0.25">
      <c r="A63" s="34">
        <v>903</v>
      </c>
      <c r="B63" s="23"/>
      <c r="C63" s="23"/>
      <c r="D63" s="51" t="s">
        <v>97</v>
      </c>
      <c r="E63" s="25">
        <v>44071</v>
      </c>
      <c r="F63" s="51" t="s">
        <v>24</v>
      </c>
      <c r="G63" s="51"/>
      <c r="H63" s="51" t="s">
        <v>95</v>
      </c>
      <c r="I63" s="39" t="s">
        <v>107</v>
      </c>
      <c r="J63" s="38" t="s">
        <v>98</v>
      </c>
      <c r="K63" s="38" t="s">
        <v>99</v>
      </c>
      <c r="L63" s="51" t="s">
        <v>76</v>
      </c>
      <c r="M63" s="51" t="s">
        <v>32</v>
      </c>
      <c r="N63" s="51"/>
      <c r="O63" s="22"/>
      <c r="P63" s="51" t="s">
        <v>22</v>
      </c>
      <c r="Q63" s="37" t="str">
        <f t="shared" si="0"/>
        <v>C</v>
      </c>
      <c r="R63" s="72">
        <f t="shared" si="1"/>
        <v>1</v>
      </c>
      <c r="S63" s="39" t="s">
        <v>436</v>
      </c>
      <c r="T63" s="68">
        <v>1</v>
      </c>
      <c r="U63" s="39" t="s">
        <v>437</v>
      </c>
    </row>
    <row r="64" spans="1:22" s="42" customFormat="1" ht="252" x14ac:dyDescent="0.25">
      <c r="A64" s="34">
        <v>907</v>
      </c>
      <c r="B64" s="23"/>
      <c r="C64" s="23"/>
      <c r="D64" s="51" t="s">
        <v>97</v>
      </c>
      <c r="E64" s="25">
        <v>44071</v>
      </c>
      <c r="F64" s="51" t="s">
        <v>24</v>
      </c>
      <c r="G64" s="51"/>
      <c r="H64" s="51" t="s">
        <v>75</v>
      </c>
      <c r="I64" s="39" t="s">
        <v>108</v>
      </c>
      <c r="J64" s="38" t="s">
        <v>98</v>
      </c>
      <c r="K64" s="38" t="s">
        <v>99</v>
      </c>
      <c r="L64" s="51" t="s">
        <v>76</v>
      </c>
      <c r="M64" s="51" t="s">
        <v>32</v>
      </c>
      <c r="N64" s="51"/>
      <c r="O64" s="22"/>
      <c r="P64" s="51" t="s">
        <v>22</v>
      </c>
      <c r="Q64" s="37" t="str">
        <f t="shared" si="0"/>
        <v>C</v>
      </c>
      <c r="R64" s="72">
        <f t="shared" si="1"/>
        <v>1</v>
      </c>
      <c r="S64" s="39" t="s">
        <v>438</v>
      </c>
      <c r="T64" s="68">
        <v>1</v>
      </c>
      <c r="U64" s="39" t="s">
        <v>439</v>
      </c>
      <c r="V64" s="42" t="s">
        <v>537</v>
      </c>
    </row>
    <row r="65" spans="1:22" s="42" customFormat="1" ht="267.75" x14ac:dyDescent="0.25">
      <c r="A65" s="34">
        <v>907</v>
      </c>
      <c r="B65" s="23"/>
      <c r="C65" s="23"/>
      <c r="D65" s="51" t="s">
        <v>97</v>
      </c>
      <c r="E65" s="25">
        <v>44071</v>
      </c>
      <c r="F65" s="51" t="s">
        <v>24</v>
      </c>
      <c r="G65" s="51"/>
      <c r="H65" s="51" t="s">
        <v>75</v>
      </c>
      <c r="I65" s="39" t="s">
        <v>108</v>
      </c>
      <c r="J65" s="38" t="s">
        <v>98</v>
      </c>
      <c r="K65" s="38" t="s">
        <v>99</v>
      </c>
      <c r="L65" s="51" t="s">
        <v>76</v>
      </c>
      <c r="M65" s="51" t="s">
        <v>32</v>
      </c>
      <c r="N65" s="51"/>
      <c r="O65" s="22"/>
      <c r="P65" s="51" t="s">
        <v>22</v>
      </c>
      <c r="Q65" s="37" t="str">
        <f t="shared" si="0"/>
        <v>C</v>
      </c>
      <c r="R65" s="72">
        <f t="shared" si="1"/>
        <v>1</v>
      </c>
      <c r="S65" s="39" t="s">
        <v>440</v>
      </c>
      <c r="T65" s="68">
        <v>1</v>
      </c>
      <c r="U65" s="39" t="s">
        <v>441</v>
      </c>
      <c r="V65" s="42" t="s">
        <v>537</v>
      </c>
    </row>
    <row r="66" spans="1:22" s="42" customFormat="1" ht="78.75" customHeight="1" x14ac:dyDescent="0.25">
      <c r="A66" s="34">
        <v>908</v>
      </c>
      <c r="B66" s="23"/>
      <c r="C66" s="23"/>
      <c r="D66" s="51" t="s">
        <v>111</v>
      </c>
      <c r="E66" s="25">
        <v>44057</v>
      </c>
      <c r="F66" s="51" t="s">
        <v>24</v>
      </c>
      <c r="G66" s="51" t="s">
        <v>109</v>
      </c>
      <c r="H66" s="51" t="s">
        <v>25</v>
      </c>
      <c r="I66" s="39" t="s">
        <v>110</v>
      </c>
      <c r="J66" s="38" t="s">
        <v>27</v>
      </c>
      <c r="K66" s="38" t="s">
        <v>55</v>
      </c>
      <c r="L66" s="51" t="s">
        <v>76</v>
      </c>
      <c r="M66" s="51" t="s">
        <v>32</v>
      </c>
      <c r="N66" s="51"/>
      <c r="O66" s="22"/>
      <c r="P66" s="51" t="s">
        <v>29</v>
      </c>
      <c r="Q66" s="37" t="str">
        <f t="shared" si="0"/>
        <v>A</v>
      </c>
      <c r="R66" s="72">
        <f t="shared" si="1"/>
        <v>0.7</v>
      </c>
      <c r="S66" s="76" t="s">
        <v>506</v>
      </c>
      <c r="T66" s="81">
        <v>0.7</v>
      </c>
      <c r="U66" s="76" t="s">
        <v>507</v>
      </c>
    </row>
    <row r="67" spans="1:22" s="42" customFormat="1" ht="110.25" x14ac:dyDescent="0.25">
      <c r="A67" s="34">
        <v>916</v>
      </c>
      <c r="B67" s="23"/>
      <c r="C67" s="23"/>
      <c r="D67" s="51" t="s">
        <v>111</v>
      </c>
      <c r="E67" s="25">
        <v>44057</v>
      </c>
      <c r="F67" s="51" t="s">
        <v>24</v>
      </c>
      <c r="G67" s="51" t="s">
        <v>113</v>
      </c>
      <c r="H67" s="51" t="s">
        <v>25</v>
      </c>
      <c r="I67" s="39" t="s">
        <v>112</v>
      </c>
      <c r="J67" s="38" t="s">
        <v>27</v>
      </c>
      <c r="K67" s="38" t="s">
        <v>55</v>
      </c>
      <c r="L67" s="51" t="s">
        <v>76</v>
      </c>
      <c r="M67" s="51" t="s">
        <v>32</v>
      </c>
      <c r="N67" s="51"/>
      <c r="O67" s="22"/>
      <c r="P67" s="51" t="s">
        <v>29</v>
      </c>
      <c r="Q67" s="37" t="str">
        <f t="shared" si="0"/>
        <v>A</v>
      </c>
      <c r="R67" s="72">
        <f t="shared" si="1"/>
        <v>0</v>
      </c>
      <c r="S67" s="39" t="s">
        <v>177</v>
      </c>
      <c r="T67" s="44">
        <v>0</v>
      </c>
      <c r="U67" s="76" t="s">
        <v>508</v>
      </c>
    </row>
    <row r="68" spans="1:22" s="42" customFormat="1" ht="58.5" customHeight="1" x14ac:dyDescent="0.25">
      <c r="A68" s="34">
        <v>917</v>
      </c>
      <c r="B68" s="23"/>
      <c r="C68" s="23"/>
      <c r="D68" s="51" t="s">
        <v>111</v>
      </c>
      <c r="E68" s="25">
        <v>44057</v>
      </c>
      <c r="F68" s="51" t="s">
        <v>24</v>
      </c>
      <c r="G68" s="51" t="s">
        <v>115</v>
      </c>
      <c r="H68" s="51" t="s">
        <v>25</v>
      </c>
      <c r="I68" s="39" t="s">
        <v>114</v>
      </c>
      <c r="J68" s="38" t="s">
        <v>27</v>
      </c>
      <c r="K68" s="38" t="s">
        <v>55</v>
      </c>
      <c r="L68" s="51" t="s">
        <v>76</v>
      </c>
      <c r="M68" s="51" t="s">
        <v>32</v>
      </c>
      <c r="N68" s="51"/>
      <c r="O68" s="22"/>
      <c r="P68" s="51" t="s">
        <v>29</v>
      </c>
      <c r="Q68" s="37" t="str">
        <f t="shared" si="0"/>
        <v>A</v>
      </c>
      <c r="R68" s="72">
        <f t="shared" si="1"/>
        <v>0.6</v>
      </c>
      <c r="S68" s="39" t="s">
        <v>177</v>
      </c>
      <c r="T68" s="44">
        <v>0.6</v>
      </c>
      <c r="U68" s="76" t="s">
        <v>509</v>
      </c>
    </row>
    <row r="69" spans="1:22" s="42" customFormat="1" ht="47.25" x14ac:dyDescent="0.25">
      <c r="A69" s="34">
        <v>919</v>
      </c>
      <c r="B69" s="23"/>
      <c r="C69" s="23"/>
      <c r="D69" s="51" t="s">
        <v>111</v>
      </c>
      <c r="E69" s="25">
        <v>44057</v>
      </c>
      <c r="F69" s="51" t="s">
        <v>24</v>
      </c>
      <c r="G69" s="51" t="s">
        <v>117</v>
      </c>
      <c r="H69" s="51" t="s">
        <v>25</v>
      </c>
      <c r="I69" s="39" t="s">
        <v>116</v>
      </c>
      <c r="J69" s="38" t="s">
        <v>27</v>
      </c>
      <c r="K69" s="38" t="s">
        <v>55</v>
      </c>
      <c r="L69" s="51" t="s">
        <v>76</v>
      </c>
      <c r="M69" s="51" t="s">
        <v>32</v>
      </c>
      <c r="N69" s="51"/>
      <c r="O69" s="22"/>
      <c r="P69" s="51" t="s">
        <v>29</v>
      </c>
      <c r="Q69" s="37" t="str">
        <f t="shared" si="0"/>
        <v>A</v>
      </c>
      <c r="R69" s="72">
        <f t="shared" si="1"/>
        <v>0</v>
      </c>
      <c r="S69" s="32" t="s">
        <v>177</v>
      </c>
      <c r="T69" s="44">
        <v>0</v>
      </c>
      <c r="U69" s="32" t="s">
        <v>525</v>
      </c>
    </row>
    <row r="70" spans="1:22" s="42" customFormat="1" ht="204.75" x14ac:dyDescent="0.25">
      <c r="A70" s="34">
        <v>921</v>
      </c>
      <c r="B70" s="23"/>
      <c r="C70" s="23"/>
      <c r="D70" s="51" t="s">
        <v>111</v>
      </c>
      <c r="E70" s="25">
        <v>44057</v>
      </c>
      <c r="F70" s="51" t="s">
        <v>24</v>
      </c>
      <c r="G70" s="51" t="s">
        <v>119</v>
      </c>
      <c r="H70" s="51" t="s">
        <v>25</v>
      </c>
      <c r="I70" s="39" t="s">
        <v>118</v>
      </c>
      <c r="J70" s="38" t="s">
        <v>27</v>
      </c>
      <c r="K70" s="38" t="s">
        <v>55</v>
      </c>
      <c r="L70" s="51" t="s">
        <v>76</v>
      </c>
      <c r="M70" s="51" t="s">
        <v>32</v>
      </c>
      <c r="N70" s="51"/>
      <c r="O70" s="22"/>
      <c r="P70" s="51" t="s">
        <v>29</v>
      </c>
      <c r="Q70" s="37" t="str">
        <f t="shared" si="0"/>
        <v>C</v>
      </c>
      <c r="R70" s="72">
        <f t="shared" si="1"/>
        <v>1</v>
      </c>
      <c r="S70" s="76" t="s">
        <v>510</v>
      </c>
      <c r="T70" s="81">
        <v>1</v>
      </c>
      <c r="U70" s="76" t="s">
        <v>511</v>
      </c>
    </row>
    <row r="71" spans="1:22" s="42" customFormat="1" ht="47.25" x14ac:dyDescent="0.25">
      <c r="A71" s="34">
        <v>921</v>
      </c>
      <c r="B71" s="23"/>
      <c r="C71" s="23"/>
      <c r="D71" s="51" t="s">
        <v>111</v>
      </c>
      <c r="E71" s="25">
        <v>44057</v>
      </c>
      <c r="F71" s="51" t="s">
        <v>24</v>
      </c>
      <c r="G71" s="51" t="s">
        <v>119</v>
      </c>
      <c r="H71" s="51" t="s">
        <v>25</v>
      </c>
      <c r="I71" s="39" t="s">
        <v>118</v>
      </c>
      <c r="J71" s="38" t="s">
        <v>27</v>
      </c>
      <c r="K71" s="38" t="s">
        <v>55</v>
      </c>
      <c r="L71" s="51" t="s">
        <v>76</v>
      </c>
      <c r="M71" s="51" t="s">
        <v>32</v>
      </c>
      <c r="N71" s="51"/>
      <c r="O71" s="22"/>
      <c r="P71" s="51" t="s">
        <v>29</v>
      </c>
      <c r="Q71" s="37" t="str">
        <f t="shared" si="0"/>
        <v>C</v>
      </c>
      <c r="R71" s="72">
        <f t="shared" si="1"/>
        <v>1</v>
      </c>
      <c r="S71" s="39" t="s">
        <v>512</v>
      </c>
      <c r="T71" s="44">
        <v>1</v>
      </c>
      <c r="U71" s="76" t="s">
        <v>513</v>
      </c>
    </row>
    <row r="72" spans="1:22" s="42" customFormat="1" ht="78.75" x14ac:dyDescent="0.25">
      <c r="A72" s="34">
        <v>923</v>
      </c>
      <c r="B72" s="23"/>
      <c r="C72" s="23"/>
      <c r="D72" s="51" t="s">
        <v>111</v>
      </c>
      <c r="E72" s="25">
        <v>44057</v>
      </c>
      <c r="F72" s="51" t="s">
        <v>24</v>
      </c>
      <c r="G72" s="51" t="s">
        <v>121</v>
      </c>
      <c r="H72" s="51" t="s">
        <v>25</v>
      </c>
      <c r="I72" s="39" t="s">
        <v>120</v>
      </c>
      <c r="J72" s="38" t="s">
        <v>27</v>
      </c>
      <c r="K72" s="38" t="s">
        <v>55</v>
      </c>
      <c r="L72" s="51" t="s">
        <v>76</v>
      </c>
      <c r="M72" s="51" t="s">
        <v>32</v>
      </c>
      <c r="N72" s="51"/>
      <c r="O72" s="22"/>
      <c r="P72" s="51" t="s">
        <v>29</v>
      </c>
      <c r="Q72" s="37" t="str">
        <f t="shared" ref="Q72:Q134" si="2">IF(T72="N.A.","A",(IF(T72&lt;100%,"A","C")))</f>
        <v>C</v>
      </c>
      <c r="R72" s="72">
        <f t="shared" ref="R72:R134" si="3">T72</f>
        <v>1</v>
      </c>
      <c r="S72" s="39" t="s">
        <v>522</v>
      </c>
      <c r="T72" s="44">
        <v>1</v>
      </c>
      <c r="U72" s="76" t="s">
        <v>523</v>
      </c>
    </row>
    <row r="73" spans="1:22" s="42" customFormat="1" ht="94.5" x14ac:dyDescent="0.25">
      <c r="A73" s="34">
        <v>924</v>
      </c>
      <c r="B73" s="23"/>
      <c r="C73" s="23"/>
      <c r="D73" s="51" t="s">
        <v>111</v>
      </c>
      <c r="E73" s="25">
        <v>44057</v>
      </c>
      <c r="F73" s="51" t="s">
        <v>24</v>
      </c>
      <c r="G73" s="51" t="s">
        <v>123</v>
      </c>
      <c r="H73" s="51" t="s">
        <v>25</v>
      </c>
      <c r="I73" s="39" t="s">
        <v>122</v>
      </c>
      <c r="J73" s="38" t="s">
        <v>27</v>
      </c>
      <c r="K73" s="38" t="s">
        <v>55</v>
      </c>
      <c r="L73" s="51" t="s">
        <v>76</v>
      </c>
      <c r="M73" s="51" t="s">
        <v>32</v>
      </c>
      <c r="N73" s="51"/>
      <c r="O73" s="22"/>
      <c r="P73" s="51" t="s">
        <v>29</v>
      </c>
      <c r="Q73" s="37" t="str">
        <f t="shared" si="2"/>
        <v>A</v>
      </c>
      <c r="R73" s="72">
        <f t="shared" si="3"/>
        <v>0</v>
      </c>
      <c r="S73" s="39" t="s">
        <v>177</v>
      </c>
      <c r="T73" s="44">
        <v>0</v>
      </c>
      <c r="U73" s="76" t="s">
        <v>524</v>
      </c>
    </row>
    <row r="74" spans="1:22" s="42" customFormat="1" ht="63" x14ac:dyDescent="0.25">
      <c r="A74" s="34">
        <v>933</v>
      </c>
      <c r="B74" s="23"/>
      <c r="C74" s="23"/>
      <c r="D74" s="51" t="s">
        <v>124</v>
      </c>
      <c r="E74" s="25">
        <v>44077</v>
      </c>
      <c r="F74" s="51" t="s">
        <v>50</v>
      </c>
      <c r="G74" s="51"/>
      <c r="H74" s="51" t="s">
        <v>95</v>
      </c>
      <c r="I74" s="39" t="s">
        <v>125</v>
      </c>
      <c r="J74" s="38" t="s">
        <v>27</v>
      </c>
      <c r="K74" s="38" t="s">
        <v>55</v>
      </c>
      <c r="L74" s="51" t="s">
        <v>21</v>
      </c>
      <c r="M74" s="51" t="s">
        <v>32</v>
      </c>
      <c r="N74" s="51"/>
      <c r="O74" s="22"/>
      <c r="P74" s="51" t="s">
        <v>64</v>
      </c>
      <c r="Q74" s="37" t="str">
        <f t="shared" si="2"/>
        <v>C</v>
      </c>
      <c r="R74" s="72">
        <f t="shared" si="3"/>
        <v>1</v>
      </c>
      <c r="S74" s="39" t="s">
        <v>414</v>
      </c>
      <c r="T74" s="68">
        <v>1</v>
      </c>
      <c r="U74" s="39" t="s">
        <v>415</v>
      </c>
    </row>
    <row r="75" spans="1:22" s="42" customFormat="1" ht="204.75" x14ac:dyDescent="0.25">
      <c r="A75" s="34">
        <v>935</v>
      </c>
      <c r="B75" s="23"/>
      <c r="C75" s="23"/>
      <c r="D75" s="51" t="s">
        <v>146</v>
      </c>
      <c r="E75" s="25">
        <v>44063</v>
      </c>
      <c r="F75" s="51" t="s">
        <v>37</v>
      </c>
      <c r="G75" s="51" t="s">
        <v>169</v>
      </c>
      <c r="H75" s="51" t="s">
        <v>104</v>
      </c>
      <c r="I75" s="39" t="s">
        <v>143</v>
      </c>
      <c r="J75" s="38" t="s">
        <v>27</v>
      </c>
      <c r="K75" s="38" t="s">
        <v>55</v>
      </c>
      <c r="L75" s="51" t="s">
        <v>21</v>
      </c>
      <c r="M75" s="51" t="s">
        <v>32</v>
      </c>
      <c r="N75" s="51"/>
      <c r="O75" s="22"/>
      <c r="P75" s="51" t="s">
        <v>64</v>
      </c>
      <c r="Q75" s="37" t="str">
        <f t="shared" si="2"/>
        <v>C</v>
      </c>
      <c r="R75" s="72">
        <f t="shared" si="3"/>
        <v>1</v>
      </c>
      <c r="S75" s="39" t="s">
        <v>416</v>
      </c>
      <c r="T75" s="68">
        <v>1</v>
      </c>
      <c r="U75" s="39" t="s">
        <v>417</v>
      </c>
      <c r="V75" s="42" t="s">
        <v>537</v>
      </c>
    </row>
    <row r="76" spans="1:22" s="42" customFormat="1" ht="157.5" x14ac:dyDescent="0.25">
      <c r="A76" s="34">
        <v>935</v>
      </c>
      <c r="B76" s="23"/>
      <c r="C76" s="23"/>
      <c r="D76" s="51" t="s">
        <v>146</v>
      </c>
      <c r="E76" s="25">
        <v>44063</v>
      </c>
      <c r="F76" s="51" t="s">
        <v>37</v>
      </c>
      <c r="G76" s="51" t="s">
        <v>169</v>
      </c>
      <c r="H76" s="51" t="s">
        <v>104</v>
      </c>
      <c r="I76" s="39" t="s">
        <v>143</v>
      </c>
      <c r="J76" s="38" t="s">
        <v>27</v>
      </c>
      <c r="K76" s="38" t="s">
        <v>55</v>
      </c>
      <c r="L76" s="51" t="s">
        <v>21</v>
      </c>
      <c r="M76" s="51" t="s">
        <v>32</v>
      </c>
      <c r="N76" s="51"/>
      <c r="O76" s="22"/>
      <c r="P76" s="51" t="s">
        <v>33</v>
      </c>
      <c r="Q76" s="37" t="str">
        <f t="shared" si="2"/>
        <v>C</v>
      </c>
      <c r="R76" s="72">
        <f t="shared" si="3"/>
        <v>1</v>
      </c>
      <c r="S76" s="73" t="s">
        <v>514</v>
      </c>
      <c r="T76" s="44">
        <v>1</v>
      </c>
      <c r="U76" s="73" t="s">
        <v>516</v>
      </c>
      <c r="V76" s="42" t="s">
        <v>537</v>
      </c>
    </row>
    <row r="77" spans="1:22" s="42" customFormat="1" ht="157.5" x14ac:dyDescent="0.25">
      <c r="A77" s="34">
        <v>935</v>
      </c>
      <c r="B77" s="23"/>
      <c r="C77" s="23"/>
      <c r="D77" s="51" t="s">
        <v>146</v>
      </c>
      <c r="E77" s="25">
        <v>44063</v>
      </c>
      <c r="F77" s="51" t="s">
        <v>37</v>
      </c>
      <c r="G77" s="51" t="s">
        <v>169</v>
      </c>
      <c r="H77" s="51" t="s">
        <v>104</v>
      </c>
      <c r="I77" s="39" t="s">
        <v>143</v>
      </c>
      <c r="J77" s="38" t="s">
        <v>27</v>
      </c>
      <c r="K77" s="38" t="s">
        <v>55</v>
      </c>
      <c r="L77" s="51" t="s">
        <v>21</v>
      </c>
      <c r="M77" s="51" t="s">
        <v>32</v>
      </c>
      <c r="N77" s="51"/>
      <c r="O77" s="22"/>
      <c r="P77" s="51" t="s">
        <v>64</v>
      </c>
      <c r="Q77" s="37" t="str">
        <f t="shared" si="2"/>
        <v>C</v>
      </c>
      <c r="R77" s="72">
        <f t="shared" si="3"/>
        <v>1</v>
      </c>
      <c r="S77" s="39" t="s">
        <v>418</v>
      </c>
      <c r="T77" s="68">
        <v>1</v>
      </c>
      <c r="U77" s="39" t="s">
        <v>419</v>
      </c>
      <c r="V77" s="42" t="s">
        <v>537</v>
      </c>
    </row>
    <row r="78" spans="1:22" s="42" customFormat="1" ht="157.5" x14ac:dyDescent="0.25">
      <c r="A78" s="34">
        <v>935</v>
      </c>
      <c r="B78" s="23"/>
      <c r="C78" s="23"/>
      <c r="D78" s="51" t="s">
        <v>146</v>
      </c>
      <c r="E78" s="25">
        <v>44063</v>
      </c>
      <c r="F78" s="51" t="s">
        <v>37</v>
      </c>
      <c r="G78" s="51" t="s">
        <v>169</v>
      </c>
      <c r="H78" s="51" t="s">
        <v>104</v>
      </c>
      <c r="I78" s="39" t="s">
        <v>143</v>
      </c>
      <c r="J78" s="38" t="s">
        <v>27</v>
      </c>
      <c r="K78" s="38" t="s">
        <v>55</v>
      </c>
      <c r="L78" s="51" t="s">
        <v>21</v>
      </c>
      <c r="M78" s="51" t="s">
        <v>32</v>
      </c>
      <c r="N78" s="51"/>
      <c r="O78" s="22"/>
      <c r="P78" s="51" t="s">
        <v>64</v>
      </c>
      <c r="Q78" s="37" t="str">
        <f t="shared" si="2"/>
        <v>C</v>
      </c>
      <c r="R78" s="72">
        <f t="shared" si="3"/>
        <v>1</v>
      </c>
      <c r="S78" s="39" t="s">
        <v>420</v>
      </c>
      <c r="T78" s="68">
        <v>1</v>
      </c>
      <c r="U78" s="39" t="s">
        <v>421</v>
      </c>
      <c r="V78" s="42" t="s">
        <v>537</v>
      </c>
    </row>
    <row r="79" spans="1:22" s="42" customFormat="1" ht="157.5" x14ac:dyDescent="0.25">
      <c r="A79" s="34">
        <v>935</v>
      </c>
      <c r="B79" s="23"/>
      <c r="C79" s="23"/>
      <c r="D79" s="51" t="s">
        <v>146</v>
      </c>
      <c r="E79" s="25">
        <v>44063</v>
      </c>
      <c r="F79" s="51" t="s">
        <v>37</v>
      </c>
      <c r="G79" s="51" t="s">
        <v>169</v>
      </c>
      <c r="H79" s="51" t="s">
        <v>104</v>
      </c>
      <c r="I79" s="39" t="s">
        <v>143</v>
      </c>
      <c r="J79" s="38" t="s">
        <v>27</v>
      </c>
      <c r="K79" s="38" t="s">
        <v>55</v>
      </c>
      <c r="L79" s="51" t="s">
        <v>21</v>
      </c>
      <c r="M79" s="51" t="s">
        <v>32</v>
      </c>
      <c r="N79" s="51"/>
      <c r="O79" s="22"/>
      <c r="P79" s="51" t="s">
        <v>33</v>
      </c>
      <c r="Q79" s="37" t="str">
        <f t="shared" si="2"/>
        <v>C</v>
      </c>
      <c r="R79" s="72">
        <f t="shared" si="3"/>
        <v>1</v>
      </c>
      <c r="S79" s="39" t="s">
        <v>514</v>
      </c>
      <c r="T79" s="44">
        <v>1</v>
      </c>
      <c r="U79" s="39" t="s">
        <v>516</v>
      </c>
      <c r="V79" s="42" t="s">
        <v>537</v>
      </c>
    </row>
    <row r="80" spans="1:22" s="42" customFormat="1" ht="173.25" x14ac:dyDescent="0.25">
      <c r="A80" s="34">
        <v>936</v>
      </c>
      <c r="B80" s="23"/>
      <c r="C80" s="23"/>
      <c r="D80" s="51" t="s">
        <v>146</v>
      </c>
      <c r="E80" s="25">
        <v>44063</v>
      </c>
      <c r="F80" s="51" t="s">
        <v>37</v>
      </c>
      <c r="G80" s="51" t="s">
        <v>170</v>
      </c>
      <c r="H80" s="51" t="s">
        <v>104</v>
      </c>
      <c r="I80" s="39" t="s">
        <v>147</v>
      </c>
      <c r="J80" s="38" t="s">
        <v>27</v>
      </c>
      <c r="K80" s="38" t="s">
        <v>55</v>
      </c>
      <c r="L80" s="51" t="s">
        <v>21</v>
      </c>
      <c r="M80" s="51" t="s">
        <v>32</v>
      </c>
      <c r="N80" s="51"/>
      <c r="O80" s="22"/>
      <c r="P80" s="51" t="s">
        <v>33</v>
      </c>
      <c r="Q80" s="37" t="str">
        <f t="shared" si="2"/>
        <v>C</v>
      </c>
      <c r="R80" s="72">
        <f t="shared" si="3"/>
        <v>1</v>
      </c>
      <c r="S80" s="73" t="s">
        <v>306</v>
      </c>
      <c r="T80" s="44">
        <v>1</v>
      </c>
      <c r="U80" s="73" t="s">
        <v>517</v>
      </c>
      <c r="V80" s="42" t="s">
        <v>537</v>
      </c>
    </row>
    <row r="81" spans="1:22" s="42" customFormat="1" ht="189" x14ac:dyDescent="0.25">
      <c r="A81" s="34">
        <v>938</v>
      </c>
      <c r="B81" s="23"/>
      <c r="C81" s="23"/>
      <c r="D81" s="51" t="s">
        <v>146</v>
      </c>
      <c r="E81" s="25">
        <v>44063</v>
      </c>
      <c r="F81" s="51" t="s">
        <v>37</v>
      </c>
      <c r="G81" s="51" t="s">
        <v>168</v>
      </c>
      <c r="H81" s="51" t="s">
        <v>104</v>
      </c>
      <c r="I81" s="39" t="s">
        <v>148</v>
      </c>
      <c r="J81" s="38" t="s">
        <v>27</v>
      </c>
      <c r="K81" s="38" t="s">
        <v>55</v>
      </c>
      <c r="L81" s="51" t="s">
        <v>21</v>
      </c>
      <c r="M81" s="51" t="s">
        <v>32</v>
      </c>
      <c r="N81" s="51"/>
      <c r="O81" s="22"/>
      <c r="P81" s="51" t="s">
        <v>34</v>
      </c>
      <c r="Q81" s="37" t="str">
        <f t="shared" si="2"/>
        <v>C</v>
      </c>
      <c r="R81" s="72">
        <f t="shared" si="3"/>
        <v>1</v>
      </c>
      <c r="S81" s="39" t="s">
        <v>313</v>
      </c>
      <c r="T81" s="44">
        <v>1</v>
      </c>
      <c r="U81" s="39" t="s">
        <v>480</v>
      </c>
    </row>
    <row r="82" spans="1:22" s="42" customFormat="1" ht="94.5" x14ac:dyDescent="0.25">
      <c r="A82" s="34">
        <v>939</v>
      </c>
      <c r="B82" s="23"/>
      <c r="C82" s="23"/>
      <c r="D82" s="51" t="s">
        <v>146</v>
      </c>
      <c r="E82" s="25">
        <v>44063</v>
      </c>
      <c r="F82" s="51" t="s">
        <v>37</v>
      </c>
      <c r="G82" s="51" t="s">
        <v>172</v>
      </c>
      <c r="H82" s="51" t="s">
        <v>104</v>
      </c>
      <c r="I82" s="39" t="s">
        <v>144</v>
      </c>
      <c r="J82" s="38" t="s">
        <v>27</v>
      </c>
      <c r="K82" s="38" t="s">
        <v>55</v>
      </c>
      <c r="L82" s="51" t="s">
        <v>21</v>
      </c>
      <c r="M82" s="51" t="s">
        <v>32</v>
      </c>
      <c r="N82" s="51"/>
      <c r="O82" s="22"/>
      <c r="P82" s="51" t="s">
        <v>34</v>
      </c>
      <c r="Q82" s="37" t="str">
        <f t="shared" si="2"/>
        <v>C</v>
      </c>
      <c r="R82" s="72">
        <f t="shared" si="3"/>
        <v>1</v>
      </c>
      <c r="S82" s="39" t="s">
        <v>314</v>
      </c>
      <c r="T82" s="44">
        <v>1</v>
      </c>
      <c r="U82" s="39" t="s">
        <v>481</v>
      </c>
    </row>
    <row r="83" spans="1:22" s="42" customFormat="1" ht="156.75" x14ac:dyDescent="0.25">
      <c r="A83" s="34">
        <v>940</v>
      </c>
      <c r="B83" s="23"/>
      <c r="C83" s="23"/>
      <c r="D83" s="51" t="s">
        <v>146</v>
      </c>
      <c r="E83" s="25">
        <v>44063</v>
      </c>
      <c r="F83" s="51" t="s">
        <v>37</v>
      </c>
      <c r="G83" s="51" t="s">
        <v>171</v>
      </c>
      <c r="H83" s="51" t="s">
        <v>104</v>
      </c>
      <c r="I83" s="39" t="s">
        <v>149</v>
      </c>
      <c r="J83" s="38" t="s">
        <v>27</v>
      </c>
      <c r="K83" s="38" t="s">
        <v>55</v>
      </c>
      <c r="L83" s="51" t="s">
        <v>21</v>
      </c>
      <c r="M83" s="51" t="s">
        <v>32</v>
      </c>
      <c r="N83" s="51"/>
      <c r="O83" s="22"/>
      <c r="P83" s="51" t="s">
        <v>34</v>
      </c>
      <c r="Q83" s="37" t="str">
        <f t="shared" si="2"/>
        <v>C</v>
      </c>
      <c r="R83" s="72">
        <f t="shared" si="3"/>
        <v>1</v>
      </c>
      <c r="S83" s="75" t="s">
        <v>528</v>
      </c>
      <c r="T83" s="80">
        <v>1</v>
      </c>
      <c r="U83" s="71" t="s">
        <v>538</v>
      </c>
    </row>
    <row r="84" spans="1:22" s="42" customFormat="1" ht="110.25" x14ac:dyDescent="0.25">
      <c r="A84" s="34">
        <v>940</v>
      </c>
      <c r="B84" s="23"/>
      <c r="C84" s="23"/>
      <c r="D84" s="51" t="s">
        <v>146</v>
      </c>
      <c r="E84" s="25">
        <v>44063</v>
      </c>
      <c r="F84" s="51" t="s">
        <v>37</v>
      </c>
      <c r="G84" s="51" t="s">
        <v>171</v>
      </c>
      <c r="H84" s="51" t="s">
        <v>104</v>
      </c>
      <c r="I84" s="39" t="s">
        <v>149</v>
      </c>
      <c r="J84" s="38" t="s">
        <v>27</v>
      </c>
      <c r="K84" s="38" t="s">
        <v>55</v>
      </c>
      <c r="L84" s="51" t="s">
        <v>21</v>
      </c>
      <c r="M84" s="51" t="s">
        <v>32</v>
      </c>
      <c r="N84" s="51"/>
      <c r="O84" s="22"/>
      <c r="P84" s="51" t="s">
        <v>34</v>
      </c>
      <c r="Q84" s="37" t="str">
        <f t="shared" si="2"/>
        <v>C</v>
      </c>
      <c r="R84" s="72">
        <f t="shared" si="3"/>
        <v>1</v>
      </c>
      <c r="S84" s="75" t="s">
        <v>310</v>
      </c>
      <c r="T84" s="80">
        <v>1</v>
      </c>
      <c r="U84" s="71" t="s">
        <v>539</v>
      </c>
    </row>
    <row r="85" spans="1:22" s="42" customFormat="1" ht="130.5" customHeight="1" x14ac:dyDescent="0.25">
      <c r="A85" s="34">
        <v>941</v>
      </c>
      <c r="B85" s="23"/>
      <c r="C85" s="23"/>
      <c r="D85" s="51" t="s">
        <v>146</v>
      </c>
      <c r="E85" s="25">
        <v>44063</v>
      </c>
      <c r="F85" s="51" t="s">
        <v>37</v>
      </c>
      <c r="G85" s="51" t="s">
        <v>173</v>
      </c>
      <c r="H85" s="51" t="s">
        <v>104</v>
      </c>
      <c r="I85" s="39" t="s">
        <v>150</v>
      </c>
      <c r="J85" s="38" t="s">
        <v>27</v>
      </c>
      <c r="K85" s="38" t="s">
        <v>55</v>
      </c>
      <c r="L85" s="51" t="s">
        <v>21</v>
      </c>
      <c r="M85" s="51" t="s">
        <v>32</v>
      </c>
      <c r="N85" s="51"/>
      <c r="O85" s="22"/>
      <c r="P85" s="51" t="s">
        <v>34</v>
      </c>
      <c r="Q85" s="37" t="str">
        <f t="shared" si="2"/>
        <v>C</v>
      </c>
      <c r="R85" s="72">
        <f t="shared" si="3"/>
        <v>1</v>
      </c>
      <c r="S85" s="73" t="s">
        <v>483</v>
      </c>
      <c r="T85" s="44">
        <v>1</v>
      </c>
      <c r="U85" s="39" t="s">
        <v>484</v>
      </c>
    </row>
    <row r="86" spans="1:22" s="42" customFormat="1" ht="173.25" x14ac:dyDescent="0.25">
      <c r="A86" s="34">
        <v>942</v>
      </c>
      <c r="B86" s="23"/>
      <c r="C86" s="23"/>
      <c r="D86" s="51" t="s">
        <v>153</v>
      </c>
      <c r="E86" s="25">
        <v>43899</v>
      </c>
      <c r="F86" s="51" t="s">
        <v>24</v>
      </c>
      <c r="G86" s="51"/>
      <c r="H86" s="51" t="s">
        <v>104</v>
      </c>
      <c r="I86" s="39" t="s">
        <v>155</v>
      </c>
      <c r="J86" s="38" t="s">
        <v>27</v>
      </c>
      <c r="K86" s="38" t="s">
        <v>55</v>
      </c>
      <c r="L86" s="51" t="s">
        <v>76</v>
      </c>
      <c r="M86" s="51" t="s">
        <v>32</v>
      </c>
      <c r="N86" s="51"/>
      <c r="O86" s="22"/>
      <c r="P86" s="51" t="s">
        <v>49</v>
      </c>
      <c r="Q86" s="37" t="str">
        <f t="shared" si="2"/>
        <v>A</v>
      </c>
      <c r="R86" s="72">
        <f t="shared" si="3"/>
        <v>0</v>
      </c>
      <c r="S86" s="39" t="s">
        <v>455</v>
      </c>
      <c r="T86" s="68">
        <v>0</v>
      </c>
      <c r="U86" s="39" t="s">
        <v>456</v>
      </c>
    </row>
    <row r="87" spans="1:22" s="42" customFormat="1" ht="173.25" x14ac:dyDescent="0.25">
      <c r="A87" s="34">
        <v>942</v>
      </c>
      <c r="B87" s="23"/>
      <c r="C87" s="23"/>
      <c r="D87" s="51" t="s">
        <v>153</v>
      </c>
      <c r="E87" s="25">
        <v>43899</v>
      </c>
      <c r="F87" s="51" t="s">
        <v>24</v>
      </c>
      <c r="G87" s="51"/>
      <c r="H87" s="51" t="s">
        <v>104</v>
      </c>
      <c r="I87" s="39" t="s">
        <v>155</v>
      </c>
      <c r="J87" s="38" t="s">
        <v>27</v>
      </c>
      <c r="K87" s="38" t="s">
        <v>55</v>
      </c>
      <c r="L87" s="51" t="s">
        <v>76</v>
      </c>
      <c r="M87" s="51" t="s">
        <v>32</v>
      </c>
      <c r="N87" s="51"/>
      <c r="O87" s="22"/>
      <c r="P87" s="51" t="s">
        <v>49</v>
      </c>
      <c r="Q87" s="37" t="str">
        <f t="shared" si="2"/>
        <v>C</v>
      </c>
      <c r="R87" s="72">
        <f t="shared" si="3"/>
        <v>1</v>
      </c>
      <c r="S87" s="39" t="s">
        <v>457</v>
      </c>
      <c r="T87" s="68">
        <v>1</v>
      </c>
      <c r="U87" s="39" t="s">
        <v>458</v>
      </c>
    </row>
    <row r="88" spans="1:22" s="42" customFormat="1" ht="173.25" x14ac:dyDescent="0.25">
      <c r="A88" s="34">
        <v>942</v>
      </c>
      <c r="B88" s="23"/>
      <c r="C88" s="23"/>
      <c r="D88" s="51" t="s">
        <v>153</v>
      </c>
      <c r="E88" s="25">
        <v>43899</v>
      </c>
      <c r="F88" s="51" t="s">
        <v>24</v>
      </c>
      <c r="G88" s="51"/>
      <c r="H88" s="51" t="s">
        <v>104</v>
      </c>
      <c r="I88" s="39" t="s">
        <v>155</v>
      </c>
      <c r="J88" s="38" t="s">
        <v>27</v>
      </c>
      <c r="K88" s="38" t="s">
        <v>55</v>
      </c>
      <c r="L88" s="51" t="s">
        <v>76</v>
      </c>
      <c r="M88" s="51" t="s">
        <v>32</v>
      </c>
      <c r="N88" s="51"/>
      <c r="O88" s="22"/>
      <c r="P88" s="51" t="s">
        <v>49</v>
      </c>
      <c r="Q88" s="37" t="str">
        <f t="shared" si="2"/>
        <v>C</v>
      </c>
      <c r="R88" s="72">
        <f t="shared" si="3"/>
        <v>1</v>
      </c>
      <c r="S88" s="39" t="s">
        <v>459</v>
      </c>
      <c r="T88" s="68">
        <v>1</v>
      </c>
      <c r="U88" s="39" t="s">
        <v>460</v>
      </c>
    </row>
    <row r="89" spans="1:22" s="42" customFormat="1" ht="94.5" x14ac:dyDescent="0.25">
      <c r="A89" s="34">
        <v>945</v>
      </c>
      <c r="B89" s="23"/>
      <c r="C89" s="23"/>
      <c r="D89" s="51" t="s">
        <v>146</v>
      </c>
      <c r="E89" s="25">
        <v>44063</v>
      </c>
      <c r="F89" s="51" t="s">
        <v>24</v>
      </c>
      <c r="G89" s="51" t="s">
        <v>174</v>
      </c>
      <c r="H89" s="51" t="s">
        <v>104</v>
      </c>
      <c r="I89" s="39" t="s">
        <v>151</v>
      </c>
      <c r="J89" s="38" t="s">
        <v>27</v>
      </c>
      <c r="K89" s="38" t="s">
        <v>55</v>
      </c>
      <c r="L89" s="51" t="s">
        <v>76</v>
      </c>
      <c r="M89" s="51" t="s">
        <v>32</v>
      </c>
      <c r="N89" s="51" t="s">
        <v>163</v>
      </c>
      <c r="O89" s="22"/>
      <c r="P89" s="51" t="s">
        <v>33</v>
      </c>
      <c r="Q89" s="37" t="str">
        <f t="shared" si="2"/>
        <v>C</v>
      </c>
      <c r="R89" s="72">
        <f t="shared" si="3"/>
        <v>1</v>
      </c>
      <c r="S89" s="73" t="s">
        <v>307</v>
      </c>
      <c r="T89" s="44">
        <v>1</v>
      </c>
      <c r="U89" s="73" t="s">
        <v>518</v>
      </c>
      <c r="V89" s="42" t="s">
        <v>537</v>
      </c>
    </row>
    <row r="90" spans="1:22" s="42" customFormat="1" ht="141.75" x14ac:dyDescent="0.25">
      <c r="A90" s="34">
        <v>946</v>
      </c>
      <c r="B90" s="23"/>
      <c r="C90" s="23"/>
      <c r="D90" s="51" t="s">
        <v>146</v>
      </c>
      <c r="E90" s="25">
        <v>44063</v>
      </c>
      <c r="F90" s="51" t="s">
        <v>24</v>
      </c>
      <c r="G90" s="51" t="s">
        <v>175</v>
      </c>
      <c r="H90" s="51" t="s">
        <v>104</v>
      </c>
      <c r="I90" s="39" t="s">
        <v>152</v>
      </c>
      <c r="J90" s="38" t="s">
        <v>27</v>
      </c>
      <c r="K90" s="38" t="s">
        <v>55</v>
      </c>
      <c r="L90" s="51" t="s">
        <v>76</v>
      </c>
      <c r="M90" s="51" t="s">
        <v>32</v>
      </c>
      <c r="N90" s="51" t="s">
        <v>163</v>
      </c>
      <c r="O90" s="22"/>
      <c r="P90" s="51" t="s">
        <v>33</v>
      </c>
      <c r="Q90" s="37" t="str">
        <f t="shared" si="2"/>
        <v>C</v>
      </c>
      <c r="R90" s="72">
        <f t="shared" si="3"/>
        <v>1</v>
      </c>
      <c r="S90" s="73" t="s">
        <v>515</v>
      </c>
      <c r="T90" s="44">
        <v>1</v>
      </c>
      <c r="U90" s="73" t="s">
        <v>519</v>
      </c>
      <c r="V90" s="42" t="s">
        <v>537</v>
      </c>
    </row>
    <row r="91" spans="1:22" s="42" customFormat="1" ht="141.75" x14ac:dyDescent="0.25">
      <c r="A91" s="34">
        <v>951</v>
      </c>
      <c r="B91" s="23"/>
      <c r="C91" s="23"/>
      <c r="D91" s="51" t="s">
        <v>153</v>
      </c>
      <c r="E91" s="25">
        <v>43899</v>
      </c>
      <c r="F91" s="51" t="s">
        <v>24</v>
      </c>
      <c r="G91" s="51"/>
      <c r="H91" s="51" t="s">
        <v>104</v>
      </c>
      <c r="I91" s="39" t="s">
        <v>156</v>
      </c>
      <c r="J91" s="38" t="s">
        <v>27</v>
      </c>
      <c r="K91" s="38" t="s">
        <v>55</v>
      </c>
      <c r="L91" s="51" t="s">
        <v>76</v>
      </c>
      <c r="M91" s="51" t="s">
        <v>32</v>
      </c>
      <c r="N91" s="51"/>
      <c r="O91" s="22"/>
      <c r="P91" s="51" t="s">
        <v>49</v>
      </c>
      <c r="Q91" s="37" t="str">
        <f t="shared" si="2"/>
        <v>C</v>
      </c>
      <c r="R91" s="72">
        <f t="shared" si="3"/>
        <v>1</v>
      </c>
      <c r="S91" s="39" t="s">
        <v>461</v>
      </c>
      <c r="T91" s="68">
        <v>1</v>
      </c>
      <c r="U91" s="39" t="s">
        <v>462</v>
      </c>
      <c r="V91" s="42" t="s">
        <v>537</v>
      </c>
    </row>
    <row r="92" spans="1:22" s="42" customFormat="1" ht="126" x14ac:dyDescent="0.25">
      <c r="A92" s="63">
        <v>952</v>
      </c>
      <c r="B92" s="23"/>
      <c r="C92" s="23"/>
      <c r="D92" s="51" t="s">
        <v>153</v>
      </c>
      <c r="E92" s="25">
        <v>43899</v>
      </c>
      <c r="F92" s="51" t="s">
        <v>24</v>
      </c>
      <c r="G92" s="51"/>
      <c r="H92" s="51" t="s">
        <v>104</v>
      </c>
      <c r="I92" s="39" t="s">
        <v>154</v>
      </c>
      <c r="J92" s="38" t="s">
        <v>27</v>
      </c>
      <c r="K92" s="38" t="s">
        <v>55</v>
      </c>
      <c r="L92" s="51" t="s">
        <v>76</v>
      </c>
      <c r="M92" s="51" t="s">
        <v>32</v>
      </c>
      <c r="N92" s="51" t="s">
        <v>302</v>
      </c>
      <c r="O92" s="22"/>
      <c r="P92" s="51" t="s">
        <v>49</v>
      </c>
      <c r="Q92" s="37" t="str">
        <f t="shared" si="2"/>
        <v>C</v>
      </c>
      <c r="R92" s="72">
        <f t="shared" si="3"/>
        <v>1</v>
      </c>
      <c r="S92" s="39" t="s">
        <v>463</v>
      </c>
      <c r="T92" s="68">
        <v>1</v>
      </c>
      <c r="U92" s="39" t="s">
        <v>464</v>
      </c>
      <c r="V92" s="42" t="s">
        <v>537</v>
      </c>
    </row>
    <row r="93" spans="1:22" s="42" customFormat="1" ht="126" x14ac:dyDescent="0.25">
      <c r="A93" s="63">
        <v>952</v>
      </c>
      <c r="B93" s="23"/>
      <c r="C93" s="23"/>
      <c r="D93" s="51" t="s">
        <v>153</v>
      </c>
      <c r="E93" s="25">
        <v>43899</v>
      </c>
      <c r="F93" s="51" t="s">
        <v>24</v>
      </c>
      <c r="G93" s="51"/>
      <c r="H93" s="51" t="s">
        <v>104</v>
      </c>
      <c r="I93" s="39" t="s">
        <v>154</v>
      </c>
      <c r="J93" s="38" t="s">
        <v>27</v>
      </c>
      <c r="K93" s="38" t="s">
        <v>55</v>
      </c>
      <c r="L93" s="51" t="s">
        <v>76</v>
      </c>
      <c r="M93" s="51" t="s">
        <v>32</v>
      </c>
      <c r="N93" s="51"/>
      <c r="O93" s="22"/>
      <c r="P93" s="51" t="s">
        <v>49</v>
      </c>
      <c r="Q93" s="37" t="str">
        <f t="shared" si="2"/>
        <v>C</v>
      </c>
      <c r="R93" s="72">
        <f t="shared" si="3"/>
        <v>1</v>
      </c>
      <c r="S93" s="39" t="s">
        <v>465</v>
      </c>
      <c r="T93" s="68">
        <v>1</v>
      </c>
      <c r="U93" s="39" t="s">
        <v>466</v>
      </c>
      <c r="V93" s="42" t="s">
        <v>537</v>
      </c>
    </row>
    <row r="94" spans="1:22" s="42" customFormat="1" ht="78.75" x14ac:dyDescent="0.25">
      <c r="A94" s="34">
        <v>953</v>
      </c>
      <c r="B94" s="23"/>
      <c r="C94" s="23"/>
      <c r="D94" s="51" t="s">
        <v>158</v>
      </c>
      <c r="E94" s="25">
        <v>43980</v>
      </c>
      <c r="F94" s="51" t="s">
        <v>24</v>
      </c>
      <c r="G94" s="51"/>
      <c r="H94" s="51" t="s">
        <v>104</v>
      </c>
      <c r="I94" s="39" t="s">
        <v>157</v>
      </c>
      <c r="J94" s="38" t="s">
        <v>27</v>
      </c>
      <c r="K94" s="38" t="s">
        <v>55</v>
      </c>
      <c r="L94" s="51" t="s">
        <v>76</v>
      </c>
      <c r="M94" s="51" t="s">
        <v>32</v>
      </c>
      <c r="N94" s="51"/>
      <c r="O94" s="22"/>
      <c r="P94" s="51" t="s">
        <v>49</v>
      </c>
      <c r="Q94" s="37" t="str">
        <f t="shared" si="2"/>
        <v>C</v>
      </c>
      <c r="R94" s="72">
        <f t="shared" si="3"/>
        <v>1</v>
      </c>
      <c r="S94" s="39" t="s">
        <v>467</v>
      </c>
      <c r="T94" s="68">
        <v>1</v>
      </c>
      <c r="U94" s="39" t="s">
        <v>468</v>
      </c>
      <c r="V94" s="42" t="s">
        <v>537</v>
      </c>
    </row>
    <row r="95" spans="1:22" s="42" customFormat="1" ht="78.75" x14ac:dyDescent="0.25">
      <c r="A95" s="34">
        <v>954</v>
      </c>
      <c r="B95" s="23"/>
      <c r="C95" s="23"/>
      <c r="D95" s="51" t="s">
        <v>158</v>
      </c>
      <c r="E95" s="25">
        <v>43980</v>
      </c>
      <c r="F95" s="51" t="s">
        <v>159</v>
      </c>
      <c r="G95" s="51"/>
      <c r="H95" s="51" t="s">
        <v>104</v>
      </c>
      <c r="I95" s="39" t="s">
        <v>145</v>
      </c>
      <c r="J95" s="38" t="s">
        <v>27</v>
      </c>
      <c r="K95" s="38" t="s">
        <v>55</v>
      </c>
      <c r="L95" s="51" t="s">
        <v>21</v>
      </c>
      <c r="M95" s="51" t="s">
        <v>32</v>
      </c>
      <c r="N95" s="51"/>
      <c r="O95" s="22"/>
      <c r="P95" s="51" t="s">
        <v>49</v>
      </c>
      <c r="Q95" s="37" t="str">
        <f t="shared" si="2"/>
        <v>C</v>
      </c>
      <c r="R95" s="72">
        <f t="shared" si="3"/>
        <v>1</v>
      </c>
      <c r="S95" s="39" t="s">
        <v>469</v>
      </c>
      <c r="T95" s="68">
        <v>1</v>
      </c>
      <c r="U95" s="39" t="s">
        <v>470</v>
      </c>
      <c r="V95" s="42" t="s">
        <v>537</v>
      </c>
    </row>
    <row r="96" spans="1:22" s="42" customFormat="1" ht="141.75" x14ac:dyDescent="0.25">
      <c r="A96" s="34">
        <v>975</v>
      </c>
      <c r="B96" s="23"/>
      <c r="C96" s="23"/>
      <c r="D96" s="47" t="s">
        <v>127</v>
      </c>
      <c r="E96" s="49">
        <v>43994</v>
      </c>
      <c r="F96" s="51" t="s">
        <v>50</v>
      </c>
      <c r="G96" s="51" t="s">
        <v>126</v>
      </c>
      <c r="H96" s="51" t="s">
        <v>54</v>
      </c>
      <c r="I96" s="48" t="s">
        <v>129</v>
      </c>
      <c r="J96" s="45" t="s">
        <v>98</v>
      </c>
      <c r="K96" s="46" t="s">
        <v>128</v>
      </c>
      <c r="L96" s="45" t="s">
        <v>21</v>
      </c>
      <c r="M96" s="47" t="s">
        <v>32</v>
      </c>
      <c r="N96" s="47"/>
      <c r="O96" s="49">
        <v>44017</v>
      </c>
      <c r="P96" s="51" t="s">
        <v>34</v>
      </c>
      <c r="Q96" s="37" t="str">
        <f t="shared" si="2"/>
        <v>C</v>
      </c>
      <c r="R96" s="72">
        <f t="shared" si="3"/>
        <v>1</v>
      </c>
      <c r="S96" s="39" t="s">
        <v>352</v>
      </c>
      <c r="T96" s="44">
        <v>1</v>
      </c>
      <c r="U96" s="39" t="s">
        <v>353</v>
      </c>
    </row>
    <row r="97" spans="1:22" s="42" customFormat="1" ht="141.75" x14ac:dyDescent="0.25">
      <c r="A97" s="34">
        <v>975</v>
      </c>
      <c r="B97" s="23"/>
      <c r="C97" s="23"/>
      <c r="D97" s="47" t="s">
        <v>127</v>
      </c>
      <c r="E97" s="49">
        <v>43994</v>
      </c>
      <c r="F97" s="51" t="s">
        <v>50</v>
      </c>
      <c r="G97" s="51" t="s">
        <v>126</v>
      </c>
      <c r="H97" s="51" t="s">
        <v>54</v>
      </c>
      <c r="I97" s="48" t="s">
        <v>129</v>
      </c>
      <c r="J97" s="45" t="s">
        <v>98</v>
      </c>
      <c r="K97" s="46" t="s">
        <v>128</v>
      </c>
      <c r="L97" s="45" t="s">
        <v>21</v>
      </c>
      <c r="M97" s="47" t="s">
        <v>32</v>
      </c>
      <c r="N97" s="47"/>
      <c r="O97" s="49">
        <v>44017</v>
      </c>
      <c r="P97" s="51" t="s">
        <v>34</v>
      </c>
      <c r="Q97" s="37" t="str">
        <f t="shared" si="2"/>
        <v>C</v>
      </c>
      <c r="R97" s="72">
        <f t="shared" si="3"/>
        <v>1</v>
      </c>
      <c r="S97" s="39" t="s">
        <v>354</v>
      </c>
      <c r="T97" s="44">
        <v>1</v>
      </c>
      <c r="U97" s="39" t="s">
        <v>355</v>
      </c>
    </row>
    <row r="98" spans="1:22" s="42" customFormat="1" ht="110.25" x14ac:dyDescent="0.25">
      <c r="A98" s="34">
        <v>978</v>
      </c>
      <c r="B98" s="23"/>
      <c r="C98" s="23"/>
      <c r="D98" s="47" t="s">
        <v>127</v>
      </c>
      <c r="E98" s="49">
        <v>43994</v>
      </c>
      <c r="F98" s="51" t="s">
        <v>50</v>
      </c>
      <c r="G98" s="47" t="s">
        <v>130</v>
      </c>
      <c r="H98" s="47" t="s">
        <v>54</v>
      </c>
      <c r="I98" s="48" t="s">
        <v>131</v>
      </c>
      <c r="J98" s="47" t="s">
        <v>98</v>
      </c>
      <c r="K98" s="47" t="s">
        <v>128</v>
      </c>
      <c r="L98" s="47" t="s">
        <v>21</v>
      </c>
      <c r="M98" s="47" t="s">
        <v>32</v>
      </c>
      <c r="N98" s="47"/>
      <c r="O98" s="49">
        <v>44017</v>
      </c>
      <c r="P98" s="51" t="s">
        <v>64</v>
      </c>
      <c r="Q98" s="37" t="str">
        <f t="shared" si="2"/>
        <v>A</v>
      </c>
      <c r="R98" s="72">
        <f t="shared" si="3"/>
        <v>0.25</v>
      </c>
      <c r="S98" s="39" t="s">
        <v>350</v>
      </c>
      <c r="T98" s="68">
        <v>0.25</v>
      </c>
      <c r="U98" s="39" t="s">
        <v>351</v>
      </c>
    </row>
    <row r="99" spans="1:22" s="42" customFormat="1" ht="207" customHeight="1" x14ac:dyDescent="0.25">
      <c r="A99" s="34">
        <v>979</v>
      </c>
      <c r="B99" s="23"/>
      <c r="C99" s="23"/>
      <c r="D99" s="47" t="s">
        <v>127</v>
      </c>
      <c r="E99" s="49">
        <v>43994</v>
      </c>
      <c r="F99" s="51" t="s">
        <v>50</v>
      </c>
      <c r="G99" s="47" t="s">
        <v>130</v>
      </c>
      <c r="H99" s="47" t="s">
        <v>54</v>
      </c>
      <c r="I99" s="48" t="s">
        <v>132</v>
      </c>
      <c r="J99" s="45" t="s">
        <v>98</v>
      </c>
      <c r="K99" s="46" t="s">
        <v>128</v>
      </c>
      <c r="L99" s="45" t="s">
        <v>21</v>
      </c>
      <c r="M99" s="47" t="s">
        <v>32</v>
      </c>
      <c r="N99" s="47" t="s">
        <v>301</v>
      </c>
      <c r="O99" s="49">
        <v>44017</v>
      </c>
      <c r="P99" s="51" t="s">
        <v>49</v>
      </c>
      <c r="Q99" s="37" t="str">
        <f t="shared" si="2"/>
        <v>A</v>
      </c>
      <c r="R99" s="72">
        <f t="shared" si="3"/>
        <v>0.51</v>
      </c>
      <c r="S99" s="39" t="s">
        <v>356</v>
      </c>
      <c r="T99" s="68">
        <v>0.51</v>
      </c>
      <c r="U99" s="39" t="s">
        <v>357</v>
      </c>
    </row>
    <row r="100" spans="1:22" s="42" customFormat="1" ht="157.5" x14ac:dyDescent="0.25">
      <c r="A100" s="34">
        <v>979</v>
      </c>
      <c r="B100" s="23"/>
      <c r="C100" s="23"/>
      <c r="D100" s="47" t="s">
        <v>127</v>
      </c>
      <c r="E100" s="49">
        <v>43994</v>
      </c>
      <c r="F100" s="51" t="s">
        <v>50</v>
      </c>
      <c r="G100" s="47" t="s">
        <v>130</v>
      </c>
      <c r="H100" s="47" t="s">
        <v>54</v>
      </c>
      <c r="I100" s="48" t="s">
        <v>132</v>
      </c>
      <c r="J100" s="45" t="s">
        <v>98</v>
      </c>
      <c r="K100" s="46" t="s">
        <v>128</v>
      </c>
      <c r="L100" s="45" t="s">
        <v>21</v>
      </c>
      <c r="M100" s="47" t="s">
        <v>32</v>
      </c>
      <c r="N100" s="47" t="s">
        <v>301</v>
      </c>
      <c r="O100" s="49">
        <v>44017</v>
      </c>
      <c r="P100" s="51" t="s">
        <v>49</v>
      </c>
      <c r="Q100" s="37" t="str">
        <f t="shared" si="2"/>
        <v>C</v>
      </c>
      <c r="R100" s="72">
        <f t="shared" si="3"/>
        <v>1</v>
      </c>
      <c r="S100" s="39" t="s">
        <v>360</v>
      </c>
      <c r="T100" s="68">
        <v>1</v>
      </c>
      <c r="U100" s="39" t="s">
        <v>361</v>
      </c>
    </row>
    <row r="101" spans="1:22" s="42" customFormat="1" ht="190.5" customHeight="1" x14ac:dyDescent="0.25">
      <c r="A101" s="34">
        <v>979</v>
      </c>
      <c r="B101" s="23"/>
      <c r="C101" s="23"/>
      <c r="D101" s="47" t="s">
        <v>127</v>
      </c>
      <c r="E101" s="49">
        <v>43994</v>
      </c>
      <c r="F101" s="51" t="s">
        <v>50</v>
      </c>
      <c r="G101" s="47" t="s">
        <v>130</v>
      </c>
      <c r="H101" s="47" t="s">
        <v>54</v>
      </c>
      <c r="I101" s="48" t="s">
        <v>133</v>
      </c>
      <c r="J101" s="47" t="s">
        <v>98</v>
      </c>
      <c r="K101" s="47" t="s">
        <v>128</v>
      </c>
      <c r="L101" s="47" t="s">
        <v>21</v>
      </c>
      <c r="M101" s="47" t="s">
        <v>32</v>
      </c>
      <c r="N101" s="47" t="s">
        <v>301</v>
      </c>
      <c r="O101" s="49">
        <v>44017</v>
      </c>
      <c r="P101" s="51" t="s">
        <v>49</v>
      </c>
      <c r="Q101" s="37" t="str">
        <f t="shared" si="2"/>
        <v>A</v>
      </c>
      <c r="R101" s="72">
        <f t="shared" si="3"/>
        <v>0.51</v>
      </c>
      <c r="S101" s="39" t="s">
        <v>358</v>
      </c>
      <c r="T101" s="68">
        <v>0.51</v>
      </c>
      <c r="U101" s="39" t="s">
        <v>359</v>
      </c>
    </row>
    <row r="102" spans="1:22" s="42" customFormat="1" ht="346.5" x14ac:dyDescent="0.25">
      <c r="A102" s="34">
        <v>979</v>
      </c>
      <c r="B102" s="23"/>
      <c r="C102" s="23"/>
      <c r="D102" s="47" t="s">
        <v>127</v>
      </c>
      <c r="E102" s="49">
        <v>43994</v>
      </c>
      <c r="F102" s="51" t="s">
        <v>50</v>
      </c>
      <c r="G102" s="47" t="s">
        <v>130</v>
      </c>
      <c r="H102" s="47" t="s">
        <v>54</v>
      </c>
      <c r="I102" s="48" t="s">
        <v>133</v>
      </c>
      <c r="J102" s="47" t="s">
        <v>98</v>
      </c>
      <c r="K102" s="47" t="s">
        <v>128</v>
      </c>
      <c r="L102" s="47" t="s">
        <v>21</v>
      </c>
      <c r="M102" s="47" t="s">
        <v>32</v>
      </c>
      <c r="N102" s="47" t="s">
        <v>301</v>
      </c>
      <c r="O102" s="49">
        <v>44017</v>
      </c>
      <c r="P102" s="51" t="s">
        <v>49</v>
      </c>
      <c r="Q102" s="37" t="str">
        <f t="shared" si="2"/>
        <v>C</v>
      </c>
      <c r="R102" s="72">
        <f t="shared" si="3"/>
        <v>1</v>
      </c>
      <c r="S102" s="39" t="s">
        <v>308</v>
      </c>
      <c r="T102" s="68">
        <v>1</v>
      </c>
      <c r="U102" s="39" t="s">
        <v>362</v>
      </c>
    </row>
    <row r="103" spans="1:22" s="42" customFormat="1" ht="78.75" x14ac:dyDescent="0.25">
      <c r="A103" s="34">
        <v>980</v>
      </c>
      <c r="B103" s="23"/>
      <c r="C103" s="23"/>
      <c r="D103" s="47" t="s">
        <v>127</v>
      </c>
      <c r="E103" s="49">
        <v>43994</v>
      </c>
      <c r="F103" s="51" t="s">
        <v>50</v>
      </c>
      <c r="G103" s="47" t="s">
        <v>130</v>
      </c>
      <c r="H103" s="47" t="s">
        <v>54</v>
      </c>
      <c r="I103" s="48" t="s">
        <v>134</v>
      </c>
      <c r="J103" s="45" t="s">
        <v>98</v>
      </c>
      <c r="K103" s="46" t="s">
        <v>128</v>
      </c>
      <c r="L103" s="45" t="s">
        <v>21</v>
      </c>
      <c r="M103" s="47" t="s">
        <v>32</v>
      </c>
      <c r="N103" s="47"/>
      <c r="O103" s="49">
        <v>44017</v>
      </c>
      <c r="P103" s="51" t="s">
        <v>64</v>
      </c>
      <c r="Q103" s="37" t="str">
        <f t="shared" si="2"/>
        <v>A</v>
      </c>
      <c r="R103" s="72">
        <f t="shared" si="3"/>
        <v>0.87</v>
      </c>
      <c r="S103" s="39" t="s">
        <v>363</v>
      </c>
      <c r="T103" s="68">
        <v>0.87</v>
      </c>
      <c r="U103" s="39" t="s">
        <v>364</v>
      </c>
    </row>
    <row r="104" spans="1:22" s="42" customFormat="1" ht="330.75" x14ac:dyDescent="0.25">
      <c r="A104" s="34">
        <v>981</v>
      </c>
      <c r="B104" s="23"/>
      <c r="C104" s="23"/>
      <c r="D104" s="47" t="s">
        <v>127</v>
      </c>
      <c r="E104" s="49">
        <v>43994</v>
      </c>
      <c r="F104" s="51" t="s">
        <v>50</v>
      </c>
      <c r="G104" s="47" t="s">
        <v>130</v>
      </c>
      <c r="H104" s="47" t="s">
        <v>54</v>
      </c>
      <c r="I104" s="48" t="s">
        <v>135</v>
      </c>
      <c r="J104" s="47" t="s">
        <v>98</v>
      </c>
      <c r="K104" s="47" t="s">
        <v>128</v>
      </c>
      <c r="L104" s="47" t="s">
        <v>21</v>
      </c>
      <c r="M104" s="47" t="s">
        <v>32</v>
      </c>
      <c r="N104" s="47"/>
      <c r="O104" s="49">
        <v>44017</v>
      </c>
      <c r="P104" s="51" t="s">
        <v>64</v>
      </c>
      <c r="Q104" s="37" t="str">
        <f t="shared" si="2"/>
        <v>C</v>
      </c>
      <c r="R104" s="72">
        <f t="shared" si="3"/>
        <v>1</v>
      </c>
      <c r="S104" s="39" t="s">
        <v>365</v>
      </c>
      <c r="T104" s="68">
        <v>1</v>
      </c>
      <c r="U104" s="39" t="s">
        <v>366</v>
      </c>
      <c r="V104" s="42" t="s">
        <v>537</v>
      </c>
    </row>
    <row r="105" spans="1:22" s="42" customFormat="1" ht="173.25" x14ac:dyDescent="0.25">
      <c r="A105" s="34">
        <v>982</v>
      </c>
      <c r="B105" s="23"/>
      <c r="C105" s="23"/>
      <c r="D105" s="47" t="s">
        <v>127</v>
      </c>
      <c r="E105" s="49">
        <v>43994</v>
      </c>
      <c r="F105" s="51" t="s">
        <v>50</v>
      </c>
      <c r="G105" s="47" t="s">
        <v>136</v>
      </c>
      <c r="H105" s="47" t="s">
        <v>54</v>
      </c>
      <c r="I105" s="50" t="s">
        <v>137</v>
      </c>
      <c r="J105" s="45" t="s">
        <v>98</v>
      </c>
      <c r="K105" s="46" t="s">
        <v>128</v>
      </c>
      <c r="L105" s="45" t="s">
        <v>21</v>
      </c>
      <c r="M105" s="47" t="s">
        <v>32</v>
      </c>
      <c r="N105" s="47"/>
      <c r="O105" s="49">
        <v>44017</v>
      </c>
      <c r="P105" s="51" t="s">
        <v>34</v>
      </c>
      <c r="Q105" s="37" t="str">
        <f t="shared" si="2"/>
        <v>C</v>
      </c>
      <c r="R105" s="72">
        <f t="shared" si="3"/>
        <v>1</v>
      </c>
      <c r="S105" s="39" t="s">
        <v>367</v>
      </c>
      <c r="T105" s="44">
        <v>1</v>
      </c>
      <c r="U105" s="39" t="s">
        <v>367</v>
      </c>
    </row>
    <row r="106" spans="1:22" s="42" customFormat="1" ht="220.5" x14ac:dyDescent="0.25">
      <c r="A106" s="34">
        <v>985</v>
      </c>
      <c r="B106" s="23"/>
      <c r="C106" s="23"/>
      <c r="D106" s="47" t="s">
        <v>127</v>
      </c>
      <c r="E106" s="49">
        <v>43994</v>
      </c>
      <c r="F106" s="51" t="s">
        <v>50</v>
      </c>
      <c r="G106" s="47" t="s">
        <v>138</v>
      </c>
      <c r="H106" s="47" t="s">
        <v>54</v>
      </c>
      <c r="I106" s="48" t="s">
        <v>139</v>
      </c>
      <c r="J106" s="47" t="s">
        <v>98</v>
      </c>
      <c r="K106" s="47" t="s">
        <v>128</v>
      </c>
      <c r="L106" s="47" t="s">
        <v>21</v>
      </c>
      <c r="M106" s="47" t="s">
        <v>32</v>
      </c>
      <c r="N106" s="47"/>
      <c r="O106" s="49">
        <v>44017</v>
      </c>
      <c r="P106" s="51" t="s">
        <v>33</v>
      </c>
      <c r="Q106" s="37" t="str">
        <f t="shared" si="2"/>
        <v>C</v>
      </c>
      <c r="R106" s="72">
        <f t="shared" si="3"/>
        <v>1</v>
      </c>
      <c r="S106" s="39" t="s">
        <v>527</v>
      </c>
      <c r="T106" s="44">
        <v>1</v>
      </c>
      <c r="U106" s="77" t="s">
        <v>526</v>
      </c>
      <c r="V106" s="42" t="s">
        <v>537</v>
      </c>
    </row>
    <row r="107" spans="1:22" s="42" customFormat="1" ht="78.75" x14ac:dyDescent="0.25">
      <c r="A107" s="34">
        <v>987</v>
      </c>
      <c r="B107" s="23"/>
      <c r="C107" s="23"/>
      <c r="D107" s="51" t="s">
        <v>140</v>
      </c>
      <c r="E107" s="25">
        <v>44105</v>
      </c>
      <c r="F107" s="51" t="s">
        <v>24</v>
      </c>
      <c r="G107" s="51"/>
      <c r="H107" s="51" t="s">
        <v>141</v>
      </c>
      <c r="I107" s="39" t="s">
        <v>142</v>
      </c>
      <c r="J107" s="38" t="s">
        <v>27</v>
      </c>
      <c r="K107" s="38" t="s">
        <v>55</v>
      </c>
      <c r="L107" s="51" t="s">
        <v>76</v>
      </c>
      <c r="M107" s="51" t="s">
        <v>32</v>
      </c>
      <c r="N107" s="51"/>
      <c r="O107" s="22"/>
      <c r="P107" s="55" t="s">
        <v>35</v>
      </c>
      <c r="Q107" s="37" t="str">
        <f t="shared" si="2"/>
        <v>C</v>
      </c>
      <c r="R107" s="72">
        <f t="shared" si="3"/>
        <v>1</v>
      </c>
      <c r="S107" s="39" t="s">
        <v>477</v>
      </c>
      <c r="T107" s="44">
        <v>1</v>
      </c>
      <c r="U107" s="39" t="s">
        <v>478</v>
      </c>
      <c r="V107" s="42" t="s">
        <v>537</v>
      </c>
    </row>
    <row r="108" spans="1:22" s="42" customFormat="1" ht="31.5" x14ac:dyDescent="0.25">
      <c r="A108" s="34">
        <v>998</v>
      </c>
      <c r="B108" s="23"/>
      <c r="C108" s="23"/>
      <c r="D108" s="51" t="s">
        <v>96</v>
      </c>
      <c r="E108" s="25">
        <v>44067</v>
      </c>
      <c r="F108" s="51" t="s">
        <v>50</v>
      </c>
      <c r="G108" s="51"/>
      <c r="H108" s="51" t="s">
        <v>331</v>
      </c>
      <c r="I108" s="39" t="s">
        <v>160</v>
      </c>
      <c r="J108" s="38" t="s">
        <v>27</v>
      </c>
      <c r="K108" s="51" t="s">
        <v>96</v>
      </c>
      <c r="L108" s="51" t="s">
        <v>21</v>
      </c>
      <c r="M108" s="51" t="s">
        <v>32</v>
      </c>
      <c r="N108" s="51"/>
      <c r="O108" s="22"/>
      <c r="P108" s="51" t="s">
        <v>72</v>
      </c>
      <c r="Q108" s="37" t="str">
        <f t="shared" si="2"/>
        <v>A</v>
      </c>
      <c r="R108" s="72">
        <f t="shared" si="3"/>
        <v>0</v>
      </c>
      <c r="S108" s="70" t="s">
        <v>529</v>
      </c>
      <c r="T108" s="68">
        <v>0</v>
      </c>
      <c r="U108" s="39" t="s">
        <v>529</v>
      </c>
    </row>
    <row r="109" spans="1:22" s="42" customFormat="1" ht="31.5" x14ac:dyDescent="0.25">
      <c r="A109" s="34">
        <v>998</v>
      </c>
      <c r="B109" s="23"/>
      <c r="C109" s="23"/>
      <c r="D109" s="51" t="s">
        <v>96</v>
      </c>
      <c r="E109" s="25">
        <v>44067</v>
      </c>
      <c r="F109" s="51" t="s">
        <v>50</v>
      </c>
      <c r="G109" s="51"/>
      <c r="H109" s="51" t="s">
        <v>331</v>
      </c>
      <c r="I109" s="39" t="s">
        <v>160</v>
      </c>
      <c r="J109" s="38" t="s">
        <v>27</v>
      </c>
      <c r="K109" s="51" t="s">
        <v>96</v>
      </c>
      <c r="L109" s="51" t="s">
        <v>21</v>
      </c>
      <c r="M109" s="51" t="s">
        <v>32</v>
      </c>
      <c r="N109" s="51"/>
      <c r="O109" s="22"/>
      <c r="P109" s="51" t="s">
        <v>72</v>
      </c>
      <c r="Q109" s="37" t="str">
        <f t="shared" si="2"/>
        <v>A</v>
      </c>
      <c r="R109" s="72">
        <f t="shared" si="3"/>
        <v>0</v>
      </c>
      <c r="S109" s="70" t="s">
        <v>529</v>
      </c>
      <c r="T109" s="68">
        <v>0</v>
      </c>
      <c r="U109" s="39" t="s">
        <v>529</v>
      </c>
    </row>
    <row r="110" spans="1:22" s="42" customFormat="1" ht="31.5" x14ac:dyDescent="0.25">
      <c r="A110" s="34">
        <v>998</v>
      </c>
      <c r="B110" s="23"/>
      <c r="C110" s="23"/>
      <c r="D110" s="51" t="s">
        <v>96</v>
      </c>
      <c r="E110" s="25">
        <v>44067</v>
      </c>
      <c r="F110" s="51" t="s">
        <v>50</v>
      </c>
      <c r="G110" s="51"/>
      <c r="H110" s="51" t="s">
        <v>331</v>
      </c>
      <c r="I110" s="39" t="s">
        <v>160</v>
      </c>
      <c r="J110" s="38" t="s">
        <v>27</v>
      </c>
      <c r="K110" s="51" t="s">
        <v>96</v>
      </c>
      <c r="L110" s="51" t="s">
        <v>21</v>
      </c>
      <c r="M110" s="51" t="s">
        <v>32</v>
      </c>
      <c r="N110" s="51"/>
      <c r="O110" s="22"/>
      <c r="P110" s="51" t="s">
        <v>72</v>
      </c>
      <c r="Q110" s="37" t="str">
        <f t="shared" si="2"/>
        <v>A</v>
      </c>
      <c r="R110" s="72">
        <f t="shared" si="3"/>
        <v>0</v>
      </c>
      <c r="S110" s="70" t="s">
        <v>529</v>
      </c>
      <c r="T110" s="68">
        <v>0</v>
      </c>
      <c r="U110" s="39" t="s">
        <v>529</v>
      </c>
    </row>
    <row r="111" spans="1:22" s="42" customFormat="1" ht="299.25" x14ac:dyDescent="0.25">
      <c r="A111" s="34">
        <v>999</v>
      </c>
      <c r="B111" s="23"/>
      <c r="C111" s="23"/>
      <c r="D111" s="51" t="s">
        <v>293</v>
      </c>
      <c r="E111" s="25">
        <v>44112</v>
      </c>
      <c r="F111" s="51" t="s">
        <v>24</v>
      </c>
      <c r="G111" s="51"/>
      <c r="H111" s="51" t="s">
        <v>53</v>
      </c>
      <c r="I111" s="39" t="s">
        <v>165</v>
      </c>
      <c r="J111" s="38" t="s">
        <v>27</v>
      </c>
      <c r="K111" s="38" t="s">
        <v>55</v>
      </c>
      <c r="L111" s="51" t="s">
        <v>21</v>
      </c>
      <c r="M111" s="51" t="s">
        <v>32</v>
      </c>
      <c r="N111" s="51"/>
      <c r="O111" s="22"/>
      <c r="P111" s="51" t="s">
        <v>33</v>
      </c>
      <c r="Q111" s="37" t="str">
        <f t="shared" si="2"/>
        <v>C</v>
      </c>
      <c r="R111" s="72">
        <f t="shared" si="3"/>
        <v>1</v>
      </c>
      <c r="S111" s="39" t="s">
        <v>349</v>
      </c>
      <c r="T111" s="44">
        <v>1</v>
      </c>
      <c r="U111" s="73" t="s">
        <v>348</v>
      </c>
    </row>
    <row r="112" spans="1:22" s="42" customFormat="1" ht="126" x14ac:dyDescent="0.25">
      <c r="A112" s="34">
        <v>999</v>
      </c>
      <c r="B112" s="23"/>
      <c r="C112" s="23"/>
      <c r="D112" s="51" t="s">
        <v>293</v>
      </c>
      <c r="E112" s="25">
        <v>44112</v>
      </c>
      <c r="F112" s="51" t="s">
        <v>24</v>
      </c>
      <c r="G112" s="51"/>
      <c r="H112" s="51" t="s">
        <v>53</v>
      </c>
      <c r="I112" s="39" t="s">
        <v>165</v>
      </c>
      <c r="J112" s="38" t="s">
        <v>27</v>
      </c>
      <c r="K112" s="38" t="s">
        <v>55</v>
      </c>
      <c r="L112" s="51" t="s">
        <v>21</v>
      </c>
      <c r="M112" s="51" t="s">
        <v>32</v>
      </c>
      <c r="N112" s="51" t="s">
        <v>302</v>
      </c>
      <c r="O112" s="22"/>
      <c r="P112" s="51" t="s">
        <v>44</v>
      </c>
      <c r="Q112" s="37" t="str">
        <f t="shared" si="2"/>
        <v>A</v>
      </c>
      <c r="R112" s="72">
        <f t="shared" si="3"/>
        <v>0.8</v>
      </c>
      <c r="S112" s="39" t="s">
        <v>534</v>
      </c>
      <c r="T112" s="44">
        <v>0.8</v>
      </c>
      <c r="U112" s="39" t="s">
        <v>339</v>
      </c>
    </row>
    <row r="113" spans="1:22" s="42" customFormat="1" ht="252" x14ac:dyDescent="0.25">
      <c r="A113" s="34">
        <v>999</v>
      </c>
      <c r="B113" s="23"/>
      <c r="C113" s="23"/>
      <c r="D113" s="51" t="s">
        <v>293</v>
      </c>
      <c r="E113" s="25">
        <v>44112</v>
      </c>
      <c r="F113" s="51" t="s">
        <v>24</v>
      </c>
      <c r="G113" s="51"/>
      <c r="H113" s="51" t="s">
        <v>53</v>
      </c>
      <c r="I113" s="39" t="s">
        <v>165</v>
      </c>
      <c r="J113" s="38" t="s">
        <v>27</v>
      </c>
      <c r="K113" s="38" t="s">
        <v>55</v>
      </c>
      <c r="L113" s="51" t="s">
        <v>21</v>
      </c>
      <c r="M113" s="51" t="s">
        <v>32</v>
      </c>
      <c r="N113" s="51" t="s">
        <v>302</v>
      </c>
      <c r="O113" s="22"/>
      <c r="P113" s="51" t="s">
        <v>44</v>
      </c>
      <c r="Q113" s="37" t="str">
        <f t="shared" si="2"/>
        <v>A</v>
      </c>
      <c r="R113" s="72">
        <f t="shared" si="3"/>
        <v>0.14000000000000001</v>
      </c>
      <c r="S113" s="39" t="s">
        <v>305</v>
      </c>
      <c r="T113" s="44">
        <v>0.14000000000000001</v>
      </c>
      <c r="U113" s="39" t="s">
        <v>533</v>
      </c>
    </row>
    <row r="114" spans="1:22" s="42" customFormat="1" ht="94.5" x14ac:dyDescent="0.25">
      <c r="A114" s="34">
        <v>999</v>
      </c>
      <c r="B114" s="23"/>
      <c r="C114" s="23"/>
      <c r="D114" s="51" t="s">
        <v>293</v>
      </c>
      <c r="E114" s="25">
        <v>44112</v>
      </c>
      <c r="F114" s="51" t="s">
        <v>24</v>
      </c>
      <c r="G114" s="51"/>
      <c r="H114" s="51" t="s">
        <v>53</v>
      </c>
      <c r="I114" s="39" t="s">
        <v>165</v>
      </c>
      <c r="J114" s="38" t="s">
        <v>27</v>
      </c>
      <c r="K114" s="38" t="s">
        <v>55</v>
      </c>
      <c r="L114" s="51" t="s">
        <v>21</v>
      </c>
      <c r="M114" s="51" t="s">
        <v>32</v>
      </c>
      <c r="N114" s="51"/>
      <c r="O114" s="22"/>
      <c r="P114" s="51" t="s">
        <v>44</v>
      </c>
      <c r="Q114" s="37" t="str">
        <f t="shared" si="2"/>
        <v>C</v>
      </c>
      <c r="R114" s="72">
        <f t="shared" si="3"/>
        <v>1</v>
      </c>
      <c r="S114" s="39" t="s">
        <v>341</v>
      </c>
      <c r="T114" s="44">
        <v>1</v>
      </c>
      <c r="U114" s="39" t="s">
        <v>340</v>
      </c>
    </row>
    <row r="115" spans="1:22" s="42" customFormat="1" ht="116.25" customHeight="1" x14ac:dyDescent="0.25">
      <c r="A115" s="34">
        <v>1000</v>
      </c>
      <c r="B115" s="23"/>
      <c r="C115" s="23"/>
      <c r="D115" s="51" t="s">
        <v>299</v>
      </c>
      <c r="E115" s="25">
        <v>44189</v>
      </c>
      <c r="F115" s="51" t="s">
        <v>24</v>
      </c>
      <c r="G115" s="51"/>
      <c r="H115" s="51" t="s">
        <v>73</v>
      </c>
      <c r="I115" s="39" t="s">
        <v>294</v>
      </c>
      <c r="J115" s="38" t="s">
        <v>27</v>
      </c>
      <c r="K115" s="38" t="s">
        <v>55</v>
      </c>
      <c r="L115" s="51" t="s">
        <v>21</v>
      </c>
      <c r="M115" s="51" t="s">
        <v>32</v>
      </c>
      <c r="N115" s="51"/>
      <c r="O115" s="22"/>
      <c r="P115" s="51" t="s">
        <v>22</v>
      </c>
      <c r="Q115" s="37" t="str">
        <f t="shared" si="2"/>
        <v>C</v>
      </c>
      <c r="R115" s="72">
        <f t="shared" si="3"/>
        <v>1</v>
      </c>
      <c r="S115" s="39" t="s">
        <v>442</v>
      </c>
      <c r="T115" s="68">
        <v>1</v>
      </c>
      <c r="U115" s="39" t="s">
        <v>443</v>
      </c>
      <c r="V115" s="42" t="s">
        <v>537</v>
      </c>
    </row>
    <row r="116" spans="1:22" s="42" customFormat="1" ht="90.75" customHeight="1" x14ac:dyDescent="0.25">
      <c r="A116" s="34">
        <v>1001</v>
      </c>
      <c r="B116" s="23"/>
      <c r="C116" s="23"/>
      <c r="D116" s="51" t="s">
        <v>300</v>
      </c>
      <c r="E116" s="25">
        <v>44226</v>
      </c>
      <c r="F116" s="51" t="s">
        <v>24</v>
      </c>
      <c r="G116" s="51"/>
      <c r="H116" s="51" t="s">
        <v>104</v>
      </c>
      <c r="I116" s="39" t="s">
        <v>295</v>
      </c>
      <c r="J116" s="38" t="s">
        <v>27</v>
      </c>
      <c r="K116" s="38" t="s">
        <v>55</v>
      </c>
      <c r="L116" s="51" t="s">
        <v>21</v>
      </c>
      <c r="M116" s="51" t="s">
        <v>32</v>
      </c>
      <c r="N116" s="51"/>
      <c r="O116" s="22"/>
      <c r="P116" s="51" t="s">
        <v>48</v>
      </c>
      <c r="Q116" s="37" t="str">
        <f t="shared" si="2"/>
        <v>A</v>
      </c>
      <c r="R116" s="72">
        <f t="shared" si="3"/>
        <v>0.5</v>
      </c>
      <c r="S116" s="39" t="s">
        <v>408</v>
      </c>
      <c r="T116" s="44">
        <v>0.5</v>
      </c>
      <c r="U116" s="39" t="s">
        <v>409</v>
      </c>
    </row>
    <row r="117" spans="1:22" s="42" customFormat="1" ht="129.75" customHeight="1" x14ac:dyDescent="0.25">
      <c r="A117" s="34">
        <v>1002</v>
      </c>
      <c r="B117" s="23"/>
      <c r="C117" s="23"/>
      <c r="D117" s="51" t="s">
        <v>300</v>
      </c>
      <c r="E117" s="25">
        <v>44226</v>
      </c>
      <c r="F117" s="51" t="s">
        <v>24</v>
      </c>
      <c r="G117" s="51"/>
      <c r="H117" s="51" t="s">
        <v>104</v>
      </c>
      <c r="I117" s="39" t="s">
        <v>296</v>
      </c>
      <c r="J117" s="38" t="s">
        <v>27</v>
      </c>
      <c r="K117" s="38" t="s">
        <v>55</v>
      </c>
      <c r="L117" s="51" t="s">
        <v>21</v>
      </c>
      <c r="M117" s="51" t="s">
        <v>32</v>
      </c>
      <c r="N117" s="51"/>
      <c r="O117" s="22"/>
      <c r="P117" s="51" t="s">
        <v>48</v>
      </c>
      <c r="Q117" s="37" t="str">
        <f t="shared" si="2"/>
        <v>A</v>
      </c>
      <c r="R117" s="72">
        <f t="shared" si="3"/>
        <v>0</v>
      </c>
      <c r="S117" s="39" t="s">
        <v>406</v>
      </c>
      <c r="T117" s="44">
        <v>0</v>
      </c>
      <c r="U117" s="39" t="s">
        <v>406</v>
      </c>
      <c r="V117" s="42" t="s">
        <v>535</v>
      </c>
    </row>
    <row r="118" spans="1:22" s="42" customFormat="1" ht="63.75" customHeight="1" x14ac:dyDescent="0.25">
      <c r="A118" s="34">
        <v>1003</v>
      </c>
      <c r="B118" s="23"/>
      <c r="C118" s="23"/>
      <c r="D118" s="51" t="s">
        <v>291</v>
      </c>
      <c r="E118" s="25"/>
      <c r="F118" s="51" t="s">
        <v>24</v>
      </c>
      <c r="G118" s="51"/>
      <c r="H118" s="51" t="s">
        <v>57</v>
      </c>
      <c r="I118" s="39" t="s">
        <v>297</v>
      </c>
      <c r="J118" s="38" t="s">
        <v>27</v>
      </c>
      <c r="K118" s="38" t="s">
        <v>55</v>
      </c>
      <c r="L118" s="51" t="s">
        <v>21</v>
      </c>
      <c r="M118" s="51" t="s">
        <v>32</v>
      </c>
      <c r="N118" s="51"/>
      <c r="O118" s="22"/>
      <c r="P118" s="51" t="s">
        <v>34</v>
      </c>
      <c r="Q118" s="37" t="str">
        <f t="shared" si="2"/>
        <v>A</v>
      </c>
      <c r="R118" s="72">
        <f t="shared" si="3"/>
        <v>0</v>
      </c>
      <c r="S118" s="39" t="s">
        <v>309</v>
      </c>
      <c r="T118" s="44">
        <v>0</v>
      </c>
      <c r="U118" s="39" t="s">
        <v>311</v>
      </c>
    </row>
    <row r="119" spans="1:22" s="42" customFormat="1" ht="75.75" customHeight="1" x14ac:dyDescent="0.25">
      <c r="A119" s="34">
        <v>1004</v>
      </c>
      <c r="B119" s="23"/>
      <c r="C119" s="23"/>
      <c r="D119" s="51" t="s">
        <v>291</v>
      </c>
      <c r="E119" s="25"/>
      <c r="F119" s="51" t="s">
        <v>50</v>
      </c>
      <c r="G119" s="51"/>
      <c r="H119" s="51" t="s">
        <v>57</v>
      </c>
      <c r="I119" s="39" t="s">
        <v>298</v>
      </c>
      <c r="J119" s="38" t="s">
        <v>27</v>
      </c>
      <c r="K119" s="38" t="s">
        <v>55</v>
      </c>
      <c r="L119" s="51" t="s">
        <v>21</v>
      </c>
      <c r="M119" s="51" t="s">
        <v>32</v>
      </c>
      <c r="N119" s="51"/>
      <c r="O119" s="22"/>
      <c r="P119" s="51" t="s">
        <v>34</v>
      </c>
      <c r="Q119" s="37" t="str">
        <f t="shared" si="2"/>
        <v>A</v>
      </c>
      <c r="R119" s="72">
        <f t="shared" si="3"/>
        <v>0</v>
      </c>
      <c r="S119" s="39" t="s">
        <v>309</v>
      </c>
      <c r="T119" s="44">
        <v>0</v>
      </c>
      <c r="U119" s="39" t="s">
        <v>311</v>
      </c>
    </row>
    <row r="120" spans="1:22" s="42" customFormat="1" ht="75.75" customHeight="1" x14ac:dyDescent="0.25">
      <c r="A120" s="34">
        <v>1004</v>
      </c>
      <c r="B120" s="23"/>
      <c r="C120" s="23"/>
      <c r="D120" s="51" t="s">
        <v>291</v>
      </c>
      <c r="E120" s="25"/>
      <c r="F120" s="51" t="s">
        <v>50</v>
      </c>
      <c r="G120" s="51"/>
      <c r="H120" s="51" t="s">
        <v>57</v>
      </c>
      <c r="I120" s="39" t="s">
        <v>298</v>
      </c>
      <c r="J120" s="38" t="s">
        <v>27</v>
      </c>
      <c r="K120" s="38" t="s">
        <v>55</v>
      </c>
      <c r="L120" s="51" t="s">
        <v>21</v>
      </c>
      <c r="M120" s="51" t="s">
        <v>32</v>
      </c>
      <c r="N120" s="51"/>
      <c r="O120" s="22"/>
      <c r="P120" s="51" t="s">
        <v>34</v>
      </c>
      <c r="Q120" s="37" t="str">
        <f t="shared" si="2"/>
        <v>A</v>
      </c>
      <c r="R120" s="72">
        <f t="shared" si="3"/>
        <v>0</v>
      </c>
      <c r="S120" s="39" t="s">
        <v>309</v>
      </c>
      <c r="T120" s="44">
        <v>0</v>
      </c>
      <c r="U120" s="39" t="s">
        <v>311</v>
      </c>
    </row>
    <row r="121" spans="1:22" s="42" customFormat="1" ht="75.75" customHeight="1" x14ac:dyDescent="0.25">
      <c r="A121" s="34">
        <v>1004</v>
      </c>
      <c r="B121" s="23"/>
      <c r="C121" s="23"/>
      <c r="D121" s="51" t="s">
        <v>291</v>
      </c>
      <c r="E121" s="25"/>
      <c r="F121" s="51" t="s">
        <v>50</v>
      </c>
      <c r="G121" s="51"/>
      <c r="H121" s="51" t="s">
        <v>57</v>
      </c>
      <c r="I121" s="39" t="s">
        <v>298</v>
      </c>
      <c r="J121" s="38" t="s">
        <v>27</v>
      </c>
      <c r="K121" s="38" t="s">
        <v>55</v>
      </c>
      <c r="L121" s="51" t="s">
        <v>21</v>
      </c>
      <c r="M121" s="51" t="s">
        <v>32</v>
      </c>
      <c r="N121" s="51"/>
      <c r="O121" s="22"/>
      <c r="P121" s="51" t="s">
        <v>34</v>
      </c>
      <c r="Q121" s="37" t="str">
        <f t="shared" si="2"/>
        <v>A</v>
      </c>
      <c r="R121" s="72">
        <f t="shared" si="3"/>
        <v>0</v>
      </c>
      <c r="S121" s="39" t="s">
        <v>309</v>
      </c>
      <c r="T121" s="44">
        <v>0</v>
      </c>
      <c r="U121" s="39" t="s">
        <v>311</v>
      </c>
    </row>
    <row r="122" spans="1:22" s="42" customFormat="1" ht="75.75" customHeight="1" x14ac:dyDescent="0.25">
      <c r="A122" s="34">
        <v>1005</v>
      </c>
      <c r="B122" s="23"/>
      <c r="C122" s="23"/>
      <c r="D122" s="51" t="s">
        <v>320</v>
      </c>
      <c r="E122" s="25"/>
      <c r="F122" s="51" t="s">
        <v>50</v>
      </c>
      <c r="G122" s="51"/>
      <c r="H122" s="51" t="s">
        <v>319</v>
      </c>
      <c r="I122" s="39" t="s">
        <v>318</v>
      </c>
      <c r="J122" s="38"/>
      <c r="K122" s="38" t="s">
        <v>55</v>
      </c>
      <c r="L122" s="51"/>
      <c r="M122" s="51"/>
      <c r="N122" s="51"/>
      <c r="O122" s="22"/>
      <c r="P122" s="51" t="s">
        <v>35</v>
      </c>
      <c r="Q122" s="37" t="str">
        <f t="shared" si="2"/>
        <v>A</v>
      </c>
      <c r="R122" s="72">
        <f t="shared" si="3"/>
        <v>0</v>
      </c>
      <c r="S122" s="39" t="s">
        <v>479</v>
      </c>
      <c r="T122" s="44">
        <v>0</v>
      </c>
      <c r="U122" s="39" t="s">
        <v>479</v>
      </c>
    </row>
    <row r="123" spans="1:22" s="42" customFormat="1" ht="75.75" customHeight="1" x14ac:dyDescent="0.25">
      <c r="A123" s="34">
        <v>1005</v>
      </c>
      <c r="B123" s="23"/>
      <c r="C123" s="23"/>
      <c r="D123" s="51" t="s">
        <v>320</v>
      </c>
      <c r="E123" s="25"/>
      <c r="F123" s="51" t="s">
        <v>50</v>
      </c>
      <c r="G123" s="51"/>
      <c r="H123" s="51" t="s">
        <v>319</v>
      </c>
      <c r="I123" s="39" t="s">
        <v>318</v>
      </c>
      <c r="J123" s="38"/>
      <c r="K123" s="38" t="s">
        <v>55</v>
      </c>
      <c r="L123" s="51"/>
      <c r="M123" s="51"/>
      <c r="N123" s="51"/>
      <c r="O123" s="22"/>
      <c r="P123" s="51" t="s">
        <v>35</v>
      </c>
      <c r="Q123" s="37" t="str">
        <f t="shared" si="2"/>
        <v>A</v>
      </c>
      <c r="R123" s="72">
        <f t="shared" si="3"/>
        <v>0</v>
      </c>
      <c r="S123" s="39" t="s">
        <v>479</v>
      </c>
      <c r="T123" s="44">
        <v>0</v>
      </c>
      <c r="U123" s="39" t="s">
        <v>479</v>
      </c>
    </row>
    <row r="124" spans="1:22" s="42" customFormat="1" ht="75.75" customHeight="1" x14ac:dyDescent="0.25">
      <c r="A124" s="34">
        <v>1006</v>
      </c>
      <c r="B124" s="23"/>
      <c r="C124" s="23"/>
      <c r="D124" s="51" t="s">
        <v>322</v>
      </c>
      <c r="E124" s="25"/>
      <c r="F124" s="51" t="s">
        <v>50</v>
      </c>
      <c r="G124" s="51"/>
      <c r="H124" s="51" t="s">
        <v>57</v>
      </c>
      <c r="I124" s="39" t="s">
        <v>321</v>
      </c>
      <c r="J124" s="38"/>
      <c r="K124" s="38" t="s">
        <v>323</v>
      </c>
      <c r="L124" s="51"/>
      <c r="M124" s="51"/>
      <c r="N124" s="51"/>
      <c r="O124" s="22"/>
      <c r="P124" s="51" t="s">
        <v>34</v>
      </c>
      <c r="Q124" s="37" t="str">
        <f t="shared" si="2"/>
        <v>A</v>
      </c>
      <c r="R124" s="72">
        <f t="shared" si="3"/>
        <v>0</v>
      </c>
      <c r="S124" s="39" t="s">
        <v>309</v>
      </c>
      <c r="T124" s="44">
        <v>0</v>
      </c>
      <c r="U124" s="39" t="s">
        <v>482</v>
      </c>
    </row>
    <row r="125" spans="1:22" s="42" customFormat="1" ht="75.75" customHeight="1" x14ac:dyDescent="0.25">
      <c r="A125" s="34">
        <v>1006</v>
      </c>
      <c r="B125" s="23"/>
      <c r="C125" s="23"/>
      <c r="D125" s="51" t="s">
        <v>322</v>
      </c>
      <c r="E125" s="25"/>
      <c r="F125" s="51" t="s">
        <v>50</v>
      </c>
      <c r="G125" s="51"/>
      <c r="H125" s="51" t="s">
        <v>57</v>
      </c>
      <c r="I125" s="39" t="s">
        <v>321</v>
      </c>
      <c r="J125" s="38"/>
      <c r="K125" s="38" t="s">
        <v>323</v>
      </c>
      <c r="L125" s="51"/>
      <c r="M125" s="51"/>
      <c r="N125" s="51"/>
      <c r="O125" s="22"/>
      <c r="P125" s="51" t="s">
        <v>34</v>
      </c>
      <c r="Q125" s="37" t="str">
        <f t="shared" si="2"/>
        <v>A</v>
      </c>
      <c r="R125" s="72">
        <f t="shared" si="3"/>
        <v>0</v>
      </c>
      <c r="S125" s="39" t="s">
        <v>309</v>
      </c>
      <c r="T125" s="44">
        <v>0</v>
      </c>
      <c r="U125" s="39" t="s">
        <v>485</v>
      </c>
    </row>
    <row r="126" spans="1:22" s="42" customFormat="1" ht="75.75" customHeight="1" x14ac:dyDescent="0.25">
      <c r="A126" s="34">
        <v>1006</v>
      </c>
      <c r="B126" s="23"/>
      <c r="C126" s="23"/>
      <c r="D126" s="51" t="s">
        <v>322</v>
      </c>
      <c r="E126" s="25"/>
      <c r="F126" s="51" t="s">
        <v>50</v>
      </c>
      <c r="G126" s="51"/>
      <c r="H126" s="51" t="s">
        <v>57</v>
      </c>
      <c r="I126" s="39" t="s">
        <v>321</v>
      </c>
      <c r="J126" s="38"/>
      <c r="K126" s="38" t="s">
        <v>323</v>
      </c>
      <c r="L126" s="51"/>
      <c r="M126" s="51"/>
      <c r="N126" s="51"/>
      <c r="O126" s="22"/>
      <c r="P126" s="51" t="s">
        <v>34</v>
      </c>
      <c r="Q126" s="37" t="str">
        <f t="shared" si="2"/>
        <v>A</v>
      </c>
      <c r="R126" s="72">
        <f t="shared" si="3"/>
        <v>0</v>
      </c>
      <c r="S126" s="39" t="s">
        <v>309</v>
      </c>
      <c r="T126" s="44">
        <v>0</v>
      </c>
      <c r="U126" s="39" t="s">
        <v>482</v>
      </c>
    </row>
    <row r="127" spans="1:22" s="42" customFormat="1" ht="75.75" customHeight="1" x14ac:dyDescent="0.25">
      <c r="A127" s="34">
        <v>1006</v>
      </c>
      <c r="B127" s="23"/>
      <c r="C127" s="23"/>
      <c r="D127" s="51" t="s">
        <v>322</v>
      </c>
      <c r="E127" s="25"/>
      <c r="F127" s="51" t="s">
        <v>50</v>
      </c>
      <c r="G127" s="51"/>
      <c r="H127" s="51" t="s">
        <v>57</v>
      </c>
      <c r="I127" s="39" t="s">
        <v>321</v>
      </c>
      <c r="J127" s="38"/>
      <c r="K127" s="38" t="s">
        <v>323</v>
      </c>
      <c r="L127" s="51"/>
      <c r="M127" s="51"/>
      <c r="N127" s="51"/>
      <c r="O127" s="22"/>
      <c r="P127" s="51" t="s">
        <v>34</v>
      </c>
      <c r="Q127" s="37" t="str">
        <f t="shared" si="2"/>
        <v>A</v>
      </c>
      <c r="R127" s="72">
        <f t="shared" si="3"/>
        <v>0</v>
      </c>
      <c r="S127" s="39" t="s">
        <v>309</v>
      </c>
      <c r="T127" s="44">
        <v>0</v>
      </c>
      <c r="U127" s="39" t="s">
        <v>486</v>
      </c>
    </row>
    <row r="128" spans="1:22" s="42" customFormat="1" ht="75.75" customHeight="1" x14ac:dyDescent="0.25">
      <c r="A128" s="34">
        <v>1040</v>
      </c>
      <c r="B128" s="23"/>
      <c r="C128" s="23"/>
      <c r="D128" s="51" t="s">
        <v>325</v>
      </c>
      <c r="E128" s="25"/>
      <c r="F128" s="51" t="s">
        <v>24</v>
      </c>
      <c r="G128" s="51"/>
      <c r="H128" s="51" t="s">
        <v>42</v>
      </c>
      <c r="I128" s="39" t="s">
        <v>324</v>
      </c>
      <c r="J128" s="38"/>
      <c r="K128" s="51" t="s">
        <v>325</v>
      </c>
      <c r="L128" s="51"/>
      <c r="M128" s="51"/>
      <c r="N128" s="51"/>
      <c r="O128" s="22"/>
      <c r="P128" s="51" t="s">
        <v>49</v>
      </c>
      <c r="Q128" s="37" t="str">
        <f t="shared" si="2"/>
        <v>A</v>
      </c>
      <c r="R128" s="72">
        <f t="shared" si="3"/>
        <v>0</v>
      </c>
      <c r="S128" s="39" t="s">
        <v>176</v>
      </c>
      <c r="T128" s="68">
        <v>0</v>
      </c>
      <c r="U128" s="39" t="s">
        <v>471</v>
      </c>
    </row>
    <row r="129" spans="1:21" s="42" customFormat="1" ht="75.75" customHeight="1" x14ac:dyDescent="0.25">
      <c r="A129" s="34">
        <v>1041</v>
      </c>
      <c r="B129" s="23"/>
      <c r="C129" s="23"/>
      <c r="D129" s="51" t="s">
        <v>325</v>
      </c>
      <c r="E129" s="25"/>
      <c r="F129" s="51" t="s">
        <v>24</v>
      </c>
      <c r="G129" s="51"/>
      <c r="H129" s="51" t="s">
        <v>42</v>
      </c>
      <c r="I129" s="39" t="s">
        <v>326</v>
      </c>
      <c r="J129" s="38"/>
      <c r="K129" s="51" t="s">
        <v>325</v>
      </c>
      <c r="L129" s="51"/>
      <c r="M129" s="51"/>
      <c r="N129" s="51"/>
      <c r="O129" s="22"/>
      <c r="P129" s="51" t="s">
        <v>49</v>
      </c>
      <c r="Q129" s="37" t="str">
        <f t="shared" si="2"/>
        <v>A</v>
      </c>
      <c r="R129" s="72">
        <f t="shared" si="3"/>
        <v>0</v>
      </c>
      <c r="S129" s="39" t="s">
        <v>176</v>
      </c>
      <c r="T129" s="68">
        <v>0</v>
      </c>
      <c r="U129" s="39" t="s">
        <v>471</v>
      </c>
    </row>
    <row r="130" spans="1:21" s="42" customFormat="1" ht="75.75" customHeight="1" x14ac:dyDescent="0.25">
      <c r="A130" s="34">
        <v>1042</v>
      </c>
      <c r="B130" s="23"/>
      <c r="C130" s="23"/>
      <c r="D130" s="51" t="s">
        <v>325</v>
      </c>
      <c r="E130" s="25"/>
      <c r="F130" s="51" t="s">
        <v>24</v>
      </c>
      <c r="G130" s="51"/>
      <c r="H130" s="51" t="s">
        <v>42</v>
      </c>
      <c r="I130" s="39" t="s">
        <v>327</v>
      </c>
      <c r="J130" s="38"/>
      <c r="K130" s="51" t="s">
        <v>325</v>
      </c>
      <c r="L130" s="51"/>
      <c r="M130" s="51"/>
      <c r="N130" s="51"/>
      <c r="O130" s="22"/>
      <c r="P130" s="51" t="s">
        <v>49</v>
      </c>
      <c r="Q130" s="37" t="str">
        <f t="shared" si="2"/>
        <v>A</v>
      </c>
      <c r="R130" s="72">
        <f t="shared" si="3"/>
        <v>0</v>
      </c>
      <c r="S130" s="39" t="s">
        <v>176</v>
      </c>
      <c r="T130" s="68">
        <v>0</v>
      </c>
      <c r="U130" s="39" t="s">
        <v>472</v>
      </c>
    </row>
    <row r="131" spans="1:21" s="42" customFormat="1" ht="75.75" customHeight="1" x14ac:dyDescent="0.25">
      <c r="A131" s="34">
        <v>1043</v>
      </c>
      <c r="B131" s="23"/>
      <c r="C131" s="23"/>
      <c r="D131" s="51" t="s">
        <v>325</v>
      </c>
      <c r="E131" s="25"/>
      <c r="F131" s="51" t="s">
        <v>24</v>
      </c>
      <c r="G131" s="51"/>
      <c r="H131" s="51" t="s">
        <v>42</v>
      </c>
      <c r="I131" s="39" t="s">
        <v>328</v>
      </c>
      <c r="J131" s="38"/>
      <c r="K131" s="51" t="s">
        <v>325</v>
      </c>
      <c r="L131" s="51"/>
      <c r="M131" s="51"/>
      <c r="N131" s="51"/>
      <c r="O131" s="22"/>
      <c r="P131" s="51" t="s">
        <v>49</v>
      </c>
      <c r="Q131" s="37" t="str">
        <f t="shared" si="2"/>
        <v>A</v>
      </c>
      <c r="R131" s="72">
        <f t="shared" si="3"/>
        <v>0</v>
      </c>
      <c r="S131" s="39" t="s">
        <v>176</v>
      </c>
      <c r="T131" s="68">
        <v>0</v>
      </c>
      <c r="U131" s="39" t="s">
        <v>472</v>
      </c>
    </row>
    <row r="132" spans="1:21" s="42" customFormat="1" ht="75.75" customHeight="1" x14ac:dyDescent="0.25">
      <c r="A132" s="34">
        <v>1044</v>
      </c>
      <c r="B132" s="23"/>
      <c r="C132" s="23"/>
      <c r="D132" s="51" t="s">
        <v>325</v>
      </c>
      <c r="E132" s="25"/>
      <c r="F132" s="51" t="s">
        <v>24</v>
      </c>
      <c r="G132" s="51"/>
      <c r="H132" s="51" t="s">
        <v>42</v>
      </c>
      <c r="I132" s="39" t="s">
        <v>329</v>
      </c>
      <c r="J132" s="38"/>
      <c r="K132" s="51" t="s">
        <v>325</v>
      </c>
      <c r="L132" s="51"/>
      <c r="M132" s="51"/>
      <c r="N132" s="51"/>
      <c r="O132" s="22"/>
      <c r="P132" s="51" t="s">
        <v>49</v>
      </c>
      <c r="Q132" s="37" t="str">
        <f t="shared" si="2"/>
        <v>A</v>
      </c>
      <c r="R132" s="72">
        <f t="shared" si="3"/>
        <v>0</v>
      </c>
      <c r="S132" s="39" t="s">
        <v>176</v>
      </c>
      <c r="T132" s="68">
        <v>0</v>
      </c>
      <c r="U132" s="39" t="s">
        <v>472</v>
      </c>
    </row>
    <row r="133" spans="1:21" s="42" customFormat="1" ht="75.75" customHeight="1" x14ac:dyDescent="0.25">
      <c r="A133" s="34">
        <v>1045</v>
      </c>
      <c r="B133" s="23"/>
      <c r="C133" s="23"/>
      <c r="D133" s="51" t="s">
        <v>158</v>
      </c>
      <c r="E133" s="25">
        <v>43980</v>
      </c>
      <c r="F133" s="51" t="s">
        <v>159</v>
      </c>
      <c r="G133" s="51"/>
      <c r="H133" s="51" t="s">
        <v>104</v>
      </c>
      <c r="I133" s="39" t="s">
        <v>330</v>
      </c>
      <c r="J133" s="38"/>
      <c r="K133" s="38" t="s">
        <v>55</v>
      </c>
      <c r="L133" s="51"/>
      <c r="M133" s="51"/>
      <c r="N133" s="51"/>
      <c r="O133" s="22"/>
      <c r="P133" s="51" t="s">
        <v>49</v>
      </c>
      <c r="Q133" s="37" t="str">
        <f t="shared" si="2"/>
        <v>A</v>
      </c>
      <c r="R133" s="72">
        <f t="shared" si="3"/>
        <v>0</v>
      </c>
      <c r="S133" s="39" t="s">
        <v>176</v>
      </c>
      <c r="T133" s="68">
        <v>0</v>
      </c>
      <c r="U133" s="39" t="s">
        <v>176</v>
      </c>
    </row>
    <row r="134" spans="1:21" s="42" customFormat="1" ht="75.75" customHeight="1" x14ac:dyDescent="0.25">
      <c r="A134" s="34">
        <v>1045</v>
      </c>
      <c r="B134" s="23"/>
      <c r="C134" s="23"/>
      <c r="D134" s="51" t="s">
        <v>158</v>
      </c>
      <c r="E134" s="25">
        <v>43980</v>
      </c>
      <c r="F134" s="51" t="s">
        <v>159</v>
      </c>
      <c r="G134" s="51"/>
      <c r="H134" s="51" t="s">
        <v>104</v>
      </c>
      <c r="I134" s="39" t="s">
        <v>330</v>
      </c>
      <c r="J134" s="38"/>
      <c r="K134" s="38" t="s">
        <v>55</v>
      </c>
      <c r="L134" s="51"/>
      <c r="M134" s="51"/>
      <c r="N134" s="51"/>
      <c r="O134" s="22"/>
      <c r="P134" s="51" t="s">
        <v>49</v>
      </c>
      <c r="Q134" s="37" t="str">
        <f t="shared" si="2"/>
        <v>A</v>
      </c>
      <c r="R134" s="72">
        <f t="shared" si="3"/>
        <v>0</v>
      </c>
      <c r="S134" s="39" t="s">
        <v>176</v>
      </c>
      <c r="T134" s="68">
        <v>0</v>
      </c>
      <c r="U134" s="39" t="s">
        <v>176</v>
      </c>
    </row>
    <row r="135" spans="1:21" s="42" customFormat="1" ht="94.5" customHeight="1" x14ac:dyDescent="0.25">
      <c r="A135" s="52" t="s">
        <v>178</v>
      </c>
      <c r="B135" s="23"/>
      <c r="C135" s="23"/>
      <c r="D135" s="51" t="s">
        <v>179</v>
      </c>
      <c r="E135" s="49">
        <v>44046</v>
      </c>
      <c r="F135" s="47" t="s">
        <v>180</v>
      </c>
      <c r="G135" s="47">
        <v>1</v>
      </c>
      <c r="H135" s="47" t="s">
        <v>42</v>
      </c>
      <c r="I135" s="39" t="s">
        <v>183</v>
      </c>
      <c r="J135" s="51" t="s">
        <v>98</v>
      </c>
      <c r="K135" s="51" t="s">
        <v>128</v>
      </c>
      <c r="L135" s="51" t="s">
        <v>21</v>
      </c>
      <c r="M135" s="51"/>
      <c r="N135" s="51"/>
      <c r="O135" s="22"/>
      <c r="P135" s="47" t="s">
        <v>48</v>
      </c>
      <c r="Q135" s="37" t="str">
        <f t="shared" ref="Q135:Q176" si="4">IF(T135="N.A.","A",(IF(T135&lt;100%,"A","C")))</f>
        <v>C</v>
      </c>
      <c r="R135" s="72">
        <f t="shared" ref="R135:R176" si="5">T135</f>
        <v>1</v>
      </c>
      <c r="S135" s="39" t="s">
        <v>368</v>
      </c>
      <c r="T135" s="44">
        <v>1</v>
      </c>
      <c r="U135" s="39" t="s">
        <v>369</v>
      </c>
    </row>
    <row r="136" spans="1:21" s="42" customFormat="1" ht="110.25" x14ac:dyDescent="0.25">
      <c r="A136" s="52" t="s">
        <v>178</v>
      </c>
      <c r="B136" s="23"/>
      <c r="C136" s="23"/>
      <c r="D136" s="51" t="s">
        <v>179</v>
      </c>
      <c r="E136" s="49">
        <v>44046</v>
      </c>
      <c r="F136" s="47" t="s">
        <v>180</v>
      </c>
      <c r="G136" s="47">
        <v>1</v>
      </c>
      <c r="H136" s="47" t="s">
        <v>42</v>
      </c>
      <c r="I136" s="39" t="s">
        <v>183</v>
      </c>
      <c r="J136" s="51" t="s">
        <v>98</v>
      </c>
      <c r="K136" s="51" t="s">
        <v>128</v>
      </c>
      <c r="L136" s="51" t="s">
        <v>21</v>
      </c>
      <c r="M136" s="51"/>
      <c r="N136" s="51"/>
      <c r="O136" s="22"/>
      <c r="P136" s="47" t="s">
        <v>48</v>
      </c>
      <c r="Q136" s="37" t="str">
        <f t="shared" si="4"/>
        <v>C</v>
      </c>
      <c r="R136" s="72">
        <f t="shared" si="5"/>
        <v>1</v>
      </c>
      <c r="S136" s="39" t="s">
        <v>370</v>
      </c>
      <c r="T136" s="44">
        <v>1</v>
      </c>
      <c r="U136" s="48" t="s">
        <v>371</v>
      </c>
    </row>
    <row r="137" spans="1:21" s="42" customFormat="1" ht="94.5" x14ac:dyDescent="0.25">
      <c r="A137" s="52" t="s">
        <v>178</v>
      </c>
      <c r="B137" s="23"/>
      <c r="C137" s="23"/>
      <c r="D137" s="51" t="s">
        <v>179</v>
      </c>
      <c r="E137" s="49">
        <v>44046</v>
      </c>
      <c r="F137" s="47" t="s">
        <v>180</v>
      </c>
      <c r="G137" s="47">
        <v>1</v>
      </c>
      <c r="H137" s="47" t="s">
        <v>42</v>
      </c>
      <c r="I137" s="39" t="s">
        <v>183</v>
      </c>
      <c r="J137" s="51" t="s">
        <v>98</v>
      </c>
      <c r="K137" s="51" t="s">
        <v>128</v>
      </c>
      <c r="L137" s="51" t="s">
        <v>21</v>
      </c>
      <c r="M137" s="51"/>
      <c r="N137" s="51"/>
      <c r="O137" s="22"/>
      <c r="P137" s="47" t="s">
        <v>48</v>
      </c>
      <c r="Q137" s="37" t="str">
        <f t="shared" si="4"/>
        <v>A</v>
      </c>
      <c r="R137" s="72">
        <f t="shared" si="5"/>
        <v>0</v>
      </c>
      <c r="S137" s="39" t="s">
        <v>372</v>
      </c>
      <c r="T137" s="44">
        <v>0</v>
      </c>
      <c r="U137" s="39" t="s">
        <v>372</v>
      </c>
    </row>
    <row r="138" spans="1:21" s="42" customFormat="1" ht="157.5" x14ac:dyDescent="0.25">
      <c r="A138" s="52" t="s">
        <v>178</v>
      </c>
      <c r="B138" s="23"/>
      <c r="C138" s="23"/>
      <c r="D138" s="51" t="s">
        <v>179</v>
      </c>
      <c r="E138" s="49">
        <v>44046</v>
      </c>
      <c r="F138" s="47" t="s">
        <v>180</v>
      </c>
      <c r="G138" s="47">
        <v>1</v>
      </c>
      <c r="H138" s="47" t="s">
        <v>42</v>
      </c>
      <c r="I138" s="19" t="s">
        <v>183</v>
      </c>
      <c r="J138" s="51" t="s">
        <v>98</v>
      </c>
      <c r="K138" s="51" t="s">
        <v>128</v>
      </c>
      <c r="L138" s="51" t="s">
        <v>21</v>
      </c>
      <c r="M138" s="51"/>
      <c r="N138" s="51"/>
      <c r="O138" s="22"/>
      <c r="P138" s="47" t="s">
        <v>33</v>
      </c>
      <c r="Q138" s="37" t="str">
        <f t="shared" si="4"/>
        <v>C</v>
      </c>
      <c r="R138" s="72">
        <f t="shared" si="5"/>
        <v>1</v>
      </c>
      <c r="S138" s="74" t="s">
        <v>520</v>
      </c>
      <c r="T138" s="44">
        <v>1</v>
      </c>
      <c r="U138" s="74" t="s">
        <v>521</v>
      </c>
    </row>
    <row r="139" spans="1:21" s="42" customFormat="1" ht="94.5" x14ac:dyDescent="0.25">
      <c r="A139" s="52" t="s">
        <v>178</v>
      </c>
      <c r="B139" s="23"/>
      <c r="C139" s="23"/>
      <c r="D139" s="51" t="s">
        <v>179</v>
      </c>
      <c r="E139" s="49">
        <v>44046</v>
      </c>
      <c r="F139" s="47" t="s">
        <v>180</v>
      </c>
      <c r="G139" s="47">
        <v>1</v>
      </c>
      <c r="H139" s="47" t="s">
        <v>42</v>
      </c>
      <c r="I139" s="39" t="s">
        <v>183</v>
      </c>
      <c r="J139" s="51" t="s">
        <v>98</v>
      </c>
      <c r="K139" s="51" t="s">
        <v>128</v>
      </c>
      <c r="L139" s="51" t="s">
        <v>21</v>
      </c>
      <c r="M139" s="51"/>
      <c r="N139" s="51"/>
      <c r="O139" s="22"/>
      <c r="P139" s="47" t="s">
        <v>34</v>
      </c>
      <c r="Q139" s="37" t="str">
        <f t="shared" si="4"/>
        <v>A</v>
      </c>
      <c r="R139" s="72">
        <f t="shared" si="5"/>
        <v>0</v>
      </c>
      <c r="S139" s="48" t="s">
        <v>304</v>
      </c>
      <c r="T139" s="44">
        <v>0</v>
      </c>
      <c r="U139" s="39" t="s">
        <v>312</v>
      </c>
    </row>
    <row r="140" spans="1:21" s="42" customFormat="1" ht="94.5" x14ac:dyDescent="0.25">
      <c r="A140" s="52" t="s">
        <v>178</v>
      </c>
      <c r="B140" s="23"/>
      <c r="C140" s="23"/>
      <c r="D140" s="51" t="s">
        <v>179</v>
      </c>
      <c r="E140" s="49">
        <v>44046</v>
      </c>
      <c r="F140" s="47" t="s">
        <v>180</v>
      </c>
      <c r="G140" s="47">
        <v>1</v>
      </c>
      <c r="H140" s="47" t="s">
        <v>42</v>
      </c>
      <c r="I140" s="39" t="s">
        <v>183</v>
      </c>
      <c r="J140" s="51" t="s">
        <v>98</v>
      </c>
      <c r="K140" s="51" t="s">
        <v>128</v>
      </c>
      <c r="L140" s="51" t="s">
        <v>21</v>
      </c>
      <c r="M140" s="51"/>
      <c r="N140" s="51"/>
      <c r="O140" s="22"/>
      <c r="P140" s="47" t="s">
        <v>33</v>
      </c>
      <c r="Q140" s="37" t="str">
        <f t="shared" si="4"/>
        <v>C</v>
      </c>
      <c r="R140" s="72">
        <f t="shared" si="5"/>
        <v>1</v>
      </c>
      <c r="S140" s="48" t="s">
        <v>373</v>
      </c>
      <c r="T140" s="44">
        <v>1</v>
      </c>
      <c r="U140" s="48" t="s">
        <v>374</v>
      </c>
    </row>
    <row r="141" spans="1:21" s="42" customFormat="1" ht="267.75" x14ac:dyDescent="0.25">
      <c r="A141" s="52" t="s">
        <v>178</v>
      </c>
      <c r="B141" s="23"/>
      <c r="C141" s="23"/>
      <c r="D141" s="51" t="s">
        <v>179</v>
      </c>
      <c r="E141" s="49">
        <v>44046</v>
      </c>
      <c r="F141" s="47" t="s">
        <v>180</v>
      </c>
      <c r="G141" s="47">
        <v>1</v>
      </c>
      <c r="H141" s="47" t="s">
        <v>42</v>
      </c>
      <c r="I141" s="39" t="s">
        <v>183</v>
      </c>
      <c r="J141" s="51" t="s">
        <v>98</v>
      </c>
      <c r="K141" s="51" t="s">
        <v>128</v>
      </c>
      <c r="L141" s="51" t="s">
        <v>21</v>
      </c>
      <c r="M141" s="51"/>
      <c r="N141" s="51"/>
      <c r="O141" s="22"/>
      <c r="P141" s="47" t="s">
        <v>64</v>
      </c>
      <c r="Q141" s="37" t="str">
        <f t="shared" si="4"/>
        <v>A</v>
      </c>
      <c r="R141" s="72">
        <f t="shared" si="5"/>
        <v>0.9</v>
      </c>
      <c r="S141" s="39" t="s">
        <v>375</v>
      </c>
      <c r="T141" s="68">
        <v>0.9</v>
      </c>
      <c r="U141" s="39" t="s">
        <v>376</v>
      </c>
    </row>
    <row r="142" spans="1:21" s="42" customFormat="1" ht="267.75" x14ac:dyDescent="0.25">
      <c r="A142" s="52" t="s">
        <v>178</v>
      </c>
      <c r="B142" s="23"/>
      <c r="C142" s="23"/>
      <c r="D142" s="51" t="s">
        <v>179</v>
      </c>
      <c r="E142" s="49">
        <v>44046</v>
      </c>
      <c r="F142" s="47" t="s">
        <v>180</v>
      </c>
      <c r="G142" s="47">
        <v>2</v>
      </c>
      <c r="H142" s="47" t="s">
        <v>42</v>
      </c>
      <c r="I142" s="43" t="s">
        <v>184</v>
      </c>
      <c r="J142" s="30" t="s">
        <v>98</v>
      </c>
      <c r="K142" s="30" t="s">
        <v>128</v>
      </c>
      <c r="L142" s="51" t="s">
        <v>21</v>
      </c>
      <c r="M142" s="51"/>
      <c r="N142" s="51"/>
      <c r="O142" s="22"/>
      <c r="P142" s="47" t="s">
        <v>64</v>
      </c>
      <c r="Q142" s="37" t="str">
        <f t="shared" si="4"/>
        <v>A</v>
      </c>
      <c r="R142" s="72">
        <f t="shared" si="5"/>
        <v>0.9</v>
      </c>
      <c r="S142" s="39" t="s">
        <v>375</v>
      </c>
      <c r="T142" s="68">
        <v>0.9</v>
      </c>
      <c r="U142" s="39" t="s">
        <v>376</v>
      </c>
    </row>
    <row r="143" spans="1:21" s="42" customFormat="1" ht="63" x14ac:dyDescent="0.25">
      <c r="A143" s="52" t="s">
        <v>178</v>
      </c>
      <c r="B143" s="23"/>
      <c r="C143" s="23"/>
      <c r="D143" s="51" t="s">
        <v>179</v>
      </c>
      <c r="E143" s="49">
        <v>44046</v>
      </c>
      <c r="F143" s="47" t="s">
        <v>180</v>
      </c>
      <c r="G143" s="47">
        <v>3</v>
      </c>
      <c r="H143" s="47" t="s">
        <v>42</v>
      </c>
      <c r="I143" s="43" t="s">
        <v>185</v>
      </c>
      <c r="J143" s="30" t="s">
        <v>98</v>
      </c>
      <c r="K143" s="30" t="s">
        <v>128</v>
      </c>
      <c r="L143" s="51" t="s">
        <v>21</v>
      </c>
      <c r="M143" s="51"/>
      <c r="N143" s="51"/>
      <c r="O143" s="22"/>
      <c r="P143" s="47" t="s">
        <v>34</v>
      </c>
      <c r="Q143" s="37" t="str">
        <f t="shared" si="4"/>
        <v>A</v>
      </c>
      <c r="R143" s="72">
        <f t="shared" si="5"/>
        <v>0</v>
      </c>
      <c r="S143" s="48" t="s">
        <v>304</v>
      </c>
      <c r="T143" s="44">
        <v>0</v>
      </c>
      <c r="U143" s="39" t="s">
        <v>312</v>
      </c>
    </row>
    <row r="144" spans="1:21" s="42" customFormat="1" ht="267.75" x14ac:dyDescent="0.25">
      <c r="A144" s="52" t="s">
        <v>178</v>
      </c>
      <c r="B144" s="23"/>
      <c r="C144" s="23"/>
      <c r="D144" s="51" t="s">
        <v>179</v>
      </c>
      <c r="E144" s="49">
        <v>44046</v>
      </c>
      <c r="F144" s="47" t="s">
        <v>180</v>
      </c>
      <c r="G144" s="47">
        <v>4</v>
      </c>
      <c r="H144" s="47" t="s">
        <v>42</v>
      </c>
      <c r="I144" s="43" t="s">
        <v>186</v>
      </c>
      <c r="J144" s="30" t="s">
        <v>98</v>
      </c>
      <c r="K144" s="30" t="s">
        <v>128</v>
      </c>
      <c r="L144" s="51" t="s">
        <v>21</v>
      </c>
      <c r="M144" s="51"/>
      <c r="N144" s="51"/>
      <c r="O144" s="22"/>
      <c r="P144" s="47" t="s">
        <v>64</v>
      </c>
      <c r="Q144" s="37" t="str">
        <f t="shared" si="4"/>
        <v>A</v>
      </c>
      <c r="R144" s="72">
        <f t="shared" si="5"/>
        <v>0.9</v>
      </c>
      <c r="S144" s="39" t="s">
        <v>375</v>
      </c>
      <c r="T144" s="68">
        <v>0.9</v>
      </c>
      <c r="U144" s="39" t="s">
        <v>376</v>
      </c>
    </row>
    <row r="145" spans="1:21" s="42" customFormat="1" ht="157.5" x14ac:dyDescent="0.25">
      <c r="A145" s="52" t="s">
        <v>178</v>
      </c>
      <c r="B145" s="23"/>
      <c r="C145" s="23"/>
      <c r="D145" s="51" t="s">
        <v>179</v>
      </c>
      <c r="E145" s="49">
        <v>44046</v>
      </c>
      <c r="F145" s="47" t="s">
        <v>180</v>
      </c>
      <c r="G145" s="47">
        <v>4</v>
      </c>
      <c r="H145" s="47" t="s">
        <v>42</v>
      </c>
      <c r="I145" s="43" t="s">
        <v>186</v>
      </c>
      <c r="J145" s="30" t="s">
        <v>98</v>
      </c>
      <c r="K145" s="30" t="s">
        <v>128</v>
      </c>
      <c r="L145" s="51" t="s">
        <v>21</v>
      </c>
      <c r="M145" s="51"/>
      <c r="N145" s="51"/>
      <c r="O145" s="22"/>
      <c r="P145" s="47" t="s">
        <v>33</v>
      </c>
      <c r="Q145" s="37" t="str">
        <f t="shared" si="4"/>
        <v>C</v>
      </c>
      <c r="R145" s="72">
        <f t="shared" si="5"/>
        <v>1</v>
      </c>
      <c r="S145" s="74" t="s">
        <v>520</v>
      </c>
      <c r="T145" s="44">
        <v>1</v>
      </c>
      <c r="U145" s="74" t="s">
        <v>521</v>
      </c>
    </row>
    <row r="146" spans="1:21" s="42" customFormat="1" ht="267.75" x14ac:dyDescent="0.25">
      <c r="A146" s="52" t="s">
        <v>178</v>
      </c>
      <c r="B146" s="23"/>
      <c r="C146" s="23"/>
      <c r="D146" s="51" t="s">
        <v>179</v>
      </c>
      <c r="E146" s="49">
        <v>44046</v>
      </c>
      <c r="F146" s="47" t="s">
        <v>180</v>
      </c>
      <c r="G146" s="47">
        <v>5</v>
      </c>
      <c r="H146" s="47" t="s">
        <v>42</v>
      </c>
      <c r="I146" s="43" t="s">
        <v>187</v>
      </c>
      <c r="J146" s="30" t="s">
        <v>98</v>
      </c>
      <c r="K146" s="30" t="s">
        <v>128</v>
      </c>
      <c r="L146" s="51" t="s">
        <v>21</v>
      </c>
      <c r="M146" s="51"/>
      <c r="N146" s="51"/>
      <c r="O146" s="22"/>
      <c r="P146" s="47" t="s">
        <v>64</v>
      </c>
      <c r="Q146" s="37" t="str">
        <f t="shared" si="4"/>
        <v>A</v>
      </c>
      <c r="R146" s="72">
        <f t="shared" si="5"/>
        <v>0.9</v>
      </c>
      <c r="S146" s="39" t="s">
        <v>375</v>
      </c>
      <c r="T146" s="68">
        <v>0.9</v>
      </c>
      <c r="U146" s="39" t="s">
        <v>376</v>
      </c>
    </row>
    <row r="147" spans="1:21" s="42" customFormat="1" ht="267.75" x14ac:dyDescent="0.25">
      <c r="A147" s="52" t="s">
        <v>178</v>
      </c>
      <c r="B147" s="23"/>
      <c r="C147" s="23"/>
      <c r="D147" s="51" t="s">
        <v>179</v>
      </c>
      <c r="E147" s="49">
        <v>44046</v>
      </c>
      <c r="F147" s="47" t="s">
        <v>180</v>
      </c>
      <c r="G147" s="47">
        <v>6</v>
      </c>
      <c r="H147" s="47" t="s">
        <v>42</v>
      </c>
      <c r="I147" s="43" t="s">
        <v>188</v>
      </c>
      <c r="J147" s="30" t="s">
        <v>98</v>
      </c>
      <c r="K147" s="30" t="s">
        <v>128</v>
      </c>
      <c r="L147" s="51" t="s">
        <v>21</v>
      </c>
      <c r="M147" s="51"/>
      <c r="N147" s="51"/>
      <c r="O147" s="22"/>
      <c r="P147" s="47" t="s">
        <v>64</v>
      </c>
      <c r="Q147" s="37" t="str">
        <f t="shared" si="4"/>
        <v>A</v>
      </c>
      <c r="R147" s="72">
        <f t="shared" si="5"/>
        <v>0.9</v>
      </c>
      <c r="S147" s="39" t="s">
        <v>375</v>
      </c>
      <c r="T147" s="68">
        <v>0.9</v>
      </c>
      <c r="U147" s="39" t="s">
        <v>376</v>
      </c>
    </row>
    <row r="148" spans="1:21" s="42" customFormat="1" ht="173.25" x14ac:dyDescent="0.25">
      <c r="A148" s="52" t="s">
        <v>178</v>
      </c>
      <c r="B148" s="23"/>
      <c r="C148" s="23"/>
      <c r="D148" s="51" t="s">
        <v>179</v>
      </c>
      <c r="E148" s="49">
        <v>44046</v>
      </c>
      <c r="F148" s="47" t="s">
        <v>180</v>
      </c>
      <c r="G148" s="47">
        <v>7</v>
      </c>
      <c r="H148" s="47" t="s">
        <v>42</v>
      </c>
      <c r="I148" s="43" t="s">
        <v>189</v>
      </c>
      <c r="J148" s="30" t="s">
        <v>98</v>
      </c>
      <c r="K148" s="30" t="s">
        <v>128</v>
      </c>
      <c r="L148" s="51" t="s">
        <v>21</v>
      </c>
      <c r="M148" s="51"/>
      <c r="N148" s="51"/>
      <c r="O148" s="22"/>
      <c r="P148" s="47" t="s">
        <v>64</v>
      </c>
      <c r="Q148" s="37" t="str">
        <f t="shared" si="4"/>
        <v>A</v>
      </c>
      <c r="R148" s="72">
        <f t="shared" si="5"/>
        <v>0.8</v>
      </c>
      <c r="S148" s="39" t="s">
        <v>377</v>
      </c>
      <c r="T148" s="68">
        <v>0.8</v>
      </c>
      <c r="U148" s="39" t="s">
        <v>378</v>
      </c>
    </row>
    <row r="149" spans="1:21" s="42" customFormat="1" ht="173.25" x14ac:dyDescent="0.25">
      <c r="A149" s="52" t="s">
        <v>178</v>
      </c>
      <c r="B149" s="23"/>
      <c r="C149" s="23"/>
      <c r="D149" s="51" t="s">
        <v>179</v>
      </c>
      <c r="E149" s="49">
        <v>44046</v>
      </c>
      <c r="F149" s="47" t="s">
        <v>180</v>
      </c>
      <c r="G149" s="47">
        <v>7</v>
      </c>
      <c r="H149" s="47" t="s">
        <v>42</v>
      </c>
      <c r="I149" s="43" t="s">
        <v>189</v>
      </c>
      <c r="J149" s="30" t="s">
        <v>98</v>
      </c>
      <c r="K149" s="30" t="s">
        <v>128</v>
      </c>
      <c r="L149" s="51" t="s">
        <v>21</v>
      </c>
      <c r="M149" s="51"/>
      <c r="N149" s="51"/>
      <c r="O149" s="22"/>
      <c r="P149" s="47" t="s">
        <v>64</v>
      </c>
      <c r="Q149" s="37" t="str">
        <f t="shared" si="4"/>
        <v>A</v>
      </c>
      <c r="R149" s="72">
        <f t="shared" si="5"/>
        <v>0.8</v>
      </c>
      <c r="S149" s="39" t="s">
        <v>377</v>
      </c>
      <c r="T149" s="68">
        <v>0.8</v>
      </c>
      <c r="U149" s="39" t="s">
        <v>378</v>
      </c>
    </row>
    <row r="150" spans="1:21" s="42" customFormat="1" ht="267.75" x14ac:dyDescent="0.25">
      <c r="A150" s="52" t="s">
        <v>178</v>
      </c>
      <c r="B150" s="23"/>
      <c r="C150" s="23"/>
      <c r="D150" s="51" t="s">
        <v>179</v>
      </c>
      <c r="E150" s="49">
        <v>44046</v>
      </c>
      <c r="F150" s="47" t="s">
        <v>180</v>
      </c>
      <c r="G150" s="47">
        <v>8</v>
      </c>
      <c r="H150" s="47" t="s">
        <v>42</v>
      </c>
      <c r="I150" s="43" t="s">
        <v>190</v>
      </c>
      <c r="J150" s="30" t="s">
        <v>98</v>
      </c>
      <c r="K150" s="30" t="s">
        <v>128</v>
      </c>
      <c r="L150" s="51" t="s">
        <v>21</v>
      </c>
      <c r="M150" s="51"/>
      <c r="N150" s="51"/>
      <c r="O150" s="22"/>
      <c r="P150" s="47" t="s">
        <v>64</v>
      </c>
      <c r="Q150" s="37" t="str">
        <f t="shared" si="4"/>
        <v>A</v>
      </c>
      <c r="R150" s="72">
        <f t="shared" si="5"/>
        <v>0.9</v>
      </c>
      <c r="S150" s="39" t="s">
        <v>375</v>
      </c>
      <c r="T150" s="68">
        <v>0.9</v>
      </c>
      <c r="U150" s="39" t="s">
        <v>376</v>
      </c>
    </row>
    <row r="151" spans="1:21" s="42" customFormat="1" ht="267.75" x14ac:dyDescent="0.25">
      <c r="A151" s="52" t="s">
        <v>178</v>
      </c>
      <c r="B151" s="23"/>
      <c r="C151" s="23"/>
      <c r="D151" s="51" t="s">
        <v>179</v>
      </c>
      <c r="E151" s="49">
        <v>44046</v>
      </c>
      <c r="F151" s="47" t="s">
        <v>180</v>
      </c>
      <c r="G151" s="47">
        <v>9</v>
      </c>
      <c r="H151" s="47" t="s">
        <v>42</v>
      </c>
      <c r="I151" s="43" t="s">
        <v>191</v>
      </c>
      <c r="J151" s="30" t="s">
        <v>98</v>
      </c>
      <c r="K151" s="30" t="s">
        <v>128</v>
      </c>
      <c r="L151" s="51" t="s">
        <v>21</v>
      </c>
      <c r="M151" s="51"/>
      <c r="N151" s="51"/>
      <c r="O151" s="22"/>
      <c r="P151" s="47" t="s">
        <v>64</v>
      </c>
      <c r="Q151" s="37" t="str">
        <f t="shared" si="4"/>
        <v>A</v>
      </c>
      <c r="R151" s="72">
        <f t="shared" si="5"/>
        <v>0.9</v>
      </c>
      <c r="S151" s="39" t="s">
        <v>375</v>
      </c>
      <c r="T151" s="68">
        <v>0.9</v>
      </c>
      <c r="U151" s="39" t="s">
        <v>376</v>
      </c>
    </row>
    <row r="152" spans="1:21" s="42" customFormat="1" ht="267.75" x14ac:dyDescent="0.25">
      <c r="A152" s="52" t="s">
        <v>178</v>
      </c>
      <c r="B152" s="23"/>
      <c r="C152" s="23"/>
      <c r="D152" s="51" t="s">
        <v>179</v>
      </c>
      <c r="E152" s="49">
        <v>44046</v>
      </c>
      <c r="F152" s="47" t="s">
        <v>180</v>
      </c>
      <c r="G152" s="47">
        <v>11</v>
      </c>
      <c r="H152" s="47" t="s">
        <v>42</v>
      </c>
      <c r="I152" s="43" t="s">
        <v>192</v>
      </c>
      <c r="J152" s="30" t="s">
        <v>98</v>
      </c>
      <c r="K152" s="30" t="s">
        <v>128</v>
      </c>
      <c r="L152" s="51" t="s">
        <v>21</v>
      </c>
      <c r="M152" s="51"/>
      <c r="N152" s="51"/>
      <c r="O152" s="22"/>
      <c r="P152" s="47" t="s">
        <v>64</v>
      </c>
      <c r="Q152" s="37" t="str">
        <f t="shared" si="4"/>
        <v>A</v>
      </c>
      <c r="R152" s="72">
        <f t="shared" si="5"/>
        <v>0.9</v>
      </c>
      <c r="S152" s="39" t="s">
        <v>375</v>
      </c>
      <c r="T152" s="68">
        <v>0.9</v>
      </c>
      <c r="U152" s="39" t="s">
        <v>376</v>
      </c>
    </row>
    <row r="153" spans="1:21" s="42" customFormat="1" ht="267.75" x14ac:dyDescent="0.25">
      <c r="A153" s="52" t="s">
        <v>178</v>
      </c>
      <c r="B153" s="23"/>
      <c r="C153" s="23"/>
      <c r="D153" s="51" t="s">
        <v>179</v>
      </c>
      <c r="E153" s="49">
        <v>44046</v>
      </c>
      <c r="F153" s="47" t="s">
        <v>180</v>
      </c>
      <c r="G153" s="47">
        <v>12</v>
      </c>
      <c r="H153" s="47" t="s">
        <v>42</v>
      </c>
      <c r="I153" s="43" t="s">
        <v>193</v>
      </c>
      <c r="J153" s="30" t="s">
        <v>98</v>
      </c>
      <c r="K153" s="30" t="s">
        <v>128</v>
      </c>
      <c r="L153" s="51" t="s">
        <v>21</v>
      </c>
      <c r="M153" s="51"/>
      <c r="N153" s="51"/>
      <c r="O153" s="22"/>
      <c r="P153" s="47" t="s">
        <v>64</v>
      </c>
      <c r="Q153" s="37" t="str">
        <f t="shared" si="4"/>
        <v>A</v>
      </c>
      <c r="R153" s="72">
        <f t="shared" si="5"/>
        <v>0.9</v>
      </c>
      <c r="S153" s="39" t="s">
        <v>375</v>
      </c>
      <c r="T153" s="68">
        <v>0.9</v>
      </c>
      <c r="U153" s="39" t="s">
        <v>376</v>
      </c>
    </row>
    <row r="154" spans="1:21" s="42" customFormat="1" ht="267.75" x14ac:dyDescent="0.25">
      <c r="A154" s="52" t="s">
        <v>178</v>
      </c>
      <c r="B154" s="23"/>
      <c r="C154" s="23"/>
      <c r="D154" s="51" t="s">
        <v>179</v>
      </c>
      <c r="E154" s="49">
        <v>44046</v>
      </c>
      <c r="F154" s="47" t="s">
        <v>180</v>
      </c>
      <c r="G154" s="47">
        <v>13</v>
      </c>
      <c r="H154" s="47" t="s">
        <v>42</v>
      </c>
      <c r="I154" s="43" t="s">
        <v>194</v>
      </c>
      <c r="J154" s="30" t="s">
        <v>98</v>
      </c>
      <c r="K154" s="30" t="s">
        <v>128</v>
      </c>
      <c r="L154" s="51" t="s">
        <v>21</v>
      </c>
      <c r="M154" s="51"/>
      <c r="N154" s="51"/>
      <c r="O154" s="22"/>
      <c r="P154" s="47" t="s">
        <v>64</v>
      </c>
      <c r="Q154" s="37" t="str">
        <f t="shared" si="4"/>
        <v>A</v>
      </c>
      <c r="R154" s="72">
        <f t="shared" si="5"/>
        <v>0.9</v>
      </c>
      <c r="S154" s="39" t="s">
        <v>375</v>
      </c>
      <c r="T154" s="68">
        <v>0.9</v>
      </c>
      <c r="U154" s="39" t="s">
        <v>376</v>
      </c>
    </row>
    <row r="155" spans="1:21" s="42" customFormat="1" ht="267.75" x14ac:dyDescent="0.25">
      <c r="A155" s="52" t="s">
        <v>178</v>
      </c>
      <c r="B155" s="23"/>
      <c r="C155" s="23"/>
      <c r="D155" s="51" t="s">
        <v>179</v>
      </c>
      <c r="E155" s="49">
        <v>44046</v>
      </c>
      <c r="F155" s="47" t="s">
        <v>180</v>
      </c>
      <c r="G155" s="47">
        <v>14</v>
      </c>
      <c r="H155" s="47" t="s">
        <v>42</v>
      </c>
      <c r="I155" s="43" t="s">
        <v>195</v>
      </c>
      <c r="J155" s="30" t="s">
        <v>98</v>
      </c>
      <c r="K155" s="30" t="s">
        <v>128</v>
      </c>
      <c r="L155" s="51" t="s">
        <v>21</v>
      </c>
      <c r="M155" s="51"/>
      <c r="N155" s="51"/>
      <c r="O155" s="22"/>
      <c r="P155" s="47" t="s">
        <v>64</v>
      </c>
      <c r="Q155" s="37" t="str">
        <f t="shared" si="4"/>
        <v>A</v>
      </c>
      <c r="R155" s="72">
        <f t="shared" si="5"/>
        <v>0.9</v>
      </c>
      <c r="S155" s="39" t="s">
        <v>375</v>
      </c>
      <c r="T155" s="68">
        <v>0.9</v>
      </c>
      <c r="U155" s="39" t="s">
        <v>376</v>
      </c>
    </row>
    <row r="156" spans="1:21" s="42" customFormat="1" ht="157.5" x14ac:dyDescent="0.25">
      <c r="A156" s="52" t="s">
        <v>178</v>
      </c>
      <c r="B156" s="23"/>
      <c r="C156" s="23"/>
      <c r="D156" s="51" t="s">
        <v>179</v>
      </c>
      <c r="E156" s="49">
        <v>44046</v>
      </c>
      <c r="F156" s="47" t="s">
        <v>180</v>
      </c>
      <c r="G156" s="47">
        <v>14</v>
      </c>
      <c r="H156" s="47" t="s">
        <v>42</v>
      </c>
      <c r="I156" s="43" t="s">
        <v>195</v>
      </c>
      <c r="J156" s="30" t="s">
        <v>98</v>
      </c>
      <c r="K156" s="30" t="s">
        <v>128</v>
      </c>
      <c r="L156" s="51" t="s">
        <v>21</v>
      </c>
      <c r="M156" s="51"/>
      <c r="N156" s="51"/>
      <c r="O156" s="22"/>
      <c r="P156" s="47" t="s">
        <v>33</v>
      </c>
      <c r="Q156" s="37" t="str">
        <f t="shared" si="4"/>
        <v>C</v>
      </c>
      <c r="R156" s="72">
        <f t="shared" si="5"/>
        <v>1</v>
      </c>
      <c r="S156" s="74" t="s">
        <v>520</v>
      </c>
      <c r="T156" s="44">
        <v>1</v>
      </c>
      <c r="U156" s="74" t="s">
        <v>521</v>
      </c>
    </row>
    <row r="157" spans="1:21" s="42" customFormat="1" ht="267.75" x14ac:dyDescent="0.25">
      <c r="A157" s="52" t="s">
        <v>178</v>
      </c>
      <c r="B157" s="23"/>
      <c r="C157" s="23"/>
      <c r="D157" s="51" t="s">
        <v>179</v>
      </c>
      <c r="E157" s="49">
        <v>44046</v>
      </c>
      <c r="F157" s="47" t="s">
        <v>180</v>
      </c>
      <c r="G157" s="47">
        <v>16</v>
      </c>
      <c r="H157" s="47" t="s">
        <v>42</v>
      </c>
      <c r="I157" s="43" t="s">
        <v>196</v>
      </c>
      <c r="J157" s="30" t="s">
        <v>98</v>
      </c>
      <c r="K157" s="30" t="s">
        <v>128</v>
      </c>
      <c r="L157" s="51" t="s">
        <v>21</v>
      </c>
      <c r="M157" s="51"/>
      <c r="N157" s="51"/>
      <c r="O157" s="22"/>
      <c r="P157" s="47" t="s">
        <v>64</v>
      </c>
      <c r="Q157" s="37" t="str">
        <f t="shared" si="4"/>
        <v>A</v>
      </c>
      <c r="R157" s="72">
        <f t="shared" si="5"/>
        <v>0.9</v>
      </c>
      <c r="S157" s="39" t="s">
        <v>375</v>
      </c>
      <c r="T157" s="68">
        <v>0.9</v>
      </c>
      <c r="U157" s="39" t="s">
        <v>376</v>
      </c>
    </row>
    <row r="158" spans="1:21" s="42" customFormat="1" ht="267.75" x14ac:dyDescent="0.25">
      <c r="A158" s="52" t="s">
        <v>178</v>
      </c>
      <c r="B158" s="23"/>
      <c r="C158" s="23"/>
      <c r="D158" s="51" t="s">
        <v>179</v>
      </c>
      <c r="E158" s="49">
        <v>44046</v>
      </c>
      <c r="F158" s="47" t="s">
        <v>180</v>
      </c>
      <c r="G158" s="47">
        <v>17</v>
      </c>
      <c r="H158" s="47" t="s">
        <v>42</v>
      </c>
      <c r="I158" s="43" t="s">
        <v>197</v>
      </c>
      <c r="J158" s="30" t="s">
        <v>98</v>
      </c>
      <c r="K158" s="30" t="s">
        <v>128</v>
      </c>
      <c r="L158" s="51" t="s">
        <v>21</v>
      </c>
      <c r="M158" s="51"/>
      <c r="N158" s="51"/>
      <c r="O158" s="22"/>
      <c r="P158" s="47" t="s">
        <v>64</v>
      </c>
      <c r="Q158" s="37" t="str">
        <f t="shared" si="4"/>
        <v>A</v>
      </c>
      <c r="R158" s="72">
        <f t="shared" si="5"/>
        <v>0.9</v>
      </c>
      <c r="S158" s="39" t="s">
        <v>375</v>
      </c>
      <c r="T158" s="68">
        <v>0.9</v>
      </c>
      <c r="U158" s="39" t="s">
        <v>376</v>
      </c>
    </row>
    <row r="159" spans="1:21" s="42" customFormat="1" ht="267.75" x14ac:dyDescent="0.25">
      <c r="A159" s="52" t="s">
        <v>178</v>
      </c>
      <c r="B159" s="23"/>
      <c r="C159" s="23"/>
      <c r="D159" s="51" t="s">
        <v>179</v>
      </c>
      <c r="E159" s="49">
        <v>44046</v>
      </c>
      <c r="F159" s="47" t="s">
        <v>180</v>
      </c>
      <c r="G159" s="47">
        <v>18</v>
      </c>
      <c r="H159" s="47" t="s">
        <v>42</v>
      </c>
      <c r="I159" s="43" t="s">
        <v>198</v>
      </c>
      <c r="J159" s="30" t="s">
        <v>98</v>
      </c>
      <c r="K159" s="30" t="s">
        <v>128</v>
      </c>
      <c r="L159" s="51" t="s">
        <v>21</v>
      </c>
      <c r="M159" s="51"/>
      <c r="N159" s="51"/>
      <c r="O159" s="22"/>
      <c r="P159" s="47" t="s">
        <v>64</v>
      </c>
      <c r="Q159" s="37" t="str">
        <f t="shared" si="4"/>
        <v>A</v>
      </c>
      <c r="R159" s="72">
        <f t="shared" si="5"/>
        <v>0.9</v>
      </c>
      <c r="S159" s="39" t="s">
        <v>375</v>
      </c>
      <c r="T159" s="68">
        <v>0.9</v>
      </c>
      <c r="U159" s="39" t="s">
        <v>376</v>
      </c>
    </row>
    <row r="160" spans="1:21" s="42" customFormat="1" ht="267.75" x14ac:dyDescent="0.25">
      <c r="A160" s="52" t="s">
        <v>178</v>
      </c>
      <c r="B160" s="23"/>
      <c r="C160" s="23"/>
      <c r="D160" s="51" t="s">
        <v>179</v>
      </c>
      <c r="E160" s="49">
        <v>44046</v>
      </c>
      <c r="F160" s="47" t="s">
        <v>180</v>
      </c>
      <c r="G160" s="47">
        <v>19</v>
      </c>
      <c r="H160" s="47" t="s">
        <v>42</v>
      </c>
      <c r="I160" s="43" t="s">
        <v>199</v>
      </c>
      <c r="J160" s="30" t="s">
        <v>98</v>
      </c>
      <c r="K160" s="30" t="s">
        <v>128</v>
      </c>
      <c r="L160" s="51" t="s">
        <v>21</v>
      </c>
      <c r="M160" s="51"/>
      <c r="N160" s="51"/>
      <c r="O160" s="22"/>
      <c r="P160" s="47" t="s">
        <v>64</v>
      </c>
      <c r="Q160" s="37" t="str">
        <f t="shared" si="4"/>
        <v>A</v>
      </c>
      <c r="R160" s="72">
        <f t="shared" si="5"/>
        <v>0.9</v>
      </c>
      <c r="S160" s="39" t="s">
        <v>375</v>
      </c>
      <c r="T160" s="68">
        <v>0.9</v>
      </c>
      <c r="U160" s="39" t="s">
        <v>376</v>
      </c>
    </row>
    <row r="161" spans="1:21" s="42" customFormat="1" ht="157.5" x14ac:dyDescent="0.25">
      <c r="A161" s="52" t="s">
        <v>178</v>
      </c>
      <c r="B161" s="23"/>
      <c r="C161" s="23"/>
      <c r="D161" s="51" t="s">
        <v>179</v>
      </c>
      <c r="E161" s="49">
        <v>44046</v>
      </c>
      <c r="F161" s="47" t="s">
        <v>180</v>
      </c>
      <c r="G161" s="47">
        <v>19</v>
      </c>
      <c r="H161" s="47" t="s">
        <v>42</v>
      </c>
      <c r="I161" s="43" t="s">
        <v>199</v>
      </c>
      <c r="J161" s="30" t="s">
        <v>98</v>
      </c>
      <c r="K161" s="30" t="s">
        <v>128</v>
      </c>
      <c r="L161" s="51" t="s">
        <v>21</v>
      </c>
      <c r="M161" s="51"/>
      <c r="N161" s="51"/>
      <c r="O161" s="22"/>
      <c r="P161" s="47" t="s">
        <v>33</v>
      </c>
      <c r="Q161" s="37" t="str">
        <f t="shared" si="4"/>
        <v>C</v>
      </c>
      <c r="R161" s="72">
        <f t="shared" si="5"/>
        <v>1</v>
      </c>
      <c r="S161" s="74" t="s">
        <v>520</v>
      </c>
      <c r="T161" s="44">
        <v>1</v>
      </c>
      <c r="U161" s="74" t="s">
        <v>521</v>
      </c>
    </row>
    <row r="162" spans="1:21" s="42" customFormat="1" ht="267.75" x14ac:dyDescent="0.25">
      <c r="A162" s="52" t="s">
        <v>178</v>
      </c>
      <c r="B162" s="23"/>
      <c r="C162" s="23"/>
      <c r="D162" s="51" t="s">
        <v>179</v>
      </c>
      <c r="E162" s="49">
        <v>44046</v>
      </c>
      <c r="F162" s="47" t="s">
        <v>180</v>
      </c>
      <c r="G162" s="47">
        <v>21</v>
      </c>
      <c r="H162" s="47" t="s">
        <v>42</v>
      </c>
      <c r="I162" s="43" t="s">
        <v>200</v>
      </c>
      <c r="J162" s="30" t="s">
        <v>98</v>
      </c>
      <c r="K162" s="30" t="s">
        <v>128</v>
      </c>
      <c r="L162" s="51" t="s">
        <v>21</v>
      </c>
      <c r="M162" s="51"/>
      <c r="N162" s="51"/>
      <c r="O162" s="22"/>
      <c r="P162" s="47" t="s">
        <v>64</v>
      </c>
      <c r="Q162" s="37" t="str">
        <f t="shared" si="4"/>
        <v>A</v>
      </c>
      <c r="R162" s="72">
        <f t="shared" si="5"/>
        <v>0.9</v>
      </c>
      <c r="S162" s="39" t="s">
        <v>375</v>
      </c>
      <c r="T162" s="68">
        <v>0.9</v>
      </c>
      <c r="U162" s="39" t="s">
        <v>376</v>
      </c>
    </row>
    <row r="163" spans="1:21" s="42" customFormat="1" ht="157.5" x14ac:dyDescent="0.25">
      <c r="A163" s="52" t="s">
        <v>178</v>
      </c>
      <c r="B163" s="23"/>
      <c r="C163" s="23"/>
      <c r="D163" s="51" t="s">
        <v>179</v>
      </c>
      <c r="E163" s="49">
        <v>44046</v>
      </c>
      <c r="F163" s="47" t="s">
        <v>180</v>
      </c>
      <c r="G163" s="47">
        <v>23</v>
      </c>
      <c r="H163" s="47" t="s">
        <v>42</v>
      </c>
      <c r="I163" s="43" t="s">
        <v>201</v>
      </c>
      <c r="J163" s="30" t="s">
        <v>98</v>
      </c>
      <c r="K163" s="30" t="s">
        <v>128</v>
      </c>
      <c r="L163" s="51" t="s">
        <v>21</v>
      </c>
      <c r="M163" s="51"/>
      <c r="N163" s="51"/>
      <c r="O163" s="22"/>
      <c r="P163" s="47" t="s">
        <v>33</v>
      </c>
      <c r="Q163" s="37" t="str">
        <f t="shared" si="4"/>
        <v>C</v>
      </c>
      <c r="R163" s="72">
        <f t="shared" si="5"/>
        <v>1</v>
      </c>
      <c r="S163" s="74" t="s">
        <v>520</v>
      </c>
      <c r="T163" s="44">
        <v>1</v>
      </c>
      <c r="U163" s="74" t="s">
        <v>521</v>
      </c>
    </row>
    <row r="164" spans="1:21" s="42" customFormat="1" ht="126" x14ac:dyDescent="0.25">
      <c r="A164" s="52" t="s">
        <v>178</v>
      </c>
      <c r="B164" s="23"/>
      <c r="C164" s="23"/>
      <c r="D164" s="51" t="s">
        <v>179</v>
      </c>
      <c r="E164" s="49">
        <v>44046</v>
      </c>
      <c r="F164" s="47" t="s">
        <v>180</v>
      </c>
      <c r="G164" s="47">
        <v>23</v>
      </c>
      <c r="H164" s="47" t="s">
        <v>42</v>
      </c>
      <c r="I164" s="43" t="s">
        <v>201</v>
      </c>
      <c r="J164" s="30" t="s">
        <v>98</v>
      </c>
      <c r="K164" s="30" t="s">
        <v>128</v>
      </c>
      <c r="L164" s="51" t="s">
        <v>21</v>
      </c>
      <c r="M164" s="51"/>
      <c r="N164" s="51"/>
      <c r="O164" s="22"/>
      <c r="P164" s="47" t="s">
        <v>48</v>
      </c>
      <c r="Q164" s="37" t="str">
        <f t="shared" si="4"/>
        <v>C</v>
      </c>
      <c r="R164" s="72">
        <f t="shared" si="5"/>
        <v>1</v>
      </c>
      <c r="S164" s="39" t="s">
        <v>379</v>
      </c>
      <c r="T164" s="44">
        <v>1</v>
      </c>
      <c r="U164" s="32" t="s">
        <v>380</v>
      </c>
    </row>
    <row r="165" spans="1:21" s="42" customFormat="1" ht="126" x14ac:dyDescent="0.25">
      <c r="A165" s="52" t="s">
        <v>178</v>
      </c>
      <c r="B165" s="23"/>
      <c r="C165" s="23"/>
      <c r="D165" s="51" t="s">
        <v>179</v>
      </c>
      <c r="E165" s="49">
        <v>44046</v>
      </c>
      <c r="F165" s="47" t="s">
        <v>180</v>
      </c>
      <c r="G165" s="47">
        <v>25</v>
      </c>
      <c r="H165" s="47" t="s">
        <v>42</v>
      </c>
      <c r="I165" s="53" t="s">
        <v>202</v>
      </c>
      <c r="J165" s="30" t="s">
        <v>98</v>
      </c>
      <c r="K165" s="30" t="s">
        <v>128</v>
      </c>
      <c r="L165" s="51" t="s">
        <v>21</v>
      </c>
      <c r="M165" s="51"/>
      <c r="N165" s="51"/>
      <c r="O165" s="22"/>
      <c r="P165" s="47" t="s">
        <v>48</v>
      </c>
      <c r="Q165" s="37" t="str">
        <f t="shared" si="4"/>
        <v>C</v>
      </c>
      <c r="R165" s="72">
        <f t="shared" si="5"/>
        <v>1</v>
      </c>
      <c r="S165" s="39" t="s">
        <v>379</v>
      </c>
      <c r="T165" s="44">
        <v>1</v>
      </c>
      <c r="U165" s="32" t="s">
        <v>380</v>
      </c>
    </row>
    <row r="166" spans="1:21" s="42" customFormat="1" ht="157.5" x14ac:dyDescent="0.25">
      <c r="A166" s="52" t="s">
        <v>178</v>
      </c>
      <c r="B166" s="23"/>
      <c r="C166" s="23"/>
      <c r="D166" s="51" t="s">
        <v>179</v>
      </c>
      <c r="E166" s="49">
        <v>44046</v>
      </c>
      <c r="F166" s="47" t="s">
        <v>180</v>
      </c>
      <c r="G166" s="47">
        <v>26</v>
      </c>
      <c r="H166" s="47" t="s">
        <v>42</v>
      </c>
      <c r="I166" s="43" t="s">
        <v>203</v>
      </c>
      <c r="J166" s="30" t="s">
        <v>98</v>
      </c>
      <c r="K166" s="30" t="s">
        <v>128</v>
      </c>
      <c r="L166" s="51" t="s">
        <v>21</v>
      </c>
      <c r="M166" s="51"/>
      <c r="N166" s="51"/>
      <c r="O166" s="22"/>
      <c r="P166" s="47" t="s">
        <v>72</v>
      </c>
      <c r="Q166" s="37" t="str">
        <f t="shared" si="4"/>
        <v>C</v>
      </c>
      <c r="R166" s="72">
        <f t="shared" si="5"/>
        <v>1</v>
      </c>
      <c r="S166" s="70" t="s">
        <v>381</v>
      </c>
      <c r="T166" s="68">
        <v>1</v>
      </c>
      <c r="U166" s="39" t="s">
        <v>382</v>
      </c>
    </row>
    <row r="167" spans="1:21" s="42" customFormat="1" ht="267.75" x14ac:dyDescent="0.25">
      <c r="A167" s="52" t="s">
        <v>178</v>
      </c>
      <c r="B167" s="23"/>
      <c r="C167" s="23"/>
      <c r="D167" s="51" t="s">
        <v>179</v>
      </c>
      <c r="E167" s="49">
        <v>44046</v>
      </c>
      <c r="F167" s="47" t="s">
        <v>180</v>
      </c>
      <c r="G167" s="47">
        <v>27</v>
      </c>
      <c r="H167" s="47" t="s">
        <v>42</v>
      </c>
      <c r="I167" s="43" t="s">
        <v>204</v>
      </c>
      <c r="J167" s="30" t="s">
        <v>98</v>
      </c>
      <c r="K167" s="30" t="s">
        <v>128</v>
      </c>
      <c r="L167" s="51" t="s">
        <v>21</v>
      </c>
      <c r="M167" s="51"/>
      <c r="N167" s="51"/>
      <c r="O167" s="22"/>
      <c r="P167" s="47" t="s">
        <v>64</v>
      </c>
      <c r="Q167" s="37" t="str">
        <f t="shared" si="4"/>
        <v>A</v>
      </c>
      <c r="R167" s="72">
        <f t="shared" si="5"/>
        <v>0.9</v>
      </c>
      <c r="S167" s="39" t="s">
        <v>375</v>
      </c>
      <c r="T167" s="68">
        <v>0.9</v>
      </c>
      <c r="U167" s="39" t="s">
        <v>376</v>
      </c>
    </row>
    <row r="168" spans="1:21" s="42" customFormat="1" ht="267.75" x14ac:dyDescent="0.25">
      <c r="A168" s="52" t="s">
        <v>178</v>
      </c>
      <c r="B168" s="23"/>
      <c r="C168" s="23"/>
      <c r="D168" s="51" t="s">
        <v>179</v>
      </c>
      <c r="E168" s="49">
        <v>44046</v>
      </c>
      <c r="F168" s="47" t="s">
        <v>180</v>
      </c>
      <c r="G168" s="47">
        <v>28</v>
      </c>
      <c r="H168" s="47" t="s">
        <v>42</v>
      </c>
      <c r="I168" s="43" t="s">
        <v>205</v>
      </c>
      <c r="J168" s="30" t="s">
        <v>98</v>
      </c>
      <c r="K168" s="30" t="s">
        <v>128</v>
      </c>
      <c r="L168" s="51" t="s">
        <v>21</v>
      </c>
      <c r="M168" s="51"/>
      <c r="N168" s="51"/>
      <c r="O168" s="22"/>
      <c r="P168" s="47" t="s">
        <v>64</v>
      </c>
      <c r="Q168" s="37" t="str">
        <f t="shared" si="4"/>
        <v>A</v>
      </c>
      <c r="R168" s="72">
        <f t="shared" si="5"/>
        <v>0.9</v>
      </c>
      <c r="S168" s="39" t="s">
        <v>375</v>
      </c>
      <c r="T168" s="68">
        <v>0.9</v>
      </c>
      <c r="U168" s="39" t="s">
        <v>376</v>
      </c>
    </row>
    <row r="169" spans="1:21" s="42" customFormat="1" ht="94.5" x14ac:dyDescent="0.25">
      <c r="A169" s="52" t="s">
        <v>178</v>
      </c>
      <c r="B169" s="23"/>
      <c r="C169" s="23"/>
      <c r="D169" s="51" t="s">
        <v>179</v>
      </c>
      <c r="E169" s="49">
        <v>44046</v>
      </c>
      <c r="F169" s="47" t="s">
        <v>180</v>
      </c>
      <c r="G169" s="47">
        <v>29</v>
      </c>
      <c r="H169" s="47" t="s">
        <v>42</v>
      </c>
      <c r="I169" s="53" t="s">
        <v>206</v>
      </c>
      <c r="J169" s="30" t="s">
        <v>98</v>
      </c>
      <c r="K169" s="30" t="s">
        <v>128</v>
      </c>
      <c r="L169" s="51" t="s">
        <v>21</v>
      </c>
      <c r="M169" s="51"/>
      <c r="N169" s="51"/>
      <c r="O169" s="22"/>
      <c r="P169" s="47" t="s">
        <v>34</v>
      </c>
      <c r="Q169" s="37" t="str">
        <f t="shared" si="4"/>
        <v>A</v>
      </c>
      <c r="R169" s="72">
        <f t="shared" si="5"/>
        <v>0</v>
      </c>
      <c r="S169" s="48" t="s">
        <v>304</v>
      </c>
      <c r="T169" s="44">
        <v>0</v>
      </c>
      <c r="U169" s="39" t="s">
        <v>312</v>
      </c>
    </row>
    <row r="170" spans="1:21" s="42" customFormat="1" ht="126" x14ac:dyDescent="0.25">
      <c r="A170" s="52" t="s">
        <v>178</v>
      </c>
      <c r="B170" s="23"/>
      <c r="C170" s="23"/>
      <c r="D170" s="51" t="s">
        <v>179</v>
      </c>
      <c r="E170" s="49">
        <v>44046</v>
      </c>
      <c r="F170" s="47" t="s">
        <v>180</v>
      </c>
      <c r="G170" s="47">
        <v>29</v>
      </c>
      <c r="H170" s="47" t="s">
        <v>42</v>
      </c>
      <c r="I170" s="53" t="s">
        <v>206</v>
      </c>
      <c r="J170" s="30" t="s">
        <v>98</v>
      </c>
      <c r="K170" s="30" t="s">
        <v>128</v>
      </c>
      <c r="L170" s="51" t="s">
        <v>21</v>
      </c>
      <c r="M170" s="51"/>
      <c r="N170" s="51"/>
      <c r="O170" s="22"/>
      <c r="P170" s="47" t="s">
        <v>48</v>
      </c>
      <c r="Q170" s="37" t="str">
        <f t="shared" si="4"/>
        <v>C</v>
      </c>
      <c r="R170" s="72">
        <f t="shared" si="5"/>
        <v>1</v>
      </c>
      <c r="S170" s="39" t="s">
        <v>379</v>
      </c>
      <c r="T170" s="44">
        <v>1</v>
      </c>
      <c r="U170" s="32" t="s">
        <v>380</v>
      </c>
    </row>
    <row r="171" spans="1:21" s="42" customFormat="1" ht="63" x14ac:dyDescent="0.25">
      <c r="A171" s="52" t="s">
        <v>178</v>
      </c>
      <c r="B171" s="23"/>
      <c r="C171" s="23"/>
      <c r="D171" s="51" t="s">
        <v>179</v>
      </c>
      <c r="E171" s="49">
        <v>44046</v>
      </c>
      <c r="F171" s="47" t="s">
        <v>180</v>
      </c>
      <c r="G171" s="47">
        <v>30</v>
      </c>
      <c r="H171" s="47" t="s">
        <v>42</v>
      </c>
      <c r="I171" s="43" t="s">
        <v>207</v>
      </c>
      <c r="J171" s="30" t="s">
        <v>98</v>
      </c>
      <c r="K171" s="30" t="s">
        <v>128</v>
      </c>
      <c r="L171" s="51" t="s">
        <v>21</v>
      </c>
      <c r="M171" s="51"/>
      <c r="N171" s="51"/>
      <c r="O171" s="22"/>
      <c r="P171" s="47" t="s">
        <v>48</v>
      </c>
      <c r="Q171" s="37" t="str">
        <f t="shared" si="4"/>
        <v>C</v>
      </c>
      <c r="R171" s="72">
        <f t="shared" si="5"/>
        <v>1</v>
      </c>
      <c r="S171" s="39" t="s">
        <v>383</v>
      </c>
      <c r="T171" s="44">
        <v>1</v>
      </c>
      <c r="U171" s="39" t="s">
        <v>384</v>
      </c>
    </row>
    <row r="172" spans="1:21" s="42" customFormat="1" ht="157.5" x14ac:dyDescent="0.25">
      <c r="A172" s="52" t="s">
        <v>178</v>
      </c>
      <c r="B172" s="23"/>
      <c r="C172" s="23"/>
      <c r="D172" s="51" t="s">
        <v>179</v>
      </c>
      <c r="E172" s="49">
        <v>44046</v>
      </c>
      <c r="F172" s="47" t="s">
        <v>180</v>
      </c>
      <c r="G172" s="47">
        <v>35</v>
      </c>
      <c r="H172" s="47" t="s">
        <v>42</v>
      </c>
      <c r="I172" s="43" t="s">
        <v>208</v>
      </c>
      <c r="J172" s="30" t="s">
        <v>98</v>
      </c>
      <c r="K172" s="30" t="s">
        <v>128</v>
      </c>
      <c r="L172" s="51" t="s">
        <v>21</v>
      </c>
      <c r="M172" s="51"/>
      <c r="N172" s="51"/>
      <c r="O172" s="22"/>
      <c r="P172" s="47" t="s">
        <v>33</v>
      </c>
      <c r="Q172" s="37" t="str">
        <f t="shared" si="4"/>
        <v>C</v>
      </c>
      <c r="R172" s="72">
        <f t="shared" si="5"/>
        <v>1</v>
      </c>
      <c r="S172" s="74" t="s">
        <v>520</v>
      </c>
      <c r="T172" s="44">
        <v>1</v>
      </c>
      <c r="U172" s="74" t="s">
        <v>521</v>
      </c>
    </row>
    <row r="173" spans="1:21" s="42" customFormat="1" ht="126" x14ac:dyDescent="0.25">
      <c r="A173" s="52" t="s">
        <v>178</v>
      </c>
      <c r="B173" s="23"/>
      <c r="C173" s="23"/>
      <c r="D173" s="51" t="s">
        <v>179</v>
      </c>
      <c r="E173" s="49">
        <v>44046</v>
      </c>
      <c r="F173" s="47" t="s">
        <v>180</v>
      </c>
      <c r="G173" s="47">
        <v>35</v>
      </c>
      <c r="H173" s="47" t="s">
        <v>42</v>
      </c>
      <c r="I173" s="43" t="s">
        <v>208</v>
      </c>
      <c r="J173" s="30" t="s">
        <v>98</v>
      </c>
      <c r="K173" s="30" t="s">
        <v>128</v>
      </c>
      <c r="L173" s="51" t="s">
        <v>21</v>
      </c>
      <c r="M173" s="51"/>
      <c r="N173" s="51"/>
      <c r="O173" s="22"/>
      <c r="P173" s="47" t="s">
        <v>48</v>
      </c>
      <c r="Q173" s="37" t="str">
        <f t="shared" si="4"/>
        <v>C</v>
      </c>
      <c r="R173" s="72">
        <f t="shared" si="5"/>
        <v>1</v>
      </c>
      <c r="S173" s="39" t="s">
        <v>379</v>
      </c>
      <c r="T173" s="44">
        <v>1</v>
      </c>
      <c r="U173" s="32" t="s">
        <v>380</v>
      </c>
    </row>
    <row r="174" spans="1:21" s="42" customFormat="1" ht="157.5" x14ac:dyDescent="0.25">
      <c r="A174" s="52" t="s">
        <v>178</v>
      </c>
      <c r="B174" s="23"/>
      <c r="C174" s="23"/>
      <c r="D174" s="51" t="s">
        <v>179</v>
      </c>
      <c r="E174" s="49">
        <v>44046</v>
      </c>
      <c r="F174" s="47" t="s">
        <v>180</v>
      </c>
      <c r="G174" s="47">
        <v>36</v>
      </c>
      <c r="H174" s="47" t="s">
        <v>42</v>
      </c>
      <c r="I174" s="43" t="s">
        <v>209</v>
      </c>
      <c r="J174" s="30" t="s">
        <v>98</v>
      </c>
      <c r="K174" s="30" t="s">
        <v>128</v>
      </c>
      <c r="L174" s="51" t="s">
        <v>21</v>
      </c>
      <c r="M174" s="51"/>
      <c r="N174" s="51"/>
      <c r="O174" s="22"/>
      <c r="P174" s="47" t="s">
        <v>48</v>
      </c>
      <c r="Q174" s="37" t="str">
        <f t="shared" si="4"/>
        <v>C</v>
      </c>
      <c r="R174" s="72">
        <f t="shared" si="5"/>
        <v>1</v>
      </c>
      <c r="S174" s="39" t="s">
        <v>385</v>
      </c>
      <c r="T174" s="44">
        <v>1</v>
      </c>
      <c r="U174" s="39" t="s">
        <v>386</v>
      </c>
    </row>
    <row r="175" spans="1:21" s="42" customFormat="1" ht="157.5" x14ac:dyDescent="0.25">
      <c r="A175" s="52" t="s">
        <v>178</v>
      </c>
      <c r="B175" s="23"/>
      <c r="C175" s="23"/>
      <c r="D175" s="51" t="s">
        <v>179</v>
      </c>
      <c r="E175" s="49">
        <v>44046</v>
      </c>
      <c r="F175" s="47" t="s">
        <v>180</v>
      </c>
      <c r="G175" s="47">
        <v>37</v>
      </c>
      <c r="H175" s="47" t="s">
        <v>42</v>
      </c>
      <c r="I175" s="53" t="s">
        <v>210</v>
      </c>
      <c r="J175" s="30" t="s">
        <v>98</v>
      </c>
      <c r="K175" s="30" t="s">
        <v>128</v>
      </c>
      <c r="L175" s="51" t="s">
        <v>21</v>
      </c>
      <c r="M175" s="51"/>
      <c r="N175" s="51"/>
      <c r="O175" s="22"/>
      <c r="P175" s="47" t="s">
        <v>33</v>
      </c>
      <c r="Q175" s="37" t="str">
        <f t="shared" si="4"/>
        <v>C</v>
      </c>
      <c r="R175" s="72">
        <f t="shared" si="5"/>
        <v>1</v>
      </c>
      <c r="S175" s="74" t="s">
        <v>520</v>
      </c>
      <c r="T175" s="44">
        <v>1</v>
      </c>
      <c r="U175" s="74" t="s">
        <v>521</v>
      </c>
    </row>
    <row r="176" spans="1:21" s="42" customFormat="1" ht="141.75" x14ac:dyDescent="0.25">
      <c r="A176" s="52" t="s">
        <v>178</v>
      </c>
      <c r="B176" s="23"/>
      <c r="C176" s="23"/>
      <c r="D176" s="51" t="s">
        <v>179</v>
      </c>
      <c r="E176" s="49">
        <v>44046</v>
      </c>
      <c r="F176" s="47" t="s">
        <v>180</v>
      </c>
      <c r="G176" s="47">
        <v>37</v>
      </c>
      <c r="H176" s="47" t="s">
        <v>42</v>
      </c>
      <c r="I176" s="53" t="s">
        <v>210</v>
      </c>
      <c r="J176" s="30" t="s">
        <v>98</v>
      </c>
      <c r="K176" s="30" t="s">
        <v>128</v>
      </c>
      <c r="L176" s="51" t="s">
        <v>21</v>
      </c>
      <c r="M176" s="51"/>
      <c r="N176" s="51"/>
      <c r="O176" s="22"/>
      <c r="P176" s="47" t="s">
        <v>48</v>
      </c>
      <c r="Q176" s="37" t="str">
        <f t="shared" si="4"/>
        <v>C</v>
      </c>
      <c r="R176" s="72">
        <f t="shared" si="5"/>
        <v>1</v>
      </c>
      <c r="S176" s="39" t="s">
        <v>379</v>
      </c>
      <c r="T176" s="44">
        <v>1</v>
      </c>
      <c r="U176" s="32" t="s">
        <v>380</v>
      </c>
    </row>
    <row r="177" spans="1:21" s="42" customFormat="1" ht="141.75" x14ac:dyDescent="0.25">
      <c r="A177" s="52" t="s">
        <v>178</v>
      </c>
      <c r="B177" s="23"/>
      <c r="C177" s="23"/>
      <c r="D177" s="51" t="s">
        <v>179</v>
      </c>
      <c r="E177" s="49">
        <v>44046</v>
      </c>
      <c r="F177" s="47" t="s">
        <v>180</v>
      </c>
      <c r="G177" s="47">
        <v>39</v>
      </c>
      <c r="H177" s="47" t="s">
        <v>42</v>
      </c>
      <c r="I177" s="43" t="s">
        <v>211</v>
      </c>
      <c r="J177" s="30" t="s">
        <v>98</v>
      </c>
      <c r="K177" s="30" t="s">
        <v>128</v>
      </c>
      <c r="L177" s="51" t="s">
        <v>21</v>
      </c>
      <c r="M177" s="51"/>
      <c r="N177" s="51"/>
      <c r="O177" s="22"/>
      <c r="P177" s="47" t="s">
        <v>34</v>
      </c>
      <c r="Q177" s="37" t="str">
        <f t="shared" ref="Q177:Q240" si="6">IF(T177="N.A.","A",(IF(T177&lt;100%,"A","C")))</f>
        <v>A</v>
      </c>
      <c r="R177" s="72">
        <f t="shared" ref="R177:R240" si="7">T177</f>
        <v>0</v>
      </c>
      <c r="S177" s="48" t="s">
        <v>304</v>
      </c>
      <c r="T177" s="44">
        <v>0</v>
      </c>
      <c r="U177" s="39" t="s">
        <v>312</v>
      </c>
    </row>
    <row r="178" spans="1:21" s="42" customFormat="1" ht="157.5" x14ac:dyDescent="0.25">
      <c r="A178" s="52" t="s">
        <v>178</v>
      </c>
      <c r="B178" s="23"/>
      <c r="C178" s="23"/>
      <c r="D178" s="51" t="s">
        <v>179</v>
      </c>
      <c r="E178" s="49">
        <v>44046</v>
      </c>
      <c r="F178" s="47" t="s">
        <v>180</v>
      </c>
      <c r="G178" s="47">
        <v>40</v>
      </c>
      <c r="H178" s="47" t="s">
        <v>42</v>
      </c>
      <c r="I178" s="43" t="s">
        <v>212</v>
      </c>
      <c r="J178" s="30" t="s">
        <v>98</v>
      </c>
      <c r="K178" s="30" t="s">
        <v>128</v>
      </c>
      <c r="L178" s="51" t="s">
        <v>21</v>
      </c>
      <c r="M178" s="51"/>
      <c r="N178" s="51"/>
      <c r="O178" s="22"/>
      <c r="P178" s="47" t="s">
        <v>33</v>
      </c>
      <c r="Q178" s="37" t="str">
        <f t="shared" si="6"/>
        <v>C</v>
      </c>
      <c r="R178" s="72">
        <f t="shared" si="7"/>
        <v>1</v>
      </c>
      <c r="S178" s="74" t="s">
        <v>520</v>
      </c>
      <c r="T178" s="44">
        <v>1</v>
      </c>
      <c r="U178" s="74" t="s">
        <v>521</v>
      </c>
    </row>
    <row r="179" spans="1:21" s="42" customFormat="1" ht="63" x14ac:dyDescent="0.25">
      <c r="A179" s="52" t="s">
        <v>178</v>
      </c>
      <c r="B179" s="23"/>
      <c r="C179" s="23"/>
      <c r="D179" s="51" t="s">
        <v>179</v>
      </c>
      <c r="E179" s="49">
        <v>44046</v>
      </c>
      <c r="F179" s="47" t="s">
        <v>180</v>
      </c>
      <c r="G179" s="47">
        <v>42</v>
      </c>
      <c r="H179" s="47" t="s">
        <v>42</v>
      </c>
      <c r="I179" s="30" t="s">
        <v>213</v>
      </c>
      <c r="J179" s="30" t="s">
        <v>98</v>
      </c>
      <c r="K179" s="30" t="s">
        <v>128</v>
      </c>
      <c r="L179" s="51" t="s">
        <v>21</v>
      </c>
      <c r="M179" s="51"/>
      <c r="N179" s="51"/>
      <c r="O179" s="22"/>
      <c r="P179" s="47" t="s">
        <v>34</v>
      </c>
      <c r="Q179" s="37" t="str">
        <f t="shared" si="6"/>
        <v>C</v>
      </c>
      <c r="R179" s="72">
        <f t="shared" si="7"/>
        <v>1</v>
      </c>
      <c r="S179" s="62" t="s">
        <v>317</v>
      </c>
      <c r="T179" s="44">
        <v>1</v>
      </c>
      <c r="U179" s="48" t="s">
        <v>387</v>
      </c>
    </row>
    <row r="180" spans="1:21" s="42" customFormat="1" ht="157.5" x14ac:dyDescent="0.25">
      <c r="A180" s="52" t="s">
        <v>178</v>
      </c>
      <c r="B180" s="23"/>
      <c r="C180" s="23"/>
      <c r="D180" s="51" t="s">
        <v>179</v>
      </c>
      <c r="E180" s="49">
        <v>44046</v>
      </c>
      <c r="F180" s="47" t="s">
        <v>180</v>
      </c>
      <c r="G180" s="47">
        <v>42</v>
      </c>
      <c r="H180" s="47" t="s">
        <v>42</v>
      </c>
      <c r="I180" s="30" t="s">
        <v>213</v>
      </c>
      <c r="J180" s="30" t="s">
        <v>98</v>
      </c>
      <c r="K180" s="30" t="s">
        <v>128</v>
      </c>
      <c r="L180" s="51" t="s">
        <v>21</v>
      </c>
      <c r="M180" s="51"/>
      <c r="N180" s="51"/>
      <c r="O180" s="22"/>
      <c r="P180" s="47" t="s">
        <v>33</v>
      </c>
      <c r="Q180" s="37" t="str">
        <f t="shared" si="6"/>
        <v>C</v>
      </c>
      <c r="R180" s="72">
        <f t="shared" si="7"/>
        <v>1</v>
      </c>
      <c r="S180" s="74" t="s">
        <v>520</v>
      </c>
      <c r="T180" s="44">
        <v>1</v>
      </c>
      <c r="U180" s="74" t="s">
        <v>521</v>
      </c>
    </row>
    <row r="181" spans="1:21" s="42" customFormat="1" ht="63" x14ac:dyDescent="0.25">
      <c r="A181" s="52" t="s">
        <v>178</v>
      </c>
      <c r="B181" s="23"/>
      <c r="C181" s="23"/>
      <c r="D181" s="51" t="s">
        <v>179</v>
      </c>
      <c r="E181" s="49">
        <v>44046</v>
      </c>
      <c r="F181" s="47" t="s">
        <v>180</v>
      </c>
      <c r="G181" s="47">
        <v>43</v>
      </c>
      <c r="H181" s="47" t="s">
        <v>42</v>
      </c>
      <c r="I181" s="43" t="s">
        <v>214</v>
      </c>
      <c r="J181" s="30" t="s">
        <v>98</v>
      </c>
      <c r="K181" s="30" t="s">
        <v>128</v>
      </c>
      <c r="L181" s="51" t="s">
        <v>21</v>
      </c>
      <c r="M181" s="51"/>
      <c r="N181" s="51"/>
      <c r="O181" s="22"/>
      <c r="P181" s="47" t="s">
        <v>48</v>
      </c>
      <c r="Q181" s="37" t="str">
        <f t="shared" si="6"/>
        <v>C</v>
      </c>
      <c r="R181" s="72">
        <f t="shared" si="7"/>
        <v>1</v>
      </c>
      <c r="S181" s="39" t="s">
        <v>383</v>
      </c>
      <c r="T181" s="44">
        <v>1</v>
      </c>
      <c r="U181" s="39" t="s">
        <v>384</v>
      </c>
    </row>
    <row r="182" spans="1:21" s="42" customFormat="1" ht="157.5" x14ac:dyDescent="0.25">
      <c r="A182" s="52" t="s">
        <v>178</v>
      </c>
      <c r="B182" s="23"/>
      <c r="C182" s="23"/>
      <c r="D182" s="51" t="s">
        <v>179</v>
      </c>
      <c r="E182" s="49">
        <v>44046</v>
      </c>
      <c r="F182" s="47" t="s">
        <v>180</v>
      </c>
      <c r="G182" s="47">
        <v>44</v>
      </c>
      <c r="H182" s="47" t="s">
        <v>42</v>
      </c>
      <c r="I182" s="43" t="s">
        <v>215</v>
      </c>
      <c r="J182" s="30" t="s">
        <v>98</v>
      </c>
      <c r="K182" s="30" t="s">
        <v>128</v>
      </c>
      <c r="L182" s="51" t="s">
        <v>21</v>
      </c>
      <c r="M182" s="51"/>
      <c r="N182" s="51"/>
      <c r="O182" s="22"/>
      <c r="P182" s="47" t="s">
        <v>33</v>
      </c>
      <c r="Q182" s="37" t="str">
        <f t="shared" si="6"/>
        <v>C</v>
      </c>
      <c r="R182" s="72">
        <f t="shared" si="7"/>
        <v>1</v>
      </c>
      <c r="S182" s="74" t="s">
        <v>520</v>
      </c>
      <c r="T182" s="44">
        <v>1</v>
      </c>
      <c r="U182" s="74" t="s">
        <v>521</v>
      </c>
    </row>
    <row r="183" spans="1:21" s="42" customFormat="1" ht="126" x14ac:dyDescent="0.25">
      <c r="A183" s="52" t="s">
        <v>178</v>
      </c>
      <c r="B183" s="23"/>
      <c r="C183" s="23"/>
      <c r="D183" s="51" t="s">
        <v>179</v>
      </c>
      <c r="E183" s="49">
        <v>44046</v>
      </c>
      <c r="F183" s="47" t="s">
        <v>180</v>
      </c>
      <c r="G183" s="47">
        <v>44</v>
      </c>
      <c r="H183" s="47" t="s">
        <v>42</v>
      </c>
      <c r="I183" s="43" t="s">
        <v>215</v>
      </c>
      <c r="J183" s="30" t="s">
        <v>98</v>
      </c>
      <c r="K183" s="30" t="s">
        <v>128</v>
      </c>
      <c r="L183" s="51" t="s">
        <v>21</v>
      </c>
      <c r="M183" s="51"/>
      <c r="N183" s="51"/>
      <c r="O183" s="22"/>
      <c r="P183" s="47" t="s">
        <v>48</v>
      </c>
      <c r="Q183" s="37" t="str">
        <f t="shared" si="6"/>
        <v>C</v>
      </c>
      <c r="R183" s="72">
        <f t="shared" si="7"/>
        <v>1</v>
      </c>
      <c r="S183" s="39" t="s">
        <v>379</v>
      </c>
      <c r="T183" s="44">
        <v>1</v>
      </c>
      <c r="U183" s="32" t="s">
        <v>380</v>
      </c>
    </row>
    <row r="184" spans="1:21" s="42" customFormat="1" ht="157.5" x14ac:dyDescent="0.25">
      <c r="A184" s="52" t="s">
        <v>178</v>
      </c>
      <c r="B184" s="23"/>
      <c r="C184" s="23"/>
      <c r="D184" s="51" t="s">
        <v>179</v>
      </c>
      <c r="E184" s="49">
        <v>44046</v>
      </c>
      <c r="F184" s="47" t="s">
        <v>180</v>
      </c>
      <c r="G184" s="47">
        <v>45</v>
      </c>
      <c r="H184" s="47" t="s">
        <v>42</v>
      </c>
      <c r="I184" s="43" t="s">
        <v>216</v>
      </c>
      <c r="J184" s="30" t="s">
        <v>98</v>
      </c>
      <c r="K184" s="30" t="s">
        <v>128</v>
      </c>
      <c r="L184" s="51" t="s">
        <v>21</v>
      </c>
      <c r="M184" s="51"/>
      <c r="N184" s="51"/>
      <c r="O184" s="22"/>
      <c r="P184" s="47" t="s">
        <v>33</v>
      </c>
      <c r="Q184" s="37" t="str">
        <f t="shared" si="6"/>
        <v>C</v>
      </c>
      <c r="R184" s="72">
        <f t="shared" si="7"/>
        <v>1</v>
      </c>
      <c r="S184" s="74" t="s">
        <v>520</v>
      </c>
      <c r="T184" s="44">
        <v>1</v>
      </c>
      <c r="U184" s="74" t="s">
        <v>521</v>
      </c>
    </row>
    <row r="185" spans="1:21" s="42" customFormat="1" ht="126" x14ac:dyDescent="0.25">
      <c r="A185" s="52" t="s">
        <v>178</v>
      </c>
      <c r="B185" s="23"/>
      <c r="C185" s="23"/>
      <c r="D185" s="51" t="s">
        <v>179</v>
      </c>
      <c r="E185" s="49">
        <v>44046</v>
      </c>
      <c r="F185" s="47" t="s">
        <v>180</v>
      </c>
      <c r="G185" s="47">
        <v>45</v>
      </c>
      <c r="H185" s="47" t="s">
        <v>42</v>
      </c>
      <c r="I185" s="43" t="s">
        <v>216</v>
      </c>
      <c r="J185" s="30" t="s">
        <v>98</v>
      </c>
      <c r="K185" s="30" t="s">
        <v>128</v>
      </c>
      <c r="L185" s="51" t="s">
        <v>21</v>
      </c>
      <c r="M185" s="51"/>
      <c r="N185" s="51"/>
      <c r="O185" s="22"/>
      <c r="P185" s="47" t="s">
        <v>48</v>
      </c>
      <c r="Q185" s="37" t="str">
        <f t="shared" si="6"/>
        <v>C</v>
      </c>
      <c r="R185" s="72">
        <f t="shared" si="7"/>
        <v>1</v>
      </c>
      <c r="S185" s="39" t="s">
        <v>379</v>
      </c>
      <c r="T185" s="44">
        <v>1</v>
      </c>
      <c r="U185" s="32" t="s">
        <v>380</v>
      </c>
    </row>
    <row r="186" spans="1:21" s="42" customFormat="1" ht="157.5" x14ac:dyDescent="0.25">
      <c r="A186" s="52" t="s">
        <v>178</v>
      </c>
      <c r="B186" s="23"/>
      <c r="C186" s="23"/>
      <c r="D186" s="51" t="s">
        <v>179</v>
      </c>
      <c r="E186" s="49">
        <v>44046</v>
      </c>
      <c r="F186" s="47" t="s">
        <v>180</v>
      </c>
      <c r="G186" s="47">
        <v>46</v>
      </c>
      <c r="H186" s="47" t="s">
        <v>42</v>
      </c>
      <c r="I186" s="43" t="s">
        <v>217</v>
      </c>
      <c r="J186" s="30" t="s">
        <v>98</v>
      </c>
      <c r="K186" s="30" t="s">
        <v>128</v>
      </c>
      <c r="L186" s="51" t="s">
        <v>21</v>
      </c>
      <c r="M186" s="51"/>
      <c r="N186" s="51"/>
      <c r="O186" s="22"/>
      <c r="P186" s="47" t="s">
        <v>33</v>
      </c>
      <c r="Q186" s="37" t="str">
        <f t="shared" si="6"/>
        <v>C</v>
      </c>
      <c r="R186" s="72">
        <f t="shared" si="7"/>
        <v>1</v>
      </c>
      <c r="S186" s="74" t="s">
        <v>520</v>
      </c>
      <c r="T186" s="44">
        <v>1</v>
      </c>
      <c r="U186" s="74" t="s">
        <v>521</v>
      </c>
    </row>
    <row r="187" spans="1:21" s="42" customFormat="1" ht="126" x14ac:dyDescent="0.25">
      <c r="A187" s="52" t="s">
        <v>178</v>
      </c>
      <c r="B187" s="23"/>
      <c r="C187" s="23"/>
      <c r="D187" s="51" t="s">
        <v>179</v>
      </c>
      <c r="E187" s="49">
        <v>44046</v>
      </c>
      <c r="F187" s="47" t="s">
        <v>180</v>
      </c>
      <c r="G187" s="47">
        <v>46</v>
      </c>
      <c r="H187" s="47" t="s">
        <v>42</v>
      </c>
      <c r="I187" s="43" t="s">
        <v>217</v>
      </c>
      <c r="J187" s="30" t="s">
        <v>98</v>
      </c>
      <c r="K187" s="30" t="s">
        <v>128</v>
      </c>
      <c r="L187" s="51" t="s">
        <v>21</v>
      </c>
      <c r="M187" s="51"/>
      <c r="N187" s="51"/>
      <c r="O187" s="22"/>
      <c r="P187" s="47" t="s">
        <v>48</v>
      </c>
      <c r="Q187" s="37" t="str">
        <f t="shared" si="6"/>
        <v>C</v>
      </c>
      <c r="R187" s="72">
        <f t="shared" si="7"/>
        <v>1</v>
      </c>
      <c r="S187" s="39" t="s">
        <v>379</v>
      </c>
      <c r="T187" s="44">
        <v>1</v>
      </c>
      <c r="U187" s="32" t="s">
        <v>380</v>
      </c>
    </row>
    <row r="188" spans="1:21" s="42" customFormat="1" ht="78.75" x14ac:dyDescent="0.25">
      <c r="A188" s="52" t="s">
        <v>178</v>
      </c>
      <c r="B188" s="23"/>
      <c r="C188" s="23"/>
      <c r="D188" s="51" t="s">
        <v>179</v>
      </c>
      <c r="E188" s="41">
        <v>44046</v>
      </c>
      <c r="F188" s="47" t="s">
        <v>180</v>
      </c>
      <c r="G188" s="51">
        <v>47</v>
      </c>
      <c r="H188" s="47" t="s">
        <v>42</v>
      </c>
      <c r="I188" s="39" t="s">
        <v>218</v>
      </c>
      <c r="J188" s="39" t="s">
        <v>98</v>
      </c>
      <c r="K188" s="39" t="s">
        <v>128</v>
      </c>
      <c r="L188" s="51" t="s">
        <v>21</v>
      </c>
      <c r="M188" s="51"/>
      <c r="N188" s="51"/>
      <c r="O188" s="22"/>
      <c r="P188" s="47" t="s">
        <v>34</v>
      </c>
      <c r="Q188" s="37" t="str">
        <f t="shared" si="6"/>
        <v>C</v>
      </c>
      <c r="R188" s="72">
        <f t="shared" si="7"/>
        <v>1</v>
      </c>
      <c r="S188" s="39" t="s">
        <v>388</v>
      </c>
      <c r="T188" s="44">
        <v>1</v>
      </c>
      <c r="U188" s="39" t="s">
        <v>389</v>
      </c>
    </row>
    <row r="189" spans="1:21" s="42" customFormat="1" ht="78.75" x14ac:dyDescent="0.25">
      <c r="A189" s="52" t="s">
        <v>178</v>
      </c>
      <c r="B189" s="23"/>
      <c r="C189" s="23"/>
      <c r="D189" s="51" t="s">
        <v>179</v>
      </c>
      <c r="E189" s="41">
        <v>44046</v>
      </c>
      <c r="F189" s="47" t="s">
        <v>180</v>
      </c>
      <c r="G189" s="51">
        <v>47</v>
      </c>
      <c r="H189" s="47" t="s">
        <v>42</v>
      </c>
      <c r="I189" s="39" t="s">
        <v>218</v>
      </c>
      <c r="J189" s="39" t="s">
        <v>98</v>
      </c>
      <c r="K189" s="39" t="s">
        <v>128</v>
      </c>
      <c r="L189" s="51" t="s">
        <v>21</v>
      </c>
      <c r="M189" s="51"/>
      <c r="N189" s="51"/>
      <c r="O189" s="22"/>
      <c r="P189" s="47" t="s">
        <v>34</v>
      </c>
      <c r="Q189" s="37" t="str">
        <f t="shared" si="6"/>
        <v>C</v>
      </c>
      <c r="R189" s="72">
        <f t="shared" si="7"/>
        <v>1</v>
      </c>
      <c r="S189" s="39" t="s">
        <v>390</v>
      </c>
      <c r="T189" s="44">
        <v>1</v>
      </c>
      <c r="U189" s="39" t="s">
        <v>391</v>
      </c>
    </row>
    <row r="190" spans="1:21" s="42" customFormat="1" ht="78.75" x14ac:dyDescent="0.25">
      <c r="A190" s="52" t="s">
        <v>178</v>
      </c>
      <c r="B190" s="23"/>
      <c r="C190" s="23"/>
      <c r="D190" s="51" t="s">
        <v>179</v>
      </c>
      <c r="E190" s="41">
        <v>44046</v>
      </c>
      <c r="F190" s="47" t="s">
        <v>180</v>
      </c>
      <c r="G190" s="51">
        <v>47</v>
      </c>
      <c r="H190" s="47" t="s">
        <v>42</v>
      </c>
      <c r="I190" s="39" t="s">
        <v>218</v>
      </c>
      <c r="J190" s="39" t="s">
        <v>98</v>
      </c>
      <c r="K190" s="39" t="s">
        <v>128</v>
      </c>
      <c r="L190" s="51" t="s">
        <v>21</v>
      </c>
      <c r="M190" s="51"/>
      <c r="N190" s="51"/>
      <c r="O190" s="22"/>
      <c r="P190" s="47" t="s">
        <v>72</v>
      </c>
      <c r="Q190" s="37" t="str">
        <f t="shared" si="6"/>
        <v>C</v>
      </c>
      <c r="R190" s="72">
        <f t="shared" si="7"/>
        <v>1</v>
      </c>
      <c r="S190" s="70" t="s">
        <v>392</v>
      </c>
      <c r="T190" s="68">
        <v>1</v>
      </c>
      <c r="U190" s="39" t="s">
        <v>393</v>
      </c>
    </row>
    <row r="191" spans="1:21" s="42" customFormat="1" ht="267.75" x14ac:dyDescent="0.25">
      <c r="A191" s="52" t="s">
        <v>178</v>
      </c>
      <c r="B191" s="23"/>
      <c r="C191" s="23"/>
      <c r="D191" s="51" t="s">
        <v>179</v>
      </c>
      <c r="E191" s="41">
        <v>44046</v>
      </c>
      <c r="F191" s="47" t="s">
        <v>180</v>
      </c>
      <c r="G191" s="51">
        <v>48</v>
      </c>
      <c r="H191" s="47" t="s">
        <v>42</v>
      </c>
      <c r="I191" s="39" t="s">
        <v>219</v>
      </c>
      <c r="J191" s="39" t="s">
        <v>98</v>
      </c>
      <c r="K191" s="39" t="s">
        <v>128</v>
      </c>
      <c r="L191" s="51" t="s">
        <v>21</v>
      </c>
      <c r="M191" s="51"/>
      <c r="N191" s="51"/>
      <c r="O191" s="22"/>
      <c r="P191" s="47" t="s">
        <v>64</v>
      </c>
      <c r="Q191" s="37" t="str">
        <f t="shared" si="6"/>
        <v>A</v>
      </c>
      <c r="R191" s="72">
        <f t="shared" si="7"/>
        <v>0.9</v>
      </c>
      <c r="S191" s="39" t="s">
        <v>375</v>
      </c>
      <c r="T191" s="68">
        <v>0.9</v>
      </c>
      <c r="U191" s="39" t="s">
        <v>376</v>
      </c>
    </row>
    <row r="192" spans="1:21" s="42" customFormat="1" ht="157.5" x14ac:dyDescent="0.25">
      <c r="A192" s="52" t="s">
        <v>178</v>
      </c>
      <c r="B192" s="23"/>
      <c r="C192" s="23"/>
      <c r="D192" s="51" t="s">
        <v>179</v>
      </c>
      <c r="E192" s="49">
        <v>44046</v>
      </c>
      <c r="F192" s="47" t="s">
        <v>180</v>
      </c>
      <c r="G192" s="47">
        <v>49</v>
      </c>
      <c r="H192" s="47" t="s">
        <v>42</v>
      </c>
      <c r="I192" s="43" t="s">
        <v>220</v>
      </c>
      <c r="J192" s="30" t="s">
        <v>98</v>
      </c>
      <c r="K192" s="30" t="s">
        <v>128</v>
      </c>
      <c r="L192" s="51" t="s">
        <v>21</v>
      </c>
      <c r="M192" s="51"/>
      <c r="N192" s="51"/>
      <c r="O192" s="22"/>
      <c r="P192" s="47" t="s">
        <v>33</v>
      </c>
      <c r="Q192" s="37" t="str">
        <f t="shared" si="6"/>
        <v>C</v>
      </c>
      <c r="R192" s="72">
        <f t="shared" si="7"/>
        <v>1</v>
      </c>
      <c r="S192" s="74" t="s">
        <v>520</v>
      </c>
      <c r="T192" s="44">
        <v>1</v>
      </c>
      <c r="U192" s="74" t="s">
        <v>521</v>
      </c>
    </row>
    <row r="193" spans="1:21" s="42" customFormat="1" ht="94.5" x14ac:dyDescent="0.25">
      <c r="A193" s="52" t="s">
        <v>178</v>
      </c>
      <c r="B193" s="23"/>
      <c r="C193" s="23"/>
      <c r="D193" s="51" t="s">
        <v>179</v>
      </c>
      <c r="E193" s="49">
        <v>44046</v>
      </c>
      <c r="F193" s="47" t="s">
        <v>180</v>
      </c>
      <c r="G193" s="47">
        <v>50</v>
      </c>
      <c r="H193" s="47" t="s">
        <v>42</v>
      </c>
      <c r="I193" s="43" t="s">
        <v>221</v>
      </c>
      <c r="J193" s="30" t="s">
        <v>98</v>
      </c>
      <c r="K193" s="30" t="s">
        <v>128</v>
      </c>
      <c r="L193" s="51" t="s">
        <v>21</v>
      </c>
      <c r="M193" s="51"/>
      <c r="N193" s="51"/>
      <c r="O193" s="22"/>
      <c r="P193" s="47" t="s">
        <v>48</v>
      </c>
      <c r="Q193" s="37" t="str">
        <f t="shared" si="6"/>
        <v>C</v>
      </c>
      <c r="R193" s="72">
        <f t="shared" si="7"/>
        <v>1</v>
      </c>
      <c r="S193" s="39" t="s">
        <v>383</v>
      </c>
      <c r="T193" s="44">
        <v>1</v>
      </c>
      <c r="U193" s="39" t="s">
        <v>384</v>
      </c>
    </row>
    <row r="194" spans="1:21" s="42" customFormat="1" ht="189" x14ac:dyDescent="0.25">
      <c r="A194" s="52" t="s">
        <v>178</v>
      </c>
      <c r="B194" s="23"/>
      <c r="C194" s="23"/>
      <c r="D194" s="51" t="s">
        <v>179</v>
      </c>
      <c r="E194" s="41">
        <v>44046</v>
      </c>
      <c r="F194" s="47" t="s">
        <v>180</v>
      </c>
      <c r="G194" s="51">
        <v>51</v>
      </c>
      <c r="H194" s="47" t="s">
        <v>42</v>
      </c>
      <c r="I194" s="39" t="s">
        <v>222</v>
      </c>
      <c r="J194" s="39" t="s">
        <v>98</v>
      </c>
      <c r="K194" s="39" t="s">
        <v>128</v>
      </c>
      <c r="L194" s="51" t="s">
        <v>21</v>
      </c>
      <c r="M194" s="51"/>
      <c r="N194" s="51"/>
      <c r="O194" s="22"/>
      <c r="P194" s="47" t="s">
        <v>34</v>
      </c>
      <c r="Q194" s="37" t="str">
        <f t="shared" si="6"/>
        <v>C</v>
      </c>
      <c r="R194" s="72">
        <f t="shared" si="7"/>
        <v>1</v>
      </c>
      <c r="S194" s="39" t="s">
        <v>388</v>
      </c>
      <c r="T194" s="44">
        <v>1</v>
      </c>
      <c r="U194" s="39" t="s">
        <v>389</v>
      </c>
    </row>
    <row r="195" spans="1:21" s="42" customFormat="1" ht="189" x14ac:dyDescent="0.25">
      <c r="A195" s="52" t="s">
        <v>178</v>
      </c>
      <c r="B195" s="23"/>
      <c r="C195" s="23"/>
      <c r="D195" s="51" t="s">
        <v>179</v>
      </c>
      <c r="E195" s="41">
        <v>44046</v>
      </c>
      <c r="F195" s="47" t="s">
        <v>180</v>
      </c>
      <c r="G195" s="51">
        <v>51</v>
      </c>
      <c r="H195" s="47" t="s">
        <v>42</v>
      </c>
      <c r="I195" s="39" t="s">
        <v>222</v>
      </c>
      <c r="J195" s="39" t="s">
        <v>98</v>
      </c>
      <c r="K195" s="39" t="s">
        <v>128</v>
      </c>
      <c r="L195" s="51" t="s">
        <v>21</v>
      </c>
      <c r="M195" s="51"/>
      <c r="N195" s="51"/>
      <c r="O195" s="22"/>
      <c r="P195" s="47" t="s">
        <v>34</v>
      </c>
      <c r="Q195" s="37" t="str">
        <f t="shared" si="6"/>
        <v>C</v>
      </c>
      <c r="R195" s="72">
        <f t="shared" si="7"/>
        <v>1</v>
      </c>
      <c r="S195" s="39" t="s">
        <v>390</v>
      </c>
      <c r="T195" s="44">
        <v>1</v>
      </c>
      <c r="U195" s="39" t="s">
        <v>391</v>
      </c>
    </row>
    <row r="196" spans="1:21" s="42" customFormat="1" ht="189" x14ac:dyDescent="0.25">
      <c r="A196" s="52" t="s">
        <v>178</v>
      </c>
      <c r="B196" s="23"/>
      <c r="C196" s="23"/>
      <c r="D196" s="51" t="s">
        <v>179</v>
      </c>
      <c r="E196" s="41">
        <v>44046</v>
      </c>
      <c r="F196" s="47" t="s">
        <v>180</v>
      </c>
      <c r="G196" s="51">
        <v>51</v>
      </c>
      <c r="H196" s="47" t="s">
        <v>42</v>
      </c>
      <c r="I196" s="39" t="s">
        <v>222</v>
      </c>
      <c r="J196" s="39" t="s">
        <v>98</v>
      </c>
      <c r="K196" s="39" t="s">
        <v>128</v>
      </c>
      <c r="L196" s="51" t="s">
        <v>21</v>
      </c>
      <c r="M196" s="51"/>
      <c r="N196" s="51"/>
      <c r="O196" s="22"/>
      <c r="P196" s="47" t="s">
        <v>72</v>
      </c>
      <c r="Q196" s="37" t="str">
        <f t="shared" si="6"/>
        <v>C</v>
      </c>
      <c r="R196" s="72">
        <f t="shared" si="7"/>
        <v>1</v>
      </c>
      <c r="S196" s="70" t="s">
        <v>392</v>
      </c>
      <c r="T196" s="68">
        <v>1</v>
      </c>
      <c r="U196" s="39" t="s">
        <v>393</v>
      </c>
    </row>
    <row r="197" spans="1:21" s="42" customFormat="1" ht="78.75" x14ac:dyDescent="0.25">
      <c r="A197" s="52" t="s">
        <v>178</v>
      </c>
      <c r="B197" s="23"/>
      <c r="C197" s="23"/>
      <c r="D197" s="51" t="s">
        <v>179</v>
      </c>
      <c r="E197" s="41">
        <v>44046</v>
      </c>
      <c r="F197" s="47" t="s">
        <v>180</v>
      </c>
      <c r="G197" s="51">
        <v>52</v>
      </c>
      <c r="H197" s="47" t="s">
        <v>42</v>
      </c>
      <c r="I197" s="39" t="s">
        <v>223</v>
      </c>
      <c r="J197" s="39" t="s">
        <v>98</v>
      </c>
      <c r="K197" s="39" t="s">
        <v>128</v>
      </c>
      <c r="L197" s="51" t="s">
        <v>21</v>
      </c>
      <c r="M197" s="51"/>
      <c r="N197" s="51"/>
      <c r="O197" s="22"/>
      <c r="P197" s="47" t="s">
        <v>34</v>
      </c>
      <c r="Q197" s="37" t="str">
        <f t="shared" si="6"/>
        <v>C</v>
      </c>
      <c r="R197" s="72">
        <f t="shared" si="7"/>
        <v>1</v>
      </c>
      <c r="S197" s="39" t="s">
        <v>388</v>
      </c>
      <c r="T197" s="44">
        <v>1</v>
      </c>
      <c r="U197" s="39" t="s">
        <v>389</v>
      </c>
    </row>
    <row r="198" spans="1:21" s="42" customFormat="1" ht="78.75" x14ac:dyDescent="0.25">
      <c r="A198" s="52" t="s">
        <v>178</v>
      </c>
      <c r="B198" s="23"/>
      <c r="C198" s="23"/>
      <c r="D198" s="51" t="s">
        <v>179</v>
      </c>
      <c r="E198" s="41">
        <v>44046</v>
      </c>
      <c r="F198" s="47" t="s">
        <v>180</v>
      </c>
      <c r="G198" s="51">
        <v>52</v>
      </c>
      <c r="H198" s="47" t="s">
        <v>42</v>
      </c>
      <c r="I198" s="39" t="s">
        <v>223</v>
      </c>
      <c r="J198" s="39" t="s">
        <v>98</v>
      </c>
      <c r="K198" s="39" t="s">
        <v>128</v>
      </c>
      <c r="L198" s="51" t="s">
        <v>21</v>
      </c>
      <c r="M198" s="51"/>
      <c r="N198" s="51"/>
      <c r="O198" s="22"/>
      <c r="P198" s="47" t="s">
        <v>34</v>
      </c>
      <c r="Q198" s="37" t="str">
        <f t="shared" si="6"/>
        <v>C</v>
      </c>
      <c r="R198" s="72">
        <f t="shared" si="7"/>
        <v>1</v>
      </c>
      <c r="S198" s="39" t="s">
        <v>390</v>
      </c>
      <c r="T198" s="44">
        <v>1</v>
      </c>
      <c r="U198" s="39" t="s">
        <v>391</v>
      </c>
    </row>
    <row r="199" spans="1:21" s="42" customFormat="1" ht="78.75" x14ac:dyDescent="0.25">
      <c r="A199" s="52" t="s">
        <v>178</v>
      </c>
      <c r="B199" s="23"/>
      <c r="C199" s="23"/>
      <c r="D199" s="51" t="s">
        <v>179</v>
      </c>
      <c r="E199" s="41">
        <v>44046</v>
      </c>
      <c r="F199" s="47" t="s">
        <v>180</v>
      </c>
      <c r="G199" s="51">
        <v>52</v>
      </c>
      <c r="H199" s="47" t="s">
        <v>42</v>
      </c>
      <c r="I199" s="39" t="s">
        <v>223</v>
      </c>
      <c r="J199" s="39" t="s">
        <v>98</v>
      </c>
      <c r="K199" s="39" t="s">
        <v>128</v>
      </c>
      <c r="L199" s="51" t="s">
        <v>21</v>
      </c>
      <c r="M199" s="51"/>
      <c r="N199" s="51"/>
      <c r="O199" s="22"/>
      <c r="P199" s="47" t="s">
        <v>72</v>
      </c>
      <c r="Q199" s="37" t="str">
        <f t="shared" si="6"/>
        <v>C</v>
      </c>
      <c r="R199" s="72">
        <f t="shared" si="7"/>
        <v>1</v>
      </c>
      <c r="S199" s="70" t="s">
        <v>392</v>
      </c>
      <c r="T199" s="68">
        <v>1</v>
      </c>
      <c r="U199" s="39" t="s">
        <v>393</v>
      </c>
    </row>
    <row r="200" spans="1:21" s="42" customFormat="1" ht="110.25" x14ac:dyDescent="0.25">
      <c r="A200" s="52" t="s">
        <v>178</v>
      </c>
      <c r="B200" s="23"/>
      <c r="C200" s="23"/>
      <c r="D200" s="51" t="s">
        <v>179</v>
      </c>
      <c r="E200" s="41">
        <v>44046</v>
      </c>
      <c r="F200" s="47" t="s">
        <v>180</v>
      </c>
      <c r="G200" s="51">
        <v>53</v>
      </c>
      <c r="H200" s="47" t="s">
        <v>42</v>
      </c>
      <c r="I200" s="39" t="s">
        <v>224</v>
      </c>
      <c r="J200" s="39" t="s">
        <v>98</v>
      </c>
      <c r="K200" s="39" t="s">
        <v>128</v>
      </c>
      <c r="L200" s="51" t="s">
        <v>21</v>
      </c>
      <c r="M200" s="51"/>
      <c r="N200" s="51"/>
      <c r="O200" s="22"/>
      <c r="P200" s="47" t="s">
        <v>34</v>
      </c>
      <c r="Q200" s="37" t="str">
        <f t="shared" si="6"/>
        <v>C</v>
      </c>
      <c r="R200" s="72">
        <f t="shared" si="7"/>
        <v>1</v>
      </c>
      <c r="S200" s="39" t="s">
        <v>388</v>
      </c>
      <c r="T200" s="44">
        <v>1</v>
      </c>
      <c r="U200" s="39" t="s">
        <v>389</v>
      </c>
    </row>
    <row r="201" spans="1:21" s="42" customFormat="1" ht="110.25" x14ac:dyDescent="0.25">
      <c r="A201" s="52" t="s">
        <v>178</v>
      </c>
      <c r="B201" s="23"/>
      <c r="C201" s="23"/>
      <c r="D201" s="51" t="s">
        <v>179</v>
      </c>
      <c r="E201" s="41">
        <v>44046</v>
      </c>
      <c r="F201" s="47" t="s">
        <v>180</v>
      </c>
      <c r="G201" s="51">
        <v>53</v>
      </c>
      <c r="H201" s="47" t="s">
        <v>42</v>
      </c>
      <c r="I201" s="39" t="s">
        <v>224</v>
      </c>
      <c r="J201" s="39" t="s">
        <v>98</v>
      </c>
      <c r="K201" s="39" t="s">
        <v>128</v>
      </c>
      <c r="L201" s="51" t="s">
        <v>21</v>
      </c>
      <c r="M201" s="51"/>
      <c r="N201" s="51"/>
      <c r="O201" s="22"/>
      <c r="P201" s="47" t="s">
        <v>34</v>
      </c>
      <c r="Q201" s="37" t="str">
        <f t="shared" si="6"/>
        <v>C</v>
      </c>
      <c r="R201" s="72">
        <f t="shared" si="7"/>
        <v>1</v>
      </c>
      <c r="S201" s="39" t="s">
        <v>390</v>
      </c>
      <c r="T201" s="44">
        <v>1</v>
      </c>
      <c r="U201" s="39" t="s">
        <v>391</v>
      </c>
    </row>
    <row r="202" spans="1:21" s="42" customFormat="1" ht="110.25" x14ac:dyDescent="0.25">
      <c r="A202" s="52" t="s">
        <v>178</v>
      </c>
      <c r="B202" s="23"/>
      <c r="C202" s="23"/>
      <c r="D202" s="51" t="s">
        <v>179</v>
      </c>
      <c r="E202" s="41">
        <v>44046</v>
      </c>
      <c r="F202" s="47" t="s">
        <v>180</v>
      </c>
      <c r="G202" s="51">
        <v>53</v>
      </c>
      <c r="H202" s="47" t="s">
        <v>42</v>
      </c>
      <c r="I202" s="39" t="s">
        <v>224</v>
      </c>
      <c r="J202" s="39" t="s">
        <v>98</v>
      </c>
      <c r="K202" s="39" t="s">
        <v>128</v>
      </c>
      <c r="L202" s="51" t="s">
        <v>21</v>
      </c>
      <c r="M202" s="51"/>
      <c r="N202" s="51"/>
      <c r="O202" s="22"/>
      <c r="P202" s="47" t="s">
        <v>72</v>
      </c>
      <c r="Q202" s="37" t="str">
        <f t="shared" si="6"/>
        <v>C</v>
      </c>
      <c r="R202" s="72">
        <f t="shared" si="7"/>
        <v>1</v>
      </c>
      <c r="S202" s="70" t="s">
        <v>392</v>
      </c>
      <c r="T202" s="68">
        <v>1</v>
      </c>
      <c r="U202" s="39" t="s">
        <v>393</v>
      </c>
    </row>
    <row r="203" spans="1:21" s="42" customFormat="1" ht="126" x14ac:dyDescent="0.25">
      <c r="A203" s="52" t="s">
        <v>178</v>
      </c>
      <c r="B203" s="23"/>
      <c r="C203" s="23"/>
      <c r="D203" s="51" t="s">
        <v>179</v>
      </c>
      <c r="E203" s="49">
        <v>44046</v>
      </c>
      <c r="F203" s="47" t="s">
        <v>180</v>
      </c>
      <c r="G203" s="47">
        <v>55</v>
      </c>
      <c r="H203" s="47" t="s">
        <v>42</v>
      </c>
      <c r="I203" s="43" t="s">
        <v>225</v>
      </c>
      <c r="J203" s="30" t="s">
        <v>98</v>
      </c>
      <c r="K203" s="30" t="s">
        <v>128</v>
      </c>
      <c r="L203" s="51" t="s">
        <v>21</v>
      </c>
      <c r="M203" s="51"/>
      <c r="N203" s="51"/>
      <c r="O203" s="22"/>
      <c r="P203" s="47" t="s">
        <v>48</v>
      </c>
      <c r="Q203" s="37" t="str">
        <f t="shared" si="6"/>
        <v>C</v>
      </c>
      <c r="R203" s="72">
        <f t="shared" si="7"/>
        <v>1</v>
      </c>
      <c r="S203" s="39" t="s">
        <v>379</v>
      </c>
      <c r="T203" s="44">
        <v>1</v>
      </c>
      <c r="U203" s="32" t="s">
        <v>380</v>
      </c>
    </row>
    <row r="204" spans="1:21" s="42" customFormat="1" ht="141.75" x14ac:dyDescent="0.25">
      <c r="A204" s="52" t="s">
        <v>178</v>
      </c>
      <c r="B204" s="23"/>
      <c r="C204" s="23"/>
      <c r="D204" s="51" t="s">
        <v>179</v>
      </c>
      <c r="E204" s="49">
        <v>44046</v>
      </c>
      <c r="F204" s="47" t="s">
        <v>180</v>
      </c>
      <c r="G204" s="47">
        <v>56</v>
      </c>
      <c r="H204" s="47" t="s">
        <v>42</v>
      </c>
      <c r="I204" s="43" t="s">
        <v>226</v>
      </c>
      <c r="J204" s="30" t="s">
        <v>98</v>
      </c>
      <c r="K204" s="30" t="s">
        <v>128</v>
      </c>
      <c r="L204" s="51" t="s">
        <v>21</v>
      </c>
      <c r="M204" s="51"/>
      <c r="N204" s="51"/>
      <c r="O204" s="22"/>
      <c r="P204" s="47" t="s">
        <v>48</v>
      </c>
      <c r="Q204" s="37" t="str">
        <f t="shared" si="6"/>
        <v>C</v>
      </c>
      <c r="R204" s="72">
        <f t="shared" si="7"/>
        <v>1</v>
      </c>
      <c r="S204" s="39" t="s">
        <v>379</v>
      </c>
      <c r="T204" s="44">
        <v>1</v>
      </c>
      <c r="U204" s="32" t="s">
        <v>380</v>
      </c>
    </row>
    <row r="205" spans="1:21" s="42" customFormat="1" ht="173.25" x14ac:dyDescent="0.25">
      <c r="A205" s="52" t="s">
        <v>178</v>
      </c>
      <c r="B205" s="23"/>
      <c r="C205" s="23"/>
      <c r="D205" s="51" t="s">
        <v>179</v>
      </c>
      <c r="E205" s="49">
        <v>44046</v>
      </c>
      <c r="F205" s="47" t="s">
        <v>180</v>
      </c>
      <c r="G205" s="47">
        <v>57</v>
      </c>
      <c r="H205" s="47" t="s">
        <v>42</v>
      </c>
      <c r="I205" s="43" t="s">
        <v>227</v>
      </c>
      <c r="J205" s="30" t="s">
        <v>98</v>
      </c>
      <c r="K205" s="30" t="s">
        <v>128</v>
      </c>
      <c r="L205" s="51" t="s">
        <v>21</v>
      </c>
      <c r="M205" s="51"/>
      <c r="N205" s="51"/>
      <c r="O205" s="22"/>
      <c r="P205" s="47" t="s">
        <v>64</v>
      </c>
      <c r="Q205" s="37" t="str">
        <f t="shared" si="6"/>
        <v>A</v>
      </c>
      <c r="R205" s="72">
        <f t="shared" si="7"/>
        <v>0.8</v>
      </c>
      <c r="S205" s="39" t="s">
        <v>377</v>
      </c>
      <c r="T205" s="68">
        <v>0.8</v>
      </c>
      <c r="U205" s="39" t="s">
        <v>378</v>
      </c>
    </row>
    <row r="206" spans="1:21" s="42" customFormat="1" ht="267.75" x14ac:dyDescent="0.25">
      <c r="A206" s="52" t="s">
        <v>178</v>
      </c>
      <c r="B206" s="23"/>
      <c r="C206" s="23"/>
      <c r="D206" s="51" t="s">
        <v>179</v>
      </c>
      <c r="E206" s="49">
        <v>44046</v>
      </c>
      <c r="F206" s="47" t="s">
        <v>180</v>
      </c>
      <c r="G206" s="47">
        <v>59</v>
      </c>
      <c r="H206" s="47" t="s">
        <v>42</v>
      </c>
      <c r="I206" s="43" t="s">
        <v>228</v>
      </c>
      <c r="J206" s="30" t="s">
        <v>98</v>
      </c>
      <c r="K206" s="30" t="s">
        <v>128</v>
      </c>
      <c r="L206" s="51" t="s">
        <v>21</v>
      </c>
      <c r="M206" s="51"/>
      <c r="N206" s="51"/>
      <c r="O206" s="22"/>
      <c r="P206" s="47" t="s">
        <v>64</v>
      </c>
      <c r="Q206" s="37" t="str">
        <f t="shared" si="6"/>
        <v>A</v>
      </c>
      <c r="R206" s="72">
        <f t="shared" si="7"/>
        <v>0.9</v>
      </c>
      <c r="S206" s="39" t="s">
        <v>375</v>
      </c>
      <c r="T206" s="68">
        <v>0.9</v>
      </c>
      <c r="U206" s="39" t="s">
        <v>376</v>
      </c>
    </row>
    <row r="207" spans="1:21" s="42" customFormat="1" ht="47.25" x14ac:dyDescent="0.25">
      <c r="A207" s="52" t="s">
        <v>178</v>
      </c>
      <c r="B207" s="23"/>
      <c r="C207" s="23"/>
      <c r="D207" s="51" t="s">
        <v>179</v>
      </c>
      <c r="E207" s="49">
        <v>44046</v>
      </c>
      <c r="F207" s="47" t="s">
        <v>180</v>
      </c>
      <c r="G207" s="47">
        <v>61</v>
      </c>
      <c r="H207" s="47" t="s">
        <v>42</v>
      </c>
      <c r="I207" s="43" t="s">
        <v>229</v>
      </c>
      <c r="J207" s="30" t="s">
        <v>98</v>
      </c>
      <c r="K207" s="30" t="s">
        <v>128</v>
      </c>
      <c r="L207" s="51" t="s">
        <v>21</v>
      </c>
      <c r="M207" s="51"/>
      <c r="N207" s="51"/>
      <c r="O207" s="22"/>
      <c r="P207" s="47" t="s">
        <v>34</v>
      </c>
      <c r="Q207" s="37" t="str">
        <f t="shared" si="6"/>
        <v>A</v>
      </c>
      <c r="R207" s="72">
        <f t="shared" si="7"/>
        <v>0</v>
      </c>
      <c r="S207" s="48" t="s">
        <v>304</v>
      </c>
      <c r="T207" s="44">
        <v>0</v>
      </c>
      <c r="U207" s="39" t="s">
        <v>312</v>
      </c>
    </row>
    <row r="208" spans="1:21" s="42" customFormat="1" ht="126" x14ac:dyDescent="0.25">
      <c r="A208" s="52" t="s">
        <v>178</v>
      </c>
      <c r="B208" s="23"/>
      <c r="C208" s="23"/>
      <c r="D208" s="51" t="s">
        <v>179</v>
      </c>
      <c r="E208" s="49">
        <v>44046</v>
      </c>
      <c r="F208" s="47" t="s">
        <v>180</v>
      </c>
      <c r="G208" s="47">
        <v>61</v>
      </c>
      <c r="H208" s="47" t="s">
        <v>42</v>
      </c>
      <c r="I208" s="43" t="s">
        <v>229</v>
      </c>
      <c r="J208" s="30" t="s">
        <v>98</v>
      </c>
      <c r="K208" s="30" t="s">
        <v>128</v>
      </c>
      <c r="L208" s="51" t="s">
        <v>21</v>
      </c>
      <c r="M208" s="51"/>
      <c r="N208" s="51"/>
      <c r="O208" s="22"/>
      <c r="P208" s="47" t="s">
        <v>48</v>
      </c>
      <c r="Q208" s="37" t="str">
        <f t="shared" si="6"/>
        <v>C</v>
      </c>
      <c r="R208" s="72">
        <f t="shared" si="7"/>
        <v>1</v>
      </c>
      <c r="S208" s="39" t="s">
        <v>379</v>
      </c>
      <c r="T208" s="44">
        <v>1</v>
      </c>
      <c r="U208" s="32" t="s">
        <v>380</v>
      </c>
    </row>
    <row r="209" spans="1:21" s="42" customFormat="1" ht="126" x14ac:dyDescent="0.25">
      <c r="A209" s="52" t="s">
        <v>178</v>
      </c>
      <c r="B209" s="23"/>
      <c r="C209" s="23"/>
      <c r="D209" s="51" t="s">
        <v>179</v>
      </c>
      <c r="E209" s="49">
        <v>44046</v>
      </c>
      <c r="F209" s="47" t="s">
        <v>180</v>
      </c>
      <c r="G209" s="47">
        <v>63</v>
      </c>
      <c r="H209" s="47" t="s">
        <v>42</v>
      </c>
      <c r="I209" s="43" t="s">
        <v>230</v>
      </c>
      <c r="J209" s="30" t="s">
        <v>98</v>
      </c>
      <c r="K209" s="30" t="s">
        <v>128</v>
      </c>
      <c r="L209" s="51" t="s">
        <v>21</v>
      </c>
      <c r="M209" s="51"/>
      <c r="N209" s="51"/>
      <c r="O209" s="22"/>
      <c r="P209" s="47" t="s">
        <v>48</v>
      </c>
      <c r="Q209" s="37" t="str">
        <f t="shared" si="6"/>
        <v>C</v>
      </c>
      <c r="R209" s="72">
        <f t="shared" si="7"/>
        <v>1</v>
      </c>
      <c r="S209" s="39" t="s">
        <v>379</v>
      </c>
      <c r="T209" s="44">
        <v>1</v>
      </c>
      <c r="U209" s="32" t="s">
        <v>380</v>
      </c>
    </row>
    <row r="210" spans="1:21" s="42" customFormat="1" ht="126" x14ac:dyDescent="0.25">
      <c r="A210" s="52" t="s">
        <v>178</v>
      </c>
      <c r="B210" s="23"/>
      <c r="C210" s="23"/>
      <c r="D210" s="51" t="s">
        <v>179</v>
      </c>
      <c r="E210" s="49">
        <v>44046</v>
      </c>
      <c r="F210" s="47" t="s">
        <v>180</v>
      </c>
      <c r="G210" s="47">
        <v>64</v>
      </c>
      <c r="H210" s="47" t="s">
        <v>42</v>
      </c>
      <c r="I210" s="43" t="s">
        <v>231</v>
      </c>
      <c r="J210" s="30" t="s">
        <v>98</v>
      </c>
      <c r="K210" s="30" t="s">
        <v>128</v>
      </c>
      <c r="L210" s="51" t="s">
        <v>21</v>
      </c>
      <c r="M210" s="51"/>
      <c r="N210" s="51"/>
      <c r="O210" s="22"/>
      <c r="P210" s="47" t="s">
        <v>48</v>
      </c>
      <c r="Q210" s="37" t="str">
        <f t="shared" si="6"/>
        <v>C</v>
      </c>
      <c r="R210" s="72">
        <f t="shared" si="7"/>
        <v>1</v>
      </c>
      <c r="S210" s="39" t="s">
        <v>379</v>
      </c>
      <c r="T210" s="44">
        <v>1</v>
      </c>
      <c r="U210" s="32" t="s">
        <v>380</v>
      </c>
    </row>
    <row r="211" spans="1:21" s="42" customFormat="1" ht="126" x14ac:dyDescent="0.25">
      <c r="A211" s="52" t="s">
        <v>178</v>
      </c>
      <c r="B211" s="23"/>
      <c r="C211" s="23"/>
      <c r="D211" s="51" t="s">
        <v>179</v>
      </c>
      <c r="E211" s="49">
        <v>44046</v>
      </c>
      <c r="F211" s="47" t="s">
        <v>180</v>
      </c>
      <c r="G211" s="47">
        <v>65</v>
      </c>
      <c r="H211" s="47" t="s">
        <v>42</v>
      </c>
      <c r="I211" s="43" t="s">
        <v>232</v>
      </c>
      <c r="J211" s="30" t="s">
        <v>98</v>
      </c>
      <c r="K211" s="30" t="s">
        <v>128</v>
      </c>
      <c r="L211" s="51" t="s">
        <v>21</v>
      </c>
      <c r="M211" s="51"/>
      <c r="N211" s="51"/>
      <c r="O211" s="22"/>
      <c r="P211" s="47" t="s">
        <v>48</v>
      </c>
      <c r="Q211" s="37" t="str">
        <f t="shared" si="6"/>
        <v>C</v>
      </c>
      <c r="R211" s="72">
        <f t="shared" si="7"/>
        <v>1</v>
      </c>
      <c r="S211" s="39" t="s">
        <v>379</v>
      </c>
      <c r="T211" s="44">
        <v>1</v>
      </c>
      <c r="U211" s="32" t="s">
        <v>380</v>
      </c>
    </row>
    <row r="212" spans="1:21" s="42" customFormat="1" ht="157.5" x14ac:dyDescent="0.25">
      <c r="A212" s="52" t="s">
        <v>178</v>
      </c>
      <c r="B212" s="23"/>
      <c r="C212" s="23"/>
      <c r="D212" s="51" t="s">
        <v>179</v>
      </c>
      <c r="E212" s="49">
        <v>44046</v>
      </c>
      <c r="F212" s="47" t="s">
        <v>180</v>
      </c>
      <c r="G212" s="47">
        <v>67</v>
      </c>
      <c r="H212" s="47" t="s">
        <v>42</v>
      </c>
      <c r="I212" s="43" t="s">
        <v>233</v>
      </c>
      <c r="J212" s="30" t="s">
        <v>98</v>
      </c>
      <c r="K212" s="30" t="s">
        <v>128</v>
      </c>
      <c r="L212" s="51" t="s">
        <v>21</v>
      </c>
      <c r="M212" s="51"/>
      <c r="N212" s="51"/>
      <c r="O212" s="22"/>
      <c r="P212" s="47" t="s">
        <v>33</v>
      </c>
      <c r="Q212" s="37" t="str">
        <f t="shared" si="6"/>
        <v>C</v>
      </c>
      <c r="R212" s="72">
        <f t="shared" si="7"/>
        <v>1</v>
      </c>
      <c r="S212" s="74" t="s">
        <v>520</v>
      </c>
      <c r="T212" s="44">
        <v>1</v>
      </c>
      <c r="U212" s="74" t="s">
        <v>521</v>
      </c>
    </row>
    <row r="213" spans="1:21" s="42" customFormat="1" ht="267.75" x14ac:dyDescent="0.25">
      <c r="A213" s="52" t="s">
        <v>178</v>
      </c>
      <c r="B213" s="23"/>
      <c r="C213" s="23"/>
      <c r="D213" s="51" t="s">
        <v>179</v>
      </c>
      <c r="E213" s="49">
        <v>44046</v>
      </c>
      <c r="F213" s="47" t="s">
        <v>180</v>
      </c>
      <c r="G213" s="47">
        <v>68</v>
      </c>
      <c r="H213" s="47" t="s">
        <v>42</v>
      </c>
      <c r="I213" s="43" t="s">
        <v>234</v>
      </c>
      <c r="J213" s="30" t="s">
        <v>98</v>
      </c>
      <c r="K213" s="30" t="s">
        <v>128</v>
      </c>
      <c r="L213" s="51" t="s">
        <v>21</v>
      </c>
      <c r="M213" s="51"/>
      <c r="N213" s="51"/>
      <c r="O213" s="22"/>
      <c r="P213" s="47" t="s">
        <v>64</v>
      </c>
      <c r="Q213" s="37" t="str">
        <f t="shared" si="6"/>
        <v>A</v>
      </c>
      <c r="R213" s="72">
        <f t="shared" si="7"/>
        <v>0.9</v>
      </c>
      <c r="S213" s="39" t="s">
        <v>375</v>
      </c>
      <c r="T213" s="68">
        <v>0.9</v>
      </c>
      <c r="U213" s="39" t="s">
        <v>376</v>
      </c>
    </row>
    <row r="214" spans="1:21" s="42" customFormat="1" ht="126" x14ac:dyDescent="0.25">
      <c r="A214" s="52" t="s">
        <v>178</v>
      </c>
      <c r="B214" s="23"/>
      <c r="C214" s="23"/>
      <c r="D214" s="51" t="s">
        <v>179</v>
      </c>
      <c r="E214" s="49">
        <v>44046</v>
      </c>
      <c r="F214" s="47" t="s">
        <v>180</v>
      </c>
      <c r="G214" s="47">
        <v>69</v>
      </c>
      <c r="H214" s="47" t="s">
        <v>42</v>
      </c>
      <c r="I214" s="43" t="s">
        <v>235</v>
      </c>
      <c r="J214" s="30" t="s">
        <v>98</v>
      </c>
      <c r="K214" s="30" t="s">
        <v>128</v>
      </c>
      <c r="L214" s="51" t="s">
        <v>21</v>
      </c>
      <c r="M214" s="51"/>
      <c r="N214" s="51"/>
      <c r="O214" s="22"/>
      <c r="P214" s="47" t="s">
        <v>48</v>
      </c>
      <c r="Q214" s="37" t="str">
        <f t="shared" si="6"/>
        <v>C</v>
      </c>
      <c r="R214" s="72">
        <f t="shared" si="7"/>
        <v>1</v>
      </c>
      <c r="S214" s="39" t="s">
        <v>379</v>
      </c>
      <c r="T214" s="44">
        <v>1</v>
      </c>
      <c r="U214" s="32" t="s">
        <v>380</v>
      </c>
    </row>
    <row r="215" spans="1:21" s="42" customFormat="1" ht="267.75" x14ac:dyDescent="0.25">
      <c r="A215" s="52" t="s">
        <v>178</v>
      </c>
      <c r="B215" s="23"/>
      <c r="C215" s="23"/>
      <c r="D215" s="51" t="s">
        <v>179</v>
      </c>
      <c r="E215" s="49">
        <v>44046</v>
      </c>
      <c r="F215" s="47" t="s">
        <v>180</v>
      </c>
      <c r="G215" s="47">
        <v>70</v>
      </c>
      <c r="H215" s="47" t="s">
        <v>42</v>
      </c>
      <c r="I215" s="43" t="s">
        <v>236</v>
      </c>
      <c r="J215" s="30" t="s">
        <v>98</v>
      </c>
      <c r="K215" s="30" t="s">
        <v>128</v>
      </c>
      <c r="L215" s="51" t="s">
        <v>21</v>
      </c>
      <c r="M215" s="51"/>
      <c r="N215" s="51"/>
      <c r="O215" s="22"/>
      <c r="P215" s="47" t="s">
        <v>64</v>
      </c>
      <c r="Q215" s="37" t="str">
        <f t="shared" si="6"/>
        <v>A</v>
      </c>
      <c r="R215" s="72">
        <f t="shared" si="7"/>
        <v>0.9</v>
      </c>
      <c r="S215" s="39" t="s">
        <v>375</v>
      </c>
      <c r="T215" s="68">
        <v>0.9</v>
      </c>
      <c r="U215" s="39" t="s">
        <v>376</v>
      </c>
    </row>
    <row r="216" spans="1:21" s="42" customFormat="1" ht="173.25" x14ac:dyDescent="0.25">
      <c r="A216" s="52" t="s">
        <v>178</v>
      </c>
      <c r="B216" s="23"/>
      <c r="C216" s="23"/>
      <c r="D216" s="51" t="s">
        <v>179</v>
      </c>
      <c r="E216" s="49">
        <v>44046</v>
      </c>
      <c r="F216" s="47" t="s">
        <v>180</v>
      </c>
      <c r="G216" s="47">
        <v>71</v>
      </c>
      <c r="H216" s="47" t="s">
        <v>42</v>
      </c>
      <c r="I216" s="43" t="s">
        <v>237</v>
      </c>
      <c r="J216" s="30" t="s">
        <v>98</v>
      </c>
      <c r="K216" s="30" t="s">
        <v>128</v>
      </c>
      <c r="L216" s="51" t="s">
        <v>21</v>
      </c>
      <c r="M216" s="51"/>
      <c r="N216" s="51"/>
      <c r="O216" s="22"/>
      <c r="P216" s="47" t="s">
        <v>48</v>
      </c>
      <c r="Q216" s="37" t="str">
        <f t="shared" si="6"/>
        <v>C</v>
      </c>
      <c r="R216" s="72">
        <f t="shared" si="7"/>
        <v>1</v>
      </c>
      <c r="S216" s="39" t="s">
        <v>410</v>
      </c>
      <c r="T216" s="44">
        <v>1</v>
      </c>
      <c r="U216" s="39" t="s">
        <v>411</v>
      </c>
    </row>
    <row r="217" spans="1:21" s="42" customFormat="1" ht="63" x14ac:dyDescent="0.25">
      <c r="A217" s="52" t="s">
        <v>178</v>
      </c>
      <c r="B217" s="23"/>
      <c r="C217" s="23"/>
      <c r="D217" s="51" t="s">
        <v>179</v>
      </c>
      <c r="E217" s="49">
        <v>44046</v>
      </c>
      <c r="F217" s="47" t="s">
        <v>180</v>
      </c>
      <c r="G217" s="47">
        <v>71</v>
      </c>
      <c r="H217" s="47" t="s">
        <v>42</v>
      </c>
      <c r="I217" s="43" t="s">
        <v>237</v>
      </c>
      <c r="J217" s="30" t="s">
        <v>98</v>
      </c>
      <c r="K217" s="30" t="s">
        <v>128</v>
      </c>
      <c r="L217" s="51" t="s">
        <v>21</v>
      </c>
      <c r="M217" s="51"/>
      <c r="N217" s="51"/>
      <c r="O217" s="22"/>
      <c r="P217" s="47" t="s">
        <v>48</v>
      </c>
      <c r="Q217" s="37" t="str">
        <f t="shared" si="6"/>
        <v>C</v>
      </c>
      <c r="R217" s="72">
        <f t="shared" si="7"/>
        <v>1</v>
      </c>
      <c r="S217" s="48" t="s">
        <v>181</v>
      </c>
      <c r="T217" s="44">
        <v>1</v>
      </c>
      <c r="U217" s="39" t="s">
        <v>394</v>
      </c>
    </row>
    <row r="218" spans="1:21" s="42" customFormat="1" ht="267.75" x14ac:dyDescent="0.25">
      <c r="A218" s="52" t="s">
        <v>178</v>
      </c>
      <c r="B218" s="23"/>
      <c r="C218" s="23"/>
      <c r="D218" s="51" t="s">
        <v>179</v>
      </c>
      <c r="E218" s="49">
        <v>44046</v>
      </c>
      <c r="F218" s="47" t="s">
        <v>180</v>
      </c>
      <c r="G218" s="47">
        <v>73</v>
      </c>
      <c r="H218" s="47" t="s">
        <v>42</v>
      </c>
      <c r="I218" s="43" t="s">
        <v>238</v>
      </c>
      <c r="J218" s="30" t="s">
        <v>98</v>
      </c>
      <c r="K218" s="30" t="s">
        <v>128</v>
      </c>
      <c r="L218" s="51" t="s">
        <v>21</v>
      </c>
      <c r="M218" s="51"/>
      <c r="N218" s="51"/>
      <c r="O218" s="22"/>
      <c r="P218" s="47" t="s">
        <v>64</v>
      </c>
      <c r="Q218" s="37" t="str">
        <f t="shared" si="6"/>
        <v>A</v>
      </c>
      <c r="R218" s="72">
        <f t="shared" si="7"/>
        <v>0.9</v>
      </c>
      <c r="S218" s="39" t="s">
        <v>375</v>
      </c>
      <c r="T218" s="68">
        <v>0.9</v>
      </c>
      <c r="U218" s="39" t="s">
        <v>376</v>
      </c>
    </row>
    <row r="219" spans="1:21" s="42" customFormat="1" ht="157.5" x14ac:dyDescent="0.25">
      <c r="A219" s="52" t="s">
        <v>178</v>
      </c>
      <c r="B219" s="23"/>
      <c r="C219" s="23"/>
      <c r="D219" s="51" t="s">
        <v>179</v>
      </c>
      <c r="E219" s="49">
        <v>44046</v>
      </c>
      <c r="F219" s="47" t="s">
        <v>180</v>
      </c>
      <c r="G219" s="47">
        <v>74</v>
      </c>
      <c r="H219" s="47" t="s">
        <v>42</v>
      </c>
      <c r="I219" s="43" t="s">
        <v>239</v>
      </c>
      <c r="J219" s="30" t="s">
        <v>98</v>
      </c>
      <c r="K219" s="30" t="s">
        <v>128</v>
      </c>
      <c r="L219" s="51" t="s">
        <v>21</v>
      </c>
      <c r="M219" s="51"/>
      <c r="N219" s="51"/>
      <c r="O219" s="22"/>
      <c r="P219" s="47" t="s">
        <v>33</v>
      </c>
      <c r="Q219" s="37" t="str">
        <f t="shared" si="6"/>
        <v>C</v>
      </c>
      <c r="R219" s="72">
        <f t="shared" si="7"/>
        <v>1</v>
      </c>
      <c r="S219" s="74" t="s">
        <v>520</v>
      </c>
      <c r="T219" s="44">
        <v>1</v>
      </c>
      <c r="U219" s="74" t="s">
        <v>521</v>
      </c>
    </row>
    <row r="220" spans="1:21" s="42" customFormat="1" ht="157.5" x14ac:dyDescent="0.25">
      <c r="A220" s="52" t="s">
        <v>178</v>
      </c>
      <c r="B220" s="23"/>
      <c r="C220" s="23"/>
      <c r="D220" s="51" t="s">
        <v>179</v>
      </c>
      <c r="E220" s="49">
        <v>44046</v>
      </c>
      <c r="F220" s="47" t="s">
        <v>180</v>
      </c>
      <c r="G220" s="47">
        <v>75</v>
      </c>
      <c r="H220" s="47" t="s">
        <v>42</v>
      </c>
      <c r="I220" s="43" t="s">
        <v>240</v>
      </c>
      <c r="J220" s="30" t="s">
        <v>98</v>
      </c>
      <c r="K220" s="30" t="s">
        <v>128</v>
      </c>
      <c r="L220" s="51" t="s">
        <v>21</v>
      </c>
      <c r="M220" s="51"/>
      <c r="N220" s="51"/>
      <c r="O220" s="22"/>
      <c r="P220" s="47" t="s">
        <v>33</v>
      </c>
      <c r="Q220" s="37" t="str">
        <f t="shared" si="6"/>
        <v>C</v>
      </c>
      <c r="R220" s="72">
        <f t="shared" si="7"/>
        <v>1</v>
      </c>
      <c r="S220" s="74" t="s">
        <v>520</v>
      </c>
      <c r="T220" s="44">
        <v>1</v>
      </c>
      <c r="U220" s="74" t="s">
        <v>521</v>
      </c>
    </row>
    <row r="221" spans="1:21" s="42" customFormat="1" ht="157.5" x14ac:dyDescent="0.25">
      <c r="A221" s="52" t="s">
        <v>178</v>
      </c>
      <c r="B221" s="23"/>
      <c r="C221" s="23"/>
      <c r="D221" s="51" t="s">
        <v>179</v>
      </c>
      <c r="E221" s="49">
        <v>44046</v>
      </c>
      <c r="F221" s="47" t="s">
        <v>180</v>
      </c>
      <c r="G221" s="47">
        <v>76</v>
      </c>
      <c r="H221" s="47" t="s">
        <v>42</v>
      </c>
      <c r="I221" s="43" t="s">
        <v>241</v>
      </c>
      <c r="J221" s="30" t="s">
        <v>98</v>
      </c>
      <c r="K221" s="30" t="s">
        <v>128</v>
      </c>
      <c r="L221" s="51" t="s">
        <v>21</v>
      </c>
      <c r="M221" s="51"/>
      <c r="N221" s="51"/>
      <c r="O221" s="22"/>
      <c r="P221" s="47" t="s">
        <v>33</v>
      </c>
      <c r="Q221" s="37" t="str">
        <f t="shared" si="6"/>
        <v>C</v>
      </c>
      <c r="R221" s="72">
        <f t="shared" si="7"/>
        <v>1</v>
      </c>
      <c r="S221" s="74" t="s">
        <v>520</v>
      </c>
      <c r="T221" s="44">
        <v>1</v>
      </c>
      <c r="U221" s="74" t="s">
        <v>521</v>
      </c>
    </row>
    <row r="222" spans="1:21" s="42" customFormat="1" ht="157.5" x14ac:dyDescent="0.25">
      <c r="A222" s="52" t="s">
        <v>178</v>
      </c>
      <c r="B222" s="23"/>
      <c r="C222" s="23"/>
      <c r="D222" s="51" t="s">
        <v>179</v>
      </c>
      <c r="E222" s="49">
        <v>44046</v>
      </c>
      <c r="F222" s="47" t="s">
        <v>180</v>
      </c>
      <c r="G222" s="47">
        <v>77</v>
      </c>
      <c r="H222" s="47" t="s">
        <v>42</v>
      </c>
      <c r="I222" s="43" t="s">
        <v>242</v>
      </c>
      <c r="J222" s="30" t="s">
        <v>98</v>
      </c>
      <c r="K222" s="30" t="s">
        <v>128</v>
      </c>
      <c r="L222" s="51" t="s">
        <v>21</v>
      </c>
      <c r="M222" s="51"/>
      <c r="N222" s="51"/>
      <c r="O222" s="22"/>
      <c r="P222" s="47" t="s">
        <v>33</v>
      </c>
      <c r="Q222" s="37" t="str">
        <f t="shared" si="6"/>
        <v>C</v>
      </c>
      <c r="R222" s="72">
        <f t="shared" si="7"/>
        <v>1</v>
      </c>
      <c r="S222" s="74" t="s">
        <v>520</v>
      </c>
      <c r="T222" s="44">
        <v>1</v>
      </c>
      <c r="U222" s="74" t="s">
        <v>521</v>
      </c>
    </row>
    <row r="223" spans="1:21" s="42" customFormat="1" ht="157.5" x14ac:dyDescent="0.25">
      <c r="A223" s="52" t="s">
        <v>178</v>
      </c>
      <c r="B223" s="23"/>
      <c r="C223" s="23"/>
      <c r="D223" s="51" t="s">
        <v>179</v>
      </c>
      <c r="E223" s="49">
        <v>44046</v>
      </c>
      <c r="F223" s="47" t="s">
        <v>180</v>
      </c>
      <c r="G223" s="47">
        <v>78</v>
      </c>
      <c r="H223" s="47" t="s">
        <v>42</v>
      </c>
      <c r="I223" s="43" t="s">
        <v>243</v>
      </c>
      <c r="J223" s="30" t="s">
        <v>98</v>
      </c>
      <c r="K223" s="30" t="s">
        <v>128</v>
      </c>
      <c r="L223" s="51" t="s">
        <v>21</v>
      </c>
      <c r="M223" s="51"/>
      <c r="N223" s="51"/>
      <c r="O223" s="22"/>
      <c r="P223" s="47" t="s">
        <v>33</v>
      </c>
      <c r="Q223" s="37" t="str">
        <f t="shared" si="6"/>
        <v>C</v>
      </c>
      <c r="R223" s="72">
        <f t="shared" si="7"/>
        <v>1</v>
      </c>
      <c r="S223" s="74" t="s">
        <v>520</v>
      </c>
      <c r="T223" s="44">
        <v>1</v>
      </c>
      <c r="U223" s="74" t="s">
        <v>521</v>
      </c>
    </row>
    <row r="224" spans="1:21" s="42" customFormat="1" ht="157.5" x14ac:dyDescent="0.25">
      <c r="A224" s="52" t="s">
        <v>178</v>
      </c>
      <c r="B224" s="23"/>
      <c r="C224" s="23"/>
      <c r="D224" s="51" t="s">
        <v>179</v>
      </c>
      <c r="E224" s="49">
        <v>44046</v>
      </c>
      <c r="F224" s="47" t="s">
        <v>180</v>
      </c>
      <c r="G224" s="47">
        <v>79</v>
      </c>
      <c r="H224" s="47" t="s">
        <v>42</v>
      </c>
      <c r="I224" s="43" t="s">
        <v>244</v>
      </c>
      <c r="J224" s="30" t="s">
        <v>98</v>
      </c>
      <c r="K224" s="30" t="s">
        <v>128</v>
      </c>
      <c r="L224" s="51" t="s">
        <v>21</v>
      </c>
      <c r="M224" s="51"/>
      <c r="N224" s="51"/>
      <c r="O224" s="22"/>
      <c r="P224" s="47" t="s">
        <v>33</v>
      </c>
      <c r="Q224" s="37" t="str">
        <f t="shared" si="6"/>
        <v>C</v>
      </c>
      <c r="R224" s="72">
        <f t="shared" si="7"/>
        <v>1</v>
      </c>
      <c r="S224" s="74" t="s">
        <v>520</v>
      </c>
      <c r="T224" s="44">
        <v>1</v>
      </c>
      <c r="U224" s="74" t="s">
        <v>521</v>
      </c>
    </row>
    <row r="225" spans="1:21" s="42" customFormat="1" ht="157.5" x14ac:dyDescent="0.25">
      <c r="A225" s="52" t="s">
        <v>178</v>
      </c>
      <c r="B225" s="23"/>
      <c r="C225" s="23"/>
      <c r="D225" s="51" t="s">
        <v>179</v>
      </c>
      <c r="E225" s="49">
        <v>44046</v>
      </c>
      <c r="F225" s="47" t="s">
        <v>180</v>
      </c>
      <c r="G225" s="47">
        <v>79</v>
      </c>
      <c r="H225" s="47" t="s">
        <v>42</v>
      </c>
      <c r="I225" s="43" t="s">
        <v>244</v>
      </c>
      <c r="J225" s="30" t="s">
        <v>98</v>
      </c>
      <c r="K225" s="30" t="s">
        <v>128</v>
      </c>
      <c r="L225" s="51" t="s">
        <v>21</v>
      </c>
      <c r="M225" s="51"/>
      <c r="N225" s="51"/>
      <c r="O225" s="22"/>
      <c r="P225" s="47" t="s">
        <v>48</v>
      </c>
      <c r="Q225" s="37" t="str">
        <f t="shared" si="6"/>
        <v>C</v>
      </c>
      <c r="R225" s="72">
        <f t="shared" si="7"/>
        <v>1</v>
      </c>
      <c r="S225" s="39" t="s">
        <v>379</v>
      </c>
      <c r="T225" s="44">
        <v>1</v>
      </c>
      <c r="U225" s="32" t="s">
        <v>380</v>
      </c>
    </row>
    <row r="226" spans="1:21" s="42" customFormat="1" ht="173.25" x14ac:dyDescent="0.25">
      <c r="A226" s="52" t="s">
        <v>178</v>
      </c>
      <c r="B226" s="23"/>
      <c r="C226" s="23"/>
      <c r="D226" s="51" t="s">
        <v>179</v>
      </c>
      <c r="E226" s="49">
        <v>44046</v>
      </c>
      <c r="F226" s="47" t="s">
        <v>180</v>
      </c>
      <c r="G226" s="47">
        <v>80</v>
      </c>
      <c r="H226" s="47" t="s">
        <v>42</v>
      </c>
      <c r="I226" s="43" t="s">
        <v>245</v>
      </c>
      <c r="J226" s="30" t="s">
        <v>98</v>
      </c>
      <c r="K226" s="30" t="s">
        <v>128</v>
      </c>
      <c r="L226" s="51" t="s">
        <v>21</v>
      </c>
      <c r="M226" s="51"/>
      <c r="N226" s="51"/>
      <c r="O226" s="22"/>
      <c r="P226" s="47" t="s">
        <v>33</v>
      </c>
      <c r="Q226" s="37" t="str">
        <f t="shared" si="6"/>
        <v>C</v>
      </c>
      <c r="R226" s="72">
        <f t="shared" si="7"/>
        <v>1</v>
      </c>
      <c r="S226" s="74" t="s">
        <v>520</v>
      </c>
      <c r="T226" s="44">
        <v>1</v>
      </c>
      <c r="U226" s="74" t="s">
        <v>521</v>
      </c>
    </row>
    <row r="227" spans="1:21" s="42" customFormat="1" ht="173.25" x14ac:dyDescent="0.25">
      <c r="A227" s="52" t="s">
        <v>178</v>
      </c>
      <c r="B227" s="23"/>
      <c r="C227" s="23"/>
      <c r="D227" s="51" t="s">
        <v>179</v>
      </c>
      <c r="E227" s="49">
        <v>44046</v>
      </c>
      <c r="F227" s="47" t="s">
        <v>180</v>
      </c>
      <c r="G227" s="47">
        <v>80</v>
      </c>
      <c r="H227" s="47" t="s">
        <v>42</v>
      </c>
      <c r="I227" s="43" t="s">
        <v>245</v>
      </c>
      <c r="J227" s="30" t="s">
        <v>98</v>
      </c>
      <c r="K227" s="30" t="s">
        <v>128</v>
      </c>
      <c r="L227" s="51" t="s">
        <v>21</v>
      </c>
      <c r="M227" s="51"/>
      <c r="N227" s="51"/>
      <c r="O227" s="22"/>
      <c r="P227" s="47" t="s">
        <v>48</v>
      </c>
      <c r="Q227" s="37" t="str">
        <f t="shared" si="6"/>
        <v>C</v>
      </c>
      <c r="R227" s="72">
        <f t="shared" si="7"/>
        <v>1</v>
      </c>
      <c r="S227" s="39" t="s">
        <v>379</v>
      </c>
      <c r="T227" s="44">
        <v>1</v>
      </c>
      <c r="U227" s="32" t="s">
        <v>380</v>
      </c>
    </row>
    <row r="228" spans="1:21" s="42" customFormat="1" ht="157.5" x14ac:dyDescent="0.25">
      <c r="A228" s="52" t="s">
        <v>178</v>
      </c>
      <c r="B228" s="23"/>
      <c r="C228" s="23"/>
      <c r="D228" s="51" t="s">
        <v>179</v>
      </c>
      <c r="E228" s="49">
        <v>44046</v>
      </c>
      <c r="F228" s="47" t="s">
        <v>180</v>
      </c>
      <c r="G228" s="47">
        <v>81</v>
      </c>
      <c r="H228" s="47" t="s">
        <v>42</v>
      </c>
      <c r="I228" s="43" t="s">
        <v>246</v>
      </c>
      <c r="J228" s="30" t="s">
        <v>98</v>
      </c>
      <c r="K228" s="30" t="s">
        <v>128</v>
      </c>
      <c r="L228" s="51" t="s">
        <v>21</v>
      </c>
      <c r="M228" s="51"/>
      <c r="N228" s="51"/>
      <c r="O228" s="22"/>
      <c r="P228" s="47" t="s">
        <v>33</v>
      </c>
      <c r="Q228" s="37" t="str">
        <f t="shared" si="6"/>
        <v>C</v>
      </c>
      <c r="R228" s="72">
        <f t="shared" si="7"/>
        <v>1</v>
      </c>
      <c r="S228" s="74" t="s">
        <v>520</v>
      </c>
      <c r="T228" s="44">
        <v>1</v>
      </c>
      <c r="U228" s="74" t="s">
        <v>521</v>
      </c>
    </row>
    <row r="229" spans="1:21" s="42" customFormat="1" ht="126" x14ac:dyDescent="0.25">
      <c r="A229" s="52" t="s">
        <v>178</v>
      </c>
      <c r="B229" s="23"/>
      <c r="C229" s="23"/>
      <c r="D229" s="51" t="s">
        <v>179</v>
      </c>
      <c r="E229" s="49">
        <v>44046</v>
      </c>
      <c r="F229" s="47" t="s">
        <v>180</v>
      </c>
      <c r="G229" s="47">
        <v>81</v>
      </c>
      <c r="H229" s="47" t="s">
        <v>42</v>
      </c>
      <c r="I229" s="43" t="s">
        <v>246</v>
      </c>
      <c r="J229" s="30" t="s">
        <v>98</v>
      </c>
      <c r="K229" s="30" t="s">
        <v>128</v>
      </c>
      <c r="L229" s="51" t="s">
        <v>21</v>
      </c>
      <c r="M229" s="51"/>
      <c r="N229" s="51"/>
      <c r="O229" s="22"/>
      <c r="P229" s="47" t="s">
        <v>48</v>
      </c>
      <c r="Q229" s="37" t="str">
        <f t="shared" si="6"/>
        <v>C</v>
      </c>
      <c r="R229" s="72">
        <f t="shared" si="7"/>
        <v>1</v>
      </c>
      <c r="S229" s="39" t="s">
        <v>379</v>
      </c>
      <c r="T229" s="44">
        <v>1</v>
      </c>
      <c r="U229" s="32" t="s">
        <v>380</v>
      </c>
    </row>
    <row r="230" spans="1:21" s="42" customFormat="1" ht="78.75" x14ac:dyDescent="0.25">
      <c r="A230" s="52" t="s">
        <v>178</v>
      </c>
      <c r="B230" s="23"/>
      <c r="C230" s="23"/>
      <c r="D230" s="51" t="s">
        <v>179</v>
      </c>
      <c r="E230" s="49">
        <v>44046</v>
      </c>
      <c r="F230" s="47" t="s">
        <v>180</v>
      </c>
      <c r="G230" s="47">
        <v>82</v>
      </c>
      <c r="H230" s="47" t="s">
        <v>42</v>
      </c>
      <c r="I230" s="43" t="s">
        <v>247</v>
      </c>
      <c r="J230" s="30" t="s">
        <v>98</v>
      </c>
      <c r="K230" s="30" t="s">
        <v>128</v>
      </c>
      <c r="L230" s="51" t="s">
        <v>21</v>
      </c>
      <c r="M230" s="51"/>
      <c r="N230" s="51"/>
      <c r="O230" s="22"/>
      <c r="P230" s="47" t="s">
        <v>48</v>
      </c>
      <c r="Q230" s="37" t="str">
        <f t="shared" si="6"/>
        <v>C</v>
      </c>
      <c r="R230" s="72">
        <f t="shared" si="7"/>
        <v>1</v>
      </c>
      <c r="S230" s="48" t="s">
        <v>182</v>
      </c>
      <c r="T230" s="44">
        <v>1</v>
      </c>
      <c r="U230" s="39" t="s">
        <v>395</v>
      </c>
    </row>
    <row r="231" spans="1:21" s="42" customFormat="1" ht="267.75" x14ac:dyDescent="0.25">
      <c r="A231" s="52" t="s">
        <v>178</v>
      </c>
      <c r="B231" s="23"/>
      <c r="C231" s="23"/>
      <c r="D231" s="51" t="s">
        <v>179</v>
      </c>
      <c r="E231" s="49">
        <v>44046</v>
      </c>
      <c r="F231" s="47" t="s">
        <v>180</v>
      </c>
      <c r="G231" s="47">
        <v>87</v>
      </c>
      <c r="H231" s="47" t="s">
        <v>42</v>
      </c>
      <c r="I231" s="43" t="s">
        <v>248</v>
      </c>
      <c r="J231" s="30" t="s">
        <v>98</v>
      </c>
      <c r="K231" s="30" t="s">
        <v>128</v>
      </c>
      <c r="L231" s="51" t="s">
        <v>21</v>
      </c>
      <c r="M231" s="51"/>
      <c r="N231" s="51"/>
      <c r="O231" s="22"/>
      <c r="P231" s="47" t="s">
        <v>64</v>
      </c>
      <c r="Q231" s="37" t="str">
        <f t="shared" si="6"/>
        <v>A</v>
      </c>
      <c r="R231" s="72">
        <f t="shared" si="7"/>
        <v>0.9</v>
      </c>
      <c r="S231" s="39" t="s">
        <v>375</v>
      </c>
      <c r="T231" s="68">
        <v>0.9</v>
      </c>
      <c r="U231" s="39" t="s">
        <v>376</v>
      </c>
    </row>
    <row r="232" spans="1:21" s="42" customFormat="1" ht="157.5" x14ac:dyDescent="0.25">
      <c r="A232" s="52" t="s">
        <v>178</v>
      </c>
      <c r="B232" s="23"/>
      <c r="C232" s="23"/>
      <c r="D232" s="51" t="s">
        <v>179</v>
      </c>
      <c r="E232" s="49">
        <v>44046</v>
      </c>
      <c r="F232" s="47" t="s">
        <v>180</v>
      </c>
      <c r="G232" s="47">
        <v>89</v>
      </c>
      <c r="H232" s="47" t="s">
        <v>42</v>
      </c>
      <c r="I232" s="43" t="s">
        <v>249</v>
      </c>
      <c r="J232" s="30" t="s">
        <v>98</v>
      </c>
      <c r="K232" s="30" t="s">
        <v>128</v>
      </c>
      <c r="L232" s="51" t="s">
        <v>21</v>
      </c>
      <c r="M232" s="51"/>
      <c r="N232" s="51"/>
      <c r="O232" s="22"/>
      <c r="P232" s="47" t="s">
        <v>33</v>
      </c>
      <c r="Q232" s="37" t="str">
        <f t="shared" si="6"/>
        <v>C</v>
      </c>
      <c r="R232" s="72">
        <f t="shared" si="7"/>
        <v>1</v>
      </c>
      <c r="S232" s="74" t="s">
        <v>520</v>
      </c>
      <c r="T232" s="44">
        <v>1</v>
      </c>
      <c r="U232" s="74" t="s">
        <v>521</v>
      </c>
    </row>
    <row r="233" spans="1:21" s="42" customFormat="1" ht="126" x14ac:dyDescent="0.25">
      <c r="A233" s="52" t="s">
        <v>178</v>
      </c>
      <c r="B233" s="23"/>
      <c r="C233" s="23"/>
      <c r="D233" s="51" t="s">
        <v>179</v>
      </c>
      <c r="E233" s="49">
        <v>44046</v>
      </c>
      <c r="F233" s="47" t="s">
        <v>180</v>
      </c>
      <c r="G233" s="47">
        <v>89</v>
      </c>
      <c r="H233" s="47" t="s">
        <v>42</v>
      </c>
      <c r="I233" s="43" t="s">
        <v>249</v>
      </c>
      <c r="J233" s="30" t="s">
        <v>98</v>
      </c>
      <c r="K233" s="30" t="s">
        <v>128</v>
      </c>
      <c r="L233" s="51" t="s">
        <v>21</v>
      </c>
      <c r="M233" s="51"/>
      <c r="N233" s="51"/>
      <c r="O233" s="22"/>
      <c r="P233" s="47" t="s">
        <v>48</v>
      </c>
      <c r="Q233" s="37" t="str">
        <f t="shared" si="6"/>
        <v>C</v>
      </c>
      <c r="R233" s="72">
        <f t="shared" si="7"/>
        <v>1</v>
      </c>
      <c r="S233" s="39" t="s">
        <v>379</v>
      </c>
      <c r="T233" s="44">
        <v>1</v>
      </c>
      <c r="U233" s="32" t="s">
        <v>380</v>
      </c>
    </row>
    <row r="234" spans="1:21" s="42" customFormat="1" ht="126" x14ac:dyDescent="0.25">
      <c r="A234" s="52" t="s">
        <v>178</v>
      </c>
      <c r="B234" s="23"/>
      <c r="C234" s="23"/>
      <c r="D234" s="51" t="s">
        <v>179</v>
      </c>
      <c r="E234" s="49">
        <v>44046</v>
      </c>
      <c r="F234" s="47" t="s">
        <v>180</v>
      </c>
      <c r="G234" s="47">
        <v>90</v>
      </c>
      <c r="H234" s="47" t="s">
        <v>42</v>
      </c>
      <c r="I234" s="43" t="s">
        <v>250</v>
      </c>
      <c r="J234" s="30" t="s">
        <v>98</v>
      </c>
      <c r="K234" s="30" t="s">
        <v>128</v>
      </c>
      <c r="L234" s="51" t="s">
        <v>21</v>
      </c>
      <c r="M234" s="51"/>
      <c r="N234" s="51"/>
      <c r="O234" s="22"/>
      <c r="P234" s="47" t="s">
        <v>48</v>
      </c>
      <c r="Q234" s="37" t="str">
        <f t="shared" si="6"/>
        <v>C</v>
      </c>
      <c r="R234" s="72">
        <f t="shared" si="7"/>
        <v>1</v>
      </c>
      <c r="S234" s="39" t="s">
        <v>379</v>
      </c>
      <c r="T234" s="44">
        <v>1</v>
      </c>
      <c r="U234" s="32" t="s">
        <v>380</v>
      </c>
    </row>
    <row r="235" spans="1:21" s="42" customFormat="1" ht="126" x14ac:dyDescent="0.25">
      <c r="A235" s="52" t="s">
        <v>178</v>
      </c>
      <c r="B235" s="23"/>
      <c r="C235" s="23"/>
      <c r="D235" s="51" t="s">
        <v>179</v>
      </c>
      <c r="E235" s="49">
        <v>44046</v>
      </c>
      <c r="F235" s="47" t="s">
        <v>180</v>
      </c>
      <c r="G235" s="47">
        <v>91</v>
      </c>
      <c r="H235" s="47" t="s">
        <v>42</v>
      </c>
      <c r="I235" s="43" t="s">
        <v>251</v>
      </c>
      <c r="J235" s="30" t="s">
        <v>98</v>
      </c>
      <c r="K235" s="30" t="s">
        <v>128</v>
      </c>
      <c r="L235" s="51" t="s">
        <v>21</v>
      </c>
      <c r="M235" s="51"/>
      <c r="N235" s="51"/>
      <c r="O235" s="22"/>
      <c r="P235" s="47" t="s">
        <v>48</v>
      </c>
      <c r="Q235" s="37" t="str">
        <f t="shared" si="6"/>
        <v>C</v>
      </c>
      <c r="R235" s="72">
        <f t="shared" si="7"/>
        <v>1</v>
      </c>
      <c r="S235" s="39" t="s">
        <v>379</v>
      </c>
      <c r="T235" s="44">
        <v>1</v>
      </c>
      <c r="U235" s="32" t="s">
        <v>380</v>
      </c>
    </row>
    <row r="236" spans="1:21" s="42" customFormat="1" ht="267.75" x14ac:dyDescent="0.25">
      <c r="A236" s="52" t="s">
        <v>178</v>
      </c>
      <c r="B236" s="23"/>
      <c r="C236" s="23"/>
      <c r="D236" s="51" t="s">
        <v>179</v>
      </c>
      <c r="E236" s="49">
        <v>44046</v>
      </c>
      <c r="F236" s="47" t="s">
        <v>180</v>
      </c>
      <c r="G236" s="47">
        <v>92</v>
      </c>
      <c r="H236" s="47" t="s">
        <v>42</v>
      </c>
      <c r="I236" s="43" t="s">
        <v>252</v>
      </c>
      <c r="J236" s="30" t="s">
        <v>98</v>
      </c>
      <c r="K236" s="30" t="s">
        <v>128</v>
      </c>
      <c r="L236" s="51" t="s">
        <v>21</v>
      </c>
      <c r="M236" s="51"/>
      <c r="N236" s="51"/>
      <c r="O236" s="22"/>
      <c r="P236" s="47" t="s">
        <v>64</v>
      </c>
      <c r="Q236" s="37" t="str">
        <f t="shared" si="6"/>
        <v>A</v>
      </c>
      <c r="R236" s="72">
        <f t="shared" si="7"/>
        <v>0.9</v>
      </c>
      <c r="S236" s="39" t="s">
        <v>375</v>
      </c>
      <c r="T236" s="68">
        <v>0.9</v>
      </c>
      <c r="U236" s="39" t="s">
        <v>376</v>
      </c>
    </row>
    <row r="237" spans="1:21" s="42" customFormat="1" ht="110.25" x14ac:dyDescent="0.25">
      <c r="A237" s="52" t="s">
        <v>178</v>
      </c>
      <c r="B237" s="23"/>
      <c r="C237" s="23"/>
      <c r="D237" s="51" t="s">
        <v>179</v>
      </c>
      <c r="E237" s="49">
        <v>44046</v>
      </c>
      <c r="F237" s="47" t="s">
        <v>180</v>
      </c>
      <c r="G237" s="47">
        <v>93</v>
      </c>
      <c r="H237" s="47" t="s">
        <v>42</v>
      </c>
      <c r="I237" s="43" t="s">
        <v>253</v>
      </c>
      <c r="J237" s="30" t="s">
        <v>98</v>
      </c>
      <c r="K237" s="30" t="s">
        <v>128</v>
      </c>
      <c r="L237" s="51" t="s">
        <v>21</v>
      </c>
      <c r="M237" s="51"/>
      <c r="N237" s="51"/>
      <c r="O237" s="22"/>
      <c r="P237" s="47" t="s">
        <v>72</v>
      </c>
      <c r="Q237" s="37" t="str">
        <f t="shared" si="6"/>
        <v>C</v>
      </c>
      <c r="R237" s="72">
        <f t="shared" si="7"/>
        <v>1</v>
      </c>
      <c r="S237" s="70" t="s">
        <v>392</v>
      </c>
      <c r="T237" s="68">
        <v>1</v>
      </c>
      <c r="U237" s="39" t="s">
        <v>393</v>
      </c>
    </row>
    <row r="238" spans="1:21" s="42" customFormat="1" ht="157.5" x14ac:dyDescent="0.25">
      <c r="A238" s="52" t="s">
        <v>178</v>
      </c>
      <c r="B238" s="23"/>
      <c r="C238" s="23"/>
      <c r="D238" s="51" t="s">
        <v>179</v>
      </c>
      <c r="E238" s="49">
        <v>44046</v>
      </c>
      <c r="F238" s="47" t="s">
        <v>180</v>
      </c>
      <c r="G238" s="47">
        <v>94</v>
      </c>
      <c r="H238" s="47" t="s">
        <v>42</v>
      </c>
      <c r="I238" s="43" t="s">
        <v>254</v>
      </c>
      <c r="J238" s="30" t="s">
        <v>98</v>
      </c>
      <c r="K238" s="30" t="s">
        <v>128</v>
      </c>
      <c r="L238" s="51" t="s">
        <v>21</v>
      </c>
      <c r="M238" s="51"/>
      <c r="N238" s="51"/>
      <c r="O238" s="22"/>
      <c r="P238" s="47" t="s">
        <v>33</v>
      </c>
      <c r="Q238" s="37" t="str">
        <f t="shared" si="6"/>
        <v>C</v>
      </c>
      <c r="R238" s="72">
        <f t="shared" si="7"/>
        <v>1</v>
      </c>
      <c r="S238" s="74" t="s">
        <v>520</v>
      </c>
      <c r="T238" s="44">
        <v>1</v>
      </c>
      <c r="U238" s="74" t="s">
        <v>521</v>
      </c>
    </row>
    <row r="239" spans="1:21" s="42" customFormat="1" ht="110.25" x14ac:dyDescent="0.25">
      <c r="A239" s="52" t="s">
        <v>178</v>
      </c>
      <c r="B239" s="23"/>
      <c r="C239" s="23"/>
      <c r="D239" s="51" t="s">
        <v>179</v>
      </c>
      <c r="E239" s="49">
        <v>44046</v>
      </c>
      <c r="F239" s="47" t="s">
        <v>180</v>
      </c>
      <c r="G239" s="47">
        <v>94</v>
      </c>
      <c r="H239" s="47" t="s">
        <v>42</v>
      </c>
      <c r="I239" s="43" t="s">
        <v>254</v>
      </c>
      <c r="J239" s="30" t="s">
        <v>98</v>
      </c>
      <c r="K239" s="30" t="s">
        <v>128</v>
      </c>
      <c r="L239" s="51" t="s">
        <v>21</v>
      </c>
      <c r="M239" s="51"/>
      <c r="N239" s="51"/>
      <c r="O239" s="22"/>
      <c r="P239" s="47" t="s">
        <v>34</v>
      </c>
      <c r="Q239" s="37" t="str">
        <f t="shared" si="6"/>
        <v>A</v>
      </c>
      <c r="R239" s="72">
        <f t="shared" si="7"/>
        <v>0</v>
      </c>
      <c r="S239" s="48" t="s">
        <v>304</v>
      </c>
      <c r="T239" s="44">
        <v>0</v>
      </c>
      <c r="U239" s="39" t="s">
        <v>312</v>
      </c>
    </row>
    <row r="240" spans="1:21" s="42" customFormat="1" ht="110.25" x14ac:dyDescent="0.25">
      <c r="A240" s="52" t="s">
        <v>178</v>
      </c>
      <c r="B240" s="23"/>
      <c r="C240" s="23"/>
      <c r="D240" s="51" t="s">
        <v>179</v>
      </c>
      <c r="E240" s="49">
        <v>44046</v>
      </c>
      <c r="F240" s="47" t="s">
        <v>180</v>
      </c>
      <c r="G240" s="47">
        <v>94</v>
      </c>
      <c r="H240" s="47" t="s">
        <v>42</v>
      </c>
      <c r="I240" s="43" t="s">
        <v>254</v>
      </c>
      <c r="J240" s="30" t="s">
        <v>98</v>
      </c>
      <c r="K240" s="30" t="s">
        <v>128</v>
      </c>
      <c r="L240" s="51" t="s">
        <v>21</v>
      </c>
      <c r="M240" s="51"/>
      <c r="N240" s="51"/>
      <c r="O240" s="22"/>
      <c r="P240" s="47" t="s">
        <v>72</v>
      </c>
      <c r="Q240" s="37" t="str">
        <f t="shared" si="6"/>
        <v>C</v>
      </c>
      <c r="R240" s="72">
        <f t="shared" si="7"/>
        <v>1</v>
      </c>
      <c r="S240" s="70" t="s">
        <v>392</v>
      </c>
      <c r="T240" s="68">
        <v>1</v>
      </c>
      <c r="U240" s="39" t="s">
        <v>393</v>
      </c>
    </row>
    <row r="241" spans="1:21" s="42" customFormat="1" ht="126" x14ac:dyDescent="0.25">
      <c r="A241" s="52" t="s">
        <v>178</v>
      </c>
      <c r="B241" s="23"/>
      <c r="C241" s="23"/>
      <c r="D241" s="51" t="s">
        <v>179</v>
      </c>
      <c r="E241" s="49">
        <v>44046</v>
      </c>
      <c r="F241" s="47" t="s">
        <v>180</v>
      </c>
      <c r="G241" s="47">
        <v>94</v>
      </c>
      <c r="H241" s="47" t="s">
        <v>42</v>
      </c>
      <c r="I241" s="43" t="s">
        <v>254</v>
      </c>
      <c r="J241" s="30" t="s">
        <v>98</v>
      </c>
      <c r="K241" s="30" t="s">
        <v>128</v>
      </c>
      <c r="L241" s="51" t="s">
        <v>21</v>
      </c>
      <c r="M241" s="51"/>
      <c r="N241" s="51"/>
      <c r="O241" s="22"/>
      <c r="P241" s="47" t="s">
        <v>48</v>
      </c>
      <c r="Q241" s="37" t="str">
        <f t="shared" ref="Q241:Q301" si="8">IF(T241="N.A.","A",(IF(T241&lt;100%,"A","C")))</f>
        <v>C</v>
      </c>
      <c r="R241" s="72">
        <f t="shared" ref="R241:R301" si="9">T241</f>
        <v>1</v>
      </c>
      <c r="S241" s="39" t="s">
        <v>379</v>
      </c>
      <c r="T241" s="44">
        <v>1</v>
      </c>
      <c r="U241" s="32" t="s">
        <v>380</v>
      </c>
    </row>
    <row r="242" spans="1:21" s="42" customFormat="1" ht="110.25" x14ac:dyDescent="0.25">
      <c r="A242" s="52" t="s">
        <v>178</v>
      </c>
      <c r="B242" s="23"/>
      <c r="C242" s="23"/>
      <c r="D242" s="51" t="s">
        <v>179</v>
      </c>
      <c r="E242" s="49">
        <v>44046</v>
      </c>
      <c r="F242" s="47" t="s">
        <v>180</v>
      </c>
      <c r="G242" s="47">
        <v>95</v>
      </c>
      <c r="H242" s="47" t="s">
        <v>42</v>
      </c>
      <c r="I242" s="43" t="s">
        <v>255</v>
      </c>
      <c r="J242" s="30" t="s">
        <v>98</v>
      </c>
      <c r="K242" s="30" t="s">
        <v>128</v>
      </c>
      <c r="L242" s="51" t="s">
        <v>21</v>
      </c>
      <c r="M242" s="51"/>
      <c r="N242" s="51"/>
      <c r="O242" s="22"/>
      <c r="P242" s="47" t="s">
        <v>72</v>
      </c>
      <c r="Q242" s="37" t="str">
        <f t="shared" si="8"/>
        <v>C</v>
      </c>
      <c r="R242" s="72">
        <f t="shared" si="9"/>
        <v>1</v>
      </c>
      <c r="S242" s="70" t="s">
        <v>392</v>
      </c>
      <c r="T242" s="68">
        <v>1</v>
      </c>
      <c r="U242" s="39" t="s">
        <v>393</v>
      </c>
    </row>
    <row r="243" spans="1:21" s="42" customFormat="1" ht="126" x14ac:dyDescent="0.25">
      <c r="A243" s="52" t="s">
        <v>178</v>
      </c>
      <c r="B243" s="23"/>
      <c r="C243" s="23"/>
      <c r="D243" s="51" t="s">
        <v>179</v>
      </c>
      <c r="E243" s="49">
        <v>44046</v>
      </c>
      <c r="F243" s="47" t="s">
        <v>180</v>
      </c>
      <c r="G243" s="47">
        <v>95</v>
      </c>
      <c r="H243" s="47" t="s">
        <v>42</v>
      </c>
      <c r="I243" s="43" t="s">
        <v>255</v>
      </c>
      <c r="J243" s="30" t="s">
        <v>98</v>
      </c>
      <c r="K243" s="30" t="s">
        <v>128</v>
      </c>
      <c r="L243" s="51" t="s">
        <v>21</v>
      </c>
      <c r="M243" s="51"/>
      <c r="N243" s="51"/>
      <c r="O243" s="22"/>
      <c r="P243" s="47" t="s">
        <v>48</v>
      </c>
      <c r="Q243" s="37" t="str">
        <f t="shared" si="8"/>
        <v>C</v>
      </c>
      <c r="R243" s="72">
        <f t="shared" si="9"/>
        <v>1</v>
      </c>
      <c r="S243" s="39" t="s">
        <v>379</v>
      </c>
      <c r="T243" s="44">
        <v>1</v>
      </c>
      <c r="U243" s="32" t="s">
        <v>380</v>
      </c>
    </row>
    <row r="244" spans="1:21" s="42" customFormat="1" ht="157.5" x14ac:dyDescent="0.25">
      <c r="A244" s="52" t="s">
        <v>178</v>
      </c>
      <c r="B244" s="23"/>
      <c r="C244" s="23"/>
      <c r="D244" s="51" t="s">
        <v>179</v>
      </c>
      <c r="E244" s="49">
        <v>44046</v>
      </c>
      <c r="F244" s="47" t="s">
        <v>180</v>
      </c>
      <c r="G244" s="47">
        <v>96</v>
      </c>
      <c r="H244" s="47" t="s">
        <v>42</v>
      </c>
      <c r="I244" s="43" t="s">
        <v>256</v>
      </c>
      <c r="J244" s="30" t="s">
        <v>98</v>
      </c>
      <c r="K244" s="30" t="s">
        <v>128</v>
      </c>
      <c r="L244" s="51" t="s">
        <v>21</v>
      </c>
      <c r="M244" s="51"/>
      <c r="N244" s="51"/>
      <c r="O244" s="22"/>
      <c r="P244" s="47" t="s">
        <v>34</v>
      </c>
      <c r="Q244" s="37" t="str">
        <f t="shared" si="8"/>
        <v>A</v>
      </c>
      <c r="R244" s="72">
        <f t="shared" si="9"/>
        <v>0</v>
      </c>
      <c r="S244" s="48" t="s">
        <v>304</v>
      </c>
      <c r="T244" s="44">
        <v>0</v>
      </c>
      <c r="U244" s="39" t="s">
        <v>312</v>
      </c>
    </row>
    <row r="245" spans="1:21" s="42" customFormat="1" ht="157.5" x14ac:dyDescent="0.25">
      <c r="A245" s="52" t="s">
        <v>178</v>
      </c>
      <c r="B245" s="23"/>
      <c r="C245" s="23"/>
      <c r="D245" s="51" t="s">
        <v>179</v>
      </c>
      <c r="E245" s="49">
        <v>44046</v>
      </c>
      <c r="F245" s="47" t="s">
        <v>180</v>
      </c>
      <c r="G245" s="47">
        <v>96</v>
      </c>
      <c r="H245" s="47" t="s">
        <v>42</v>
      </c>
      <c r="I245" s="43" t="s">
        <v>256</v>
      </c>
      <c r="J245" s="30" t="s">
        <v>98</v>
      </c>
      <c r="K245" s="30" t="s">
        <v>128</v>
      </c>
      <c r="L245" s="51" t="s">
        <v>21</v>
      </c>
      <c r="M245" s="51"/>
      <c r="N245" s="51"/>
      <c r="O245" s="22"/>
      <c r="P245" s="47" t="s">
        <v>72</v>
      </c>
      <c r="Q245" s="37" t="str">
        <f t="shared" si="8"/>
        <v>C</v>
      </c>
      <c r="R245" s="72">
        <f t="shared" si="9"/>
        <v>1</v>
      </c>
      <c r="S245" s="70" t="s">
        <v>392</v>
      </c>
      <c r="T245" s="68">
        <v>1</v>
      </c>
      <c r="U245" s="39" t="s">
        <v>393</v>
      </c>
    </row>
    <row r="246" spans="1:21" s="42" customFormat="1" ht="157.5" x14ac:dyDescent="0.25">
      <c r="A246" s="52" t="s">
        <v>178</v>
      </c>
      <c r="B246" s="23"/>
      <c r="C246" s="23"/>
      <c r="D246" s="51" t="s">
        <v>179</v>
      </c>
      <c r="E246" s="49">
        <v>44046</v>
      </c>
      <c r="F246" s="47" t="s">
        <v>180</v>
      </c>
      <c r="G246" s="47">
        <v>97</v>
      </c>
      <c r="H246" s="47" t="s">
        <v>42</v>
      </c>
      <c r="I246" s="43" t="s">
        <v>257</v>
      </c>
      <c r="J246" s="30" t="s">
        <v>98</v>
      </c>
      <c r="K246" s="30" t="s">
        <v>128</v>
      </c>
      <c r="L246" s="51" t="s">
        <v>21</v>
      </c>
      <c r="M246" s="51"/>
      <c r="N246" s="51"/>
      <c r="O246" s="22"/>
      <c r="P246" s="47" t="s">
        <v>34</v>
      </c>
      <c r="Q246" s="37" t="str">
        <f t="shared" si="8"/>
        <v>A</v>
      </c>
      <c r="R246" s="72">
        <f t="shared" si="9"/>
        <v>0</v>
      </c>
      <c r="S246" s="48" t="s">
        <v>304</v>
      </c>
      <c r="T246" s="44">
        <v>0</v>
      </c>
      <c r="U246" s="39" t="s">
        <v>312</v>
      </c>
    </row>
    <row r="247" spans="1:21" s="42" customFormat="1" ht="157.5" x14ac:dyDescent="0.25">
      <c r="A247" s="52" t="s">
        <v>178</v>
      </c>
      <c r="B247" s="23"/>
      <c r="C247" s="23"/>
      <c r="D247" s="51" t="s">
        <v>179</v>
      </c>
      <c r="E247" s="49">
        <v>44046</v>
      </c>
      <c r="F247" s="47" t="s">
        <v>180</v>
      </c>
      <c r="G247" s="47">
        <v>97</v>
      </c>
      <c r="H247" s="47" t="s">
        <v>42</v>
      </c>
      <c r="I247" s="43" t="s">
        <v>257</v>
      </c>
      <c r="J247" s="30" t="s">
        <v>98</v>
      </c>
      <c r="K247" s="30" t="s">
        <v>128</v>
      </c>
      <c r="L247" s="51" t="s">
        <v>21</v>
      </c>
      <c r="M247" s="51"/>
      <c r="N247" s="51"/>
      <c r="O247" s="22"/>
      <c r="P247" s="47" t="s">
        <v>72</v>
      </c>
      <c r="Q247" s="37" t="str">
        <f t="shared" si="8"/>
        <v>C</v>
      </c>
      <c r="R247" s="72">
        <f t="shared" si="9"/>
        <v>1</v>
      </c>
      <c r="S247" s="70" t="s">
        <v>392</v>
      </c>
      <c r="T247" s="68">
        <v>1</v>
      </c>
      <c r="U247" s="39" t="s">
        <v>393</v>
      </c>
    </row>
    <row r="248" spans="1:21" s="42" customFormat="1" ht="157.5" x14ac:dyDescent="0.25">
      <c r="A248" s="52" t="s">
        <v>178</v>
      </c>
      <c r="B248" s="23"/>
      <c r="C248" s="23"/>
      <c r="D248" s="51" t="s">
        <v>179</v>
      </c>
      <c r="E248" s="49">
        <v>44046</v>
      </c>
      <c r="F248" s="47" t="s">
        <v>180</v>
      </c>
      <c r="G248" s="47">
        <v>98</v>
      </c>
      <c r="H248" s="47" t="s">
        <v>42</v>
      </c>
      <c r="I248" s="43" t="s">
        <v>258</v>
      </c>
      <c r="J248" s="30" t="s">
        <v>98</v>
      </c>
      <c r="K248" s="30" t="s">
        <v>128</v>
      </c>
      <c r="L248" s="51" t="s">
        <v>21</v>
      </c>
      <c r="M248" s="51"/>
      <c r="N248" s="51"/>
      <c r="O248" s="22"/>
      <c r="P248" s="47" t="s">
        <v>34</v>
      </c>
      <c r="Q248" s="37" t="str">
        <f t="shared" si="8"/>
        <v>A</v>
      </c>
      <c r="R248" s="72">
        <f t="shared" si="9"/>
        <v>0</v>
      </c>
      <c r="S248" s="48" t="s">
        <v>304</v>
      </c>
      <c r="T248" s="44">
        <v>0</v>
      </c>
      <c r="U248" s="39" t="s">
        <v>312</v>
      </c>
    </row>
    <row r="249" spans="1:21" s="42" customFormat="1" ht="157.5" x14ac:dyDescent="0.25">
      <c r="A249" s="52" t="s">
        <v>178</v>
      </c>
      <c r="B249" s="23"/>
      <c r="C249" s="23"/>
      <c r="D249" s="51" t="s">
        <v>179</v>
      </c>
      <c r="E249" s="49">
        <v>44046</v>
      </c>
      <c r="F249" s="47" t="s">
        <v>180</v>
      </c>
      <c r="G249" s="47">
        <v>98</v>
      </c>
      <c r="H249" s="47" t="s">
        <v>42</v>
      </c>
      <c r="I249" s="43" t="s">
        <v>258</v>
      </c>
      <c r="J249" s="30" t="s">
        <v>98</v>
      </c>
      <c r="K249" s="30" t="s">
        <v>128</v>
      </c>
      <c r="L249" s="51" t="s">
        <v>21</v>
      </c>
      <c r="M249" s="51"/>
      <c r="N249" s="51"/>
      <c r="O249" s="22"/>
      <c r="P249" s="47" t="s">
        <v>72</v>
      </c>
      <c r="Q249" s="37" t="str">
        <f t="shared" si="8"/>
        <v>C</v>
      </c>
      <c r="R249" s="72">
        <f t="shared" si="9"/>
        <v>1</v>
      </c>
      <c r="S249" s="70" t="s">
        <v>392</v>
      </c>
      <c r="T249" s="68">
        <v>1</v>
      </c>
      <c r="U249" s="39" t="s">
        <v>393</v>
      </c>
    </row>
    <row r="250" spans="1:21" s="42" customFormat="1" ht="267.75" x14ac:dyDescent="0.25">
      <c r="A250" s="52" t="s">
        <v>178</v>
      </c>
      <c r="B250" s="23"/>
      <c r="C250" s="23"/>
      <c r="D250" s="51" t="s">
        <v>179</v>
      </c>
      <c r="E250" s="49">
        <v>44046</v>
      </c>
      <c r="F250" s="47" t="s">
        <v>180</v>
      </c>
      <c r="G250" s="47">
        <v>99</v>
      </c>
      <c r="H250" s="47" t="s">
        <v>42</v>
      </c>
      <c r="I250" s="43" t="s">
        <v>259</v>
      </c>
      <c r="J250" s="30" t="s">
        <v>98</v>
      </c>
      <c r="K250" s="30" t="s">
        <v>128</v>
      </c>
      <c r="L250" s="51" t="s">
        <v>21</v>
      </c>
      <c r="M250" s="51"/>
      <c r="N250" s="51"/>
      <c r="O250" s="22"/>
      <c r="P250" s="47" t="s">
        <v>64</v>
      </c>
      <c r="Q250" s="37" t="str">
        <f t="shared" si="8"/>
        <v>A</v>
      </c>
      <c r="R250" s="72">
        <f t="shared" si="9"/>
        <v>0.9</v>
      </c>
      <c r="S250" s="39" t="s">
        <v>375</v>
      </c>
      <c r="T250" s="68">
        <v>0.9</v>
      </c>
      <c r="U250" s="39" t="s">
        <v>376</v>
      </c>
    </row>
    <row r="251" spans="1:21" s="42" customFormat="1" ht="141.75" x14ac:dyDescent="0.25">
      <c r="A251" s="52" t="s">
        <v>178</v>
      </c>
      <c r="B251" s="23"/>
      <c r="C251" s="23"/>
      <c r="D251" s="51" t="s">
        <v>179</v>
      </c>
      <c r="E251" s="49">
        <v>44046</v>
      </c>
      <c r="F251" s="47" t="s">
        <v>180</v>
      </c>
      <c r="G251" s="47">
        <v>99</v>
      </c>
      <c r="H251" s="47" t="s">
        <v>42</v>
      </c>
      <c r="I251" s="43" t="s">
        <v>259</v>
      </c>
      <c r="J251" s="30" t="s">
        <v>98</v>
      </c>
      <c r="K251" s="30" t="s">
        <v>128</v>
      </c>
      <c r="L251" s="51" t="s">
        <v>21</v>
      </c>
      <c r="M251" s="51"/>
      <c r="N251" s="51"/>
      <c r="O251" s="22"/>
      <c r="P251" s="47" t="s">
        <v>34</v>
      </c>
      <c r="Q251" s="37" t="str">
        <f t="shared" si="8"/>
        <v>A</v>
      </c>
      <c r="R251" s="72">
        <f t="shared" si="9"/>
        <v>0</v>
      </c>
      <c r="S251" s="48" t="s">
        <v>304</v>
      </c>
      <c r="T251" s="44">
        <v>0</v>
      </c>
      <c r="U251" s="39" t="s">
        <v>312</v>
      </c>
    </row>
    <row r="252" spans="1:21" s="42" customFormat="1" ht="141.75" x14ac:dyDescent="0.25">
      <c r="A252" s="52" t="s">
        <v>178</v>
      </c>
      <c r="B252" s="23"/>
      <c r="C252" s="23"/>
      <c r="D252" s="51" t="s">
        <v>179</v>
      </c>
      <c r="E252" s="49">
        <v>44046</v>
      </c>
      <c r="F252" s="47" t="s">
        <v>180</v>
      </c>
      <c r="G252" s="47">
        <v>99</v>
      </c>
      <c r="H252" s="47" t="s">
        <v>42</v>
      </c>
      <c r="I252" s="43" t="s">
        <v>259</v>
      </c>
      <c r="J252" s="30" t="s">
        <v>98</v>
      </c>
      <c r="K252" s="30" t="s">
        <v>128</v>
      </c>
      <c r="L252" s="51" t="s">
        <v>21</v>
      </c>
      <c r="M252" s="51"/>
      <c r="N252" s="51"/>
      <c r="O252" s="22"/>
      <c r="P252" s="47" t="s">
        <v>72</v>
      </c>
      <c r="Q252" s="37" t="str">
        <f t="shared" si="8"/>
        <v>C</v>
      </c>
      <c r="R252" s="72">
        <f t="shared" si="9"/>
        <v>1</v>
      </c>
      <c r="S252" s="70" t="s">
        <v>392</v>
      </c>
      <c r="T252" s="68">
        <v>1</v>
      </c>
      <c r="U252" s="39" t="s">
        <v>393</v>
      </c>
    </row>
    <row r="253" spans="1:21" s="42" customFormat="1" ht="157.5" x14ac:dyDescent="0.25">
      <c r="A253" s="52" t="s">
        <v>178</v>
      </c>
      <c r="B253" s="23"/>
      <c r="C253" s="23"/>
      <c r="D253" s="51" t="s">
        <v>179</v>
      </c>
      <c r="E253" s="49">
        <v>44046</v>
      </c>
      <c r="F253" s="47" t="s">
        <v>180</v>
      </c>
      <c r="G253" s="47">
        <v>100</v>
      </c>
      <c r="H253" s="47" t="s">
        <v>42</v>
      </c>
      <c r="I253" s="43" t="s">
        <v>254</v>
      </c>
      <c r="J253" s="30" t="s">
        <v>98</v>
      </c>
      <c r="K253" s="30" t="s">
        <v>128</v>
      </c>
      <c r="L253" s="51" t="s">
        <v>21</v>
      </c>
      <c r="M253" s="51"/>
      <c r="N253" s="51"/>
      <c r="O253" s="22"/>
      <c r="P253" s="47" t="s">
        <v>33</v>
      </c>
      <c r="Q253" s="37" t="str">
        <f t="shared" si="8"/>
        <v>C</v>
      </c>
      <c r="R253" s="72">
        <f t="shared" si="9"/>
        <v>1</v>
      </c>
      <c r="S253" s="74" t="s">
        <v>520</v>
      </c>
      <c r="T253" s="44">
        <v>1</v>
      </c>
      <c r="U253" s="74" t="s">
        <v>521</v>
      </c>
    </row>
    <row r="254" spans="1:21" s="42" customFormat="1" ht="110.25" x14ac:dyDescent="0.25">
      <c r="A254" s="52" t="s">
        <v>178</v>
      </c>
      <c r="B254" s="23"/>
      <c r="C254" s="23"/>
      <c r="D254" s="51" t="s">
        <v>179</v>
      </c>
      <c r="E254" s="49">
        <v>44046</v>
      </c>
      <c r="F254" s="47" t="s">
        <v>180</v>
      </c>
      <c r="G254" s="47">
        <v>100</v>
      </c>
      <c r="H254" s="47" t="s">
        <v>42</v>
      </c>
      <c r="I254" s="43" t="s">
        <v>254</v>
      </c>
      <c r="J254" s="30" t="s">
        <v>98</v>
      </c>
      <c r="K254" s="30" t="s">
        <v>128</v>
      </c>
      <c r="L254" s="51" t="s">
        <v>21</v>
      </c>
      <c r="M254" s="51"/>
      <c r="N254" s="51"/>
      <c r="O254" s="22"/>
      <c r="P254" s="47" t="s">
        <v>34</v>
      </c>
      <c r="Q254" s="37" t="str">
        <f t="shared" si="8"/>
        <v>A</v>
      </c>
      <c r="R254" s="72">
        <f t="shared" si="9"/>
        <v>0</v>
      </c>
      <c r="S254" s="48" t="s">
        <v>304</v>
      </c>
      <c r="T254" s="44">
        <v>0</v>
      </c>
      <c r="U254" s="39" t="s">
        <v>312</v>
      </c>
    </row>
    <row r="255" spans="1:21" s="42" customFormat="1" ht="110.25" x14ac:dyDescent="0.25">
      <c r="A255" s="52" t="s">
        <v>178</v>
      </c>
      <c r="B255" s="23"/>
      <c r="C255" s="23"/>
      <c r="D255" s="51" t="s">
        <v>179</v>
      </c>
      <c r="E255" s="49">
        <v>44046</v>
      </c>
      <c r="F255" s="47" t="s">
        <v>180</v>
      </c>
      <c r="G255" s="47">
        <v>100</v>
      </c>
      <c r="H255" s="47" t="s">
        <v>42</v>
      </c>
      <c r="I255" s="43" t="s">
        <v>254</v>
      </c>
      <c r="J255" s="30" t="s">
        <v>98</v>
      </c>
      <c r="K255" s="30" t="s">
        <v>128</v>
      </c>
      <c r="L255" s="51" t="s">
        <v>21</v>
      </c>
      <c r="M255" s="51"/>
      <c r="N255" s="51"/>
      <c r="O255" s="22"/>
      <c r="P255" s="47" t="s">
        <v>72</v>
      </c>
      <c r="Q255" s="37" t="str">
        <f t="shared" si="8"/>
        <v>C</v>
      </c>
      <c r="R255" s="72">
        <f t="shared" si="9"/>
        <v>1</v>
      </c>
      <c r="S255" s="70" t="s">
        <v>392</v>
      </c>
      <c r="T255" s="68">
        <v>1</v>
      </c>
      <c r="U255" s="39" t="s">
        <v>393</v>
      </c>
    </row>
    <row r="256" spans="1:21" s="42" customFormat="1" ht="141.75" x14ac:dyDescent="0.25">
      <c r="A256" s="52" t="s">
        <v>178</v>
      </c>
      <c r="B256" s="23"/>
      <c r="C256" s="23"/>
      <c r="D256" s="51" t="s">
        <v>179</v>
      </c>
      <c r="E256" s="49">
        <v>44046</v>
      </c>
      <c r="F256" s="47" t="s">
        <v>180</v>
      </c>
      <c r="G256" s="47">
        <v>101</v>
      </c>
      <c r="H256" s="47" t="s">
        <v>42</v>
      </c>
      <c r="I256" s="43" t="s">
        <v>260</v>
      </c>
      <c r="J256" s="30" t="s">
        <v>98</v>
      </c>
      <c r="K256" s="30" t="s">
        <v>128</v>
      </c>
      <c r="L256" s="51" t="s">
        <v>21</v>
      </c>
      <c r="M256" s="51"/>
      <c r="N256" s="51"/>
      <c r="O256" s="22"/>
      <c r="P256" s="47" t="s">
        <v>72</v>
      </c>
      <c r="Q256" s="37" t="str">
        <f t="shared" si="8"/>
        <v>C</v>
      </c>
      <c r="R256" s="72">
        <f t="shared" si="9"/>
        <v>1</v>
      </c>
      <c r="S256" s="70" t="s">
        <v>392</v>
      </c>
      <c r="T256" s="68">
        <v>1</v>
      </c>
      <c r="U256" s="39" t="s">
        <v>393</v>
      </c>
    </row>
    <row r="257" spans="1:21" s="42" customFormat="1" ht="141.75" x14ac:dyDescent="0.25">
      <c r="A257" s="52" t="s">
        <v>178</v>
      </c>
      <c r="B257" s="23"/>
      <c r="C257" s="23"/>
      <c r="D257" s="51" t="s">
        <v>179</v>
      </c>
      <c r="E257" s="49">
        <v>44046</v>
      </c>
      <c r="F257" s="47" t="s">
        <v>180</v>
      </c>
      <c r="G257" s="47">
        <v>101</v>
      </c>
      <c r="H257" s="47" t="s">
        <v>42</v>
      </c>
      <c r="I257" s="43" t="s">
        <v>260</v>
      </c>
      <c r="J257" s="30" t="s">
        <v>98</v>
      </c>
      <c r="K257" s="30" t="s">
        <v>128</v>
      </c>
      <c r="L257" s="51" t="s">
        <v>21</v>
      </c>
      <c r="M257" s="51"/>
      <c r="N257" s="51"/>
      <c r="O257" s="22"/>
      <c r="P257" s="47" t="s">
        <v>48</v>
      </c>
      <c r="Q257" s="37" t="str">
        <f t="shared" si="8"/>
        <v>C</v>
      </c>
      <c r="R257" s="72">
        <f t="shared" si="9"/>
        <v>1</v>
      </c>
      <c r="S257" s="39" t="s">
        <v>379</v>
      </c>
      <c r="T257" s="44">
        <v>1</v>
      </c>
      <c r="U257" s="32" t="s">
        <v>380</v>
      </c>
    </row>
    <row r="258" spans="1:21" s="42" customFormat="1" ht="157.5" x14ac:dyDescent="0.25">
      <c r="A258" s="52" t="s">
        <v>178</v>
      </c>
      <c r="B258" s="23"/>
      <c r="C258" s="23"/>
      <c r="D258" s="51" t="s">
        <v>179</v>
      </c>
      <c r="E258" s="49">
        <v>44046</v>
      </c>
      <c r="F258" s="47" t="s">
        <v>180</v>
      </c>
      <c r="G258" s="47">
        <v>102</v>
      </c>
      <c r="H258" s="47" t="s">
        <v>42</v>
      </c>
      <c r="I258" s="43" t="s">
        <v>261</v>
      </c>
      <c r="J258" s="30" t="s">
        <v>98</v>
      </c>
      <c r="K258" s="30" t="s">
        <v>128</v>
      </c>
      <c r="L258" s="51" t="s">
        <v>21</v>
      </c>
      <c r="M258" s="51"/>
      <c r="N258" s="51"/>
      <c r="O258" s="22"/>
      <c r="P258" s="47" t="s">
        <v>33</v>
      </c>
      <c r="Q258" s="37" t="str">
        <f t="shared" si="8"/>
        <v>C</v>
      </c>
      <c r="R258" s="72">
        <f t="shared" si="9"/>
        <v>1</v>
      </c>
      <c r="S258" s="74" t="s">
        <v>520</v>
      </c>
      <c r="T258" s="44">
        <v>1</v>
      </c>
      <c r="U258" s="74" t="s">
        <v>521</v>
      </c>
    </row>
    <row r="259" spans="1:21" s="42" customFormat="1" ht="126" x14ac:dyDescent="0.25">
      <c r="A259" s="52" t="s">
        <v>178</v>
      </c>
      <c r="B259" s="23"/>
      <c r="C259" s="23"/>
      <c r="D259" s="51" t="s">
        <v>179</v>
      </c>
      <c r="E259" s="49">
        <v>44046</v>
      </c>
      <c r="F259" s="47" t="s">
        <v>180</v>
      </c>
      <c r="G259" s="47">
        <v>102</v>
      </c>
      <c r="H259" s="47" t="s">
        <v>42</v>
      </c>
      <c r="I259" s="43" t="s">
        <v>261</v>
      </c>
      <c r="J259" s="30" t="s">
        <v>98</v>
      </c>
      <c r="K259" s="30" t="s">
        <v>128</v>
      </c>
      <c r="L259" s="51" t="s">
        <v>21</v>
      </c>
      <c r="M259" s="51"/>
      <c r="N259" s="51"/>
      <c r="O259" s="22"/>
      <c r="P259" s="47" t="s">
        <v>48</v>
      </c>
      <c r="Q259" s="37" t="str">
        <f t="shared" si="8"/>
        <v>C</v>
      </c>
      <c r="R259" s="72">
        <f t="shared" si="9"/>
        <v>1</v>
      </c>
      <c r="S259" s="39" t="s">
        <v>379</v>
      </c>
      <c r="T259" s="44">
        <v>1</v>
      </c>
      <c r="U259" s="32" t="s">
        <v>380</v>
      </c>
    </row>
    <row r="260" spans="1:21" s="42" customFormat="1" ht="126" x14ac:dyDescent="0.25">
      <c r="A260" s="52" t="s">
        <v>178</v>
      </c>
      <c r="B260" s="23"/>
      <c r="C260" s="23"/>
      <c r="D260" s="51" t="s">
        <v>179</v>
      </c>
      <c r="E260" s="49">
        <v>44046</v>
      </c>
      <c r="F260" s="47" t="s">
        <v>180</v>
      </c>
      <c r="G260" s="47">
        <v>103</v>
      </c>
      <c r="H260" s="47" t="s">
        <v>42</v>
      </c>
      <c r="I260" s="43" t="s">
        <v>262</v>
      </c>
      <c r="J260" s="30" t="s">
        <v>98</v>
      </c>
      <c r="K260" s="30" t="s">
        <v>128</v>
      </c>
      <c r="L260" s="51" t="s">
        <v>21</v>
      </c>
      <c r="M260" s="51"/>
      <c r="N260" s="51"/>
      <c r="O260" s="22"/>
      <c r="P260" s="47" t="s">
        <v>48</v>
      </c>
      <c r="Q260" s="37" t="str">
        <f t="shared" si="8"/>
        <v>C</v>
      </c>
      <c r="R260" s="72">
        <f t="shared" si="9"/>
        <v>1</v>
      </c>
      <c r="S260" s="39" t="s">
        <v>379</v>
      </c>
      <c r="T260" s="44">
        <v>1</v>
      </c>
      <c r="U260" s="32" t="s">
        <v>380</v>
      </c>
    </row>
    <row r="261" spans="1:21" s="42" customFormat="1" ht="63" x14ac:dyDescent="0.25">
      <c r="A261" s="52" t="s">
        <v>178</v>
      </c>
      <c r="B261" s="23"/>
      <c r="C261" s="23"/>
      <c r="D261" s="51" t="s">
        <v>179</v>
      </c>
      <c r="E261" s="49">
        <v>44046</v>
      </c>
      <c r="F261" s="47" t="s">
        <v>180</v>
      </c>
      <c r="G261" s="47">
        <v>105</v>
      </c>
      <c r="H261" s="47" t="s">
        <v>42</v>
      </c>
      <c r="I261" s="43" t="s">
        <v>263</v>
      </c>
      <c r="J261" s="30" t="s">
        <v>98</v>
      </c>
      <c r="K261" s="30" t="s">
        <v>128</v>
      </c>
      <c r="L261" s="51" t="s">
        <v>21</v>
      </c>
      <c r="M261" s="51"/>
      <c r="N261" s="51"/>
      <c r="O261" s="22"/>
      <c r="P261" s="47" t="s">
        <v>48</v>
      </c>
      <c r="Q261" s="37" t="str">
        <f t="shared" si="8"/>
        <v>C</v>
      </c>
      <c r="R261" s="72">
        <f t="shared" si="9"/>
        <v>1</v>
      </c>
      <c r="S261" s="39" t="s">
        <v>383</v>
      </c>
      <c r="T261" s="44">
        <v>1</v>
      </c>
      <c r="U261" s="39" t="s">
        <v>384</v>
      </c>
    </row>
    <row r="262" spans="1:21" s="42" customFormat="1" ht="78.75" x14ac:dyDescent="0.25">
      <c r="A262" s="52" t="s">
        <v>178</v>
      </c>
      <c r="B262" s="23"/>
      <c r="C262" s="23"/>
      <c r="D262" s="51" t="s">
        <v>179</v>
      </c>
      <c r="E262" s="49">
        <v>44046</v>
      </c>
      <c r="F262" s="47" t="s">
        <v>180</v>
      </c>
      <c r="G262" s="47">
        <v>108</v>
      </c>
      <c r="H262" s="47" t="s">
        <v>42</v>
      </c>
      <c r="I262" s="43" t="s">
        <v>264</v>
      </c>
      <c r="J262" s="30" t="s">
        <v>98</v>
      </c>
      <c r="K262" s="30" t="s">
        <v>128</v>
      </c>
      <c r="L262" s="51" t="s">
        <v>21</v>
      </c>
      <c r="M262" s="51"/>
      <c r="N262" s="51"/>
      <c r="O262" s="22"/>
      <c r="P262" s="47" t="s">
        <v>34</v>
      </c>
      <c r="Q262" s="37" t="str">
        <f t="shared" si="8"/>
        <v>A</v>
      </c>
      <c r="R262" s="72">
        <f t="shared" si="9"/>
        <v>0</v>
      </c>
      <c r="S262" s="48" t="s">
        <v>304</v>
      </c>
      <c r="T262" s="44">
        <v>0</v>
      </c>
      <c r="U262" s="39" t="s">
        <v>312</v>
      </c>
    </row>
    <row r="263" spans="1:21" s="42" customFormat="1" ht="126" x14ac:dyDescent="0.25">
      <c r="A263" s="52" t="s">
        <v>178</v>
      </c>
      <c r="B263" s="23"/>
      <c r="C263" s="23"/>
      <c r="D263" s="51" t="s">
        <v>179</v>
      </c>
      <c r="E263" s="49">
        <v>44046</v>
      </c>
      <c r="F263" s="47" t="s">
        <v>180</v>
      </c>
      <c r="G263" s="47">
        <v>109</v>
      </c>
      <c r="H263" s="47" t="s">
        <v>42</v>
      </c>
      <c r="I263" s="43" t="s">
        <v>265</v>
      </c>
      <c r="J263" s="30" t="s">
        <v>98</v>
      </c>
      <c r="K263" s="30" t="s">
        <v>128</v>
      </c>
      <c r="L263" s="51" t="s">
        <v>21</v>
      </c>
      <c r="M263" s="51"/>
      <c r="N263" s="51"/>
      <c r="O263" s="22"/>
      <c r="P263" s="47" t="s">
        <v>72</v>
      </c>
      <c r="Q263" s="37" t="str">
        <f t="shared" si="8"/>
        <v>C</v>
      </c>
      <c r="R263" s="72">
        <f t="shared" si="9"/>
        <v>1</v>
      </c>
      <c r="S263" s="70" t="s">
        <v>392</v>
      </c>
      <c r="T263" s="68">
        <v>1</v>
      </c>
      <c r="U263" s="39" t="s">
        <v>393</v>
      </c>
    </row>
    <row r="264" spans="1:21" s="42" customFormat="1" ht="126" x14ac:dyDescent="0.25">
      <c r="A264" s="52" t="s">
        <v>178</v>
      </c>
      <c r="B264" s="23"/>
      <c r="C264" s="23"/>
      <c r="D264" s="51" t="s">
        <v>179</v>
      </c>
      <c r="E264" s="49">
        <v>44046</v>
      </c>
      <c r="F264" s="47" t="s">
        <v>180</v>
      </c>
      <c r="G264" s="47">
        <v>109</v>
      </c>
      <c r="H264" s="47" t="s">
        <v>42</v>
      </c>
      <c r="I264" s="43" t="s">
        <v>265</v>
      </c>
      <c r="J264" s="30" t="s">
        <v>98</v>
      </c>
      <c r="K264" s="30" t="s">
        <v>128</v>
      </c>
      <c r="L264" s="51" t="s">
        <v>21</v>
      </c>
      <c r="M264" s="51"/>
      <c r="N264" s="51"/>
      <c r="O264" s="22"/>
      <c r="P264" s="47" t="s">
        <v>34</v>
      </c>
      <c r="Q264" s="37" t="str">
        <f t="shared" si="8"/>
        <v>A</v>
      </c>
      <c r="R264" s="72">
        <f t="shared" si="9"/>
        <v>0</v>
      </c>
      <c r="S264" s="48" t="s">
        <v>304</v>
      </c>
      <c r="T264" s="44">
        <v>0</v>
      </c>
      <c r="U264" s="39" t="s">
        <v>312</v>
      </c>
    </row>
    <row r="265" spans="1:21" s="42" customFormat="1" ht="126" x14ac:dyDescent="0.25">
      <c r="A265" s="52" t="s">
        <v>178</v>
      </c>
      <c r="B265" s="23"/>
      <c r="C265" s="23"/>
      <c r="D265" s="51" t="s">
        <v>179</v>
      </c>
      <c r="E265" s="49">
        <v>44046</v>
      </c>
      <c r="F265" s="47" t="s">
        <v>180</v>
      </c>
      <c r="G265" s="47">
        <v>114</v>
      </c>
      <c r="H265" s="47" t="s">
        <v>42</v>
      </c>
      <c r="I265" s="43" t="s">
        <v>266</v>
      </c>
      <c r="J265" s="30" t="s">
        <v>98</v>
      </c>
      <c r="K265" s="30" t="s">
        <v>128</v>
      </c>
      <c r="L265" s="51" t="s">
        <v>21</v>
      </c>
      <c r="M265" s="51"/>
      <c r="N265" s="51"/>
      <c r="O265" s="22"/>
      <c r="P265" s="47" t="s">
        <v>34</v>
      </c>
      <c r="Q265" s="37" t="str">
        <f t="shared" si="8"/>
        <v>A</v>
      </c>
      <c r="R265" s="72">
        <f t="shared" si="9"/>
        <v>0</v>
      </c>
      <c r="S265" s="48" t="s">
        <v>304</v>
      </c>
      <c r="T265" s="44">
        <v>0</v>
      </c>
      <c r="U265" s="39" t="s">
        <v>312</v>
      </c>
    </row>
    <row r="266" spans="1:21" s="42" customFormat="1" ht="157.5" x14ac:dyDescent="0.25">
      <c r="A266" s="52" t="s">
        <v>178</v>
      </c>
      <c r="B266" s="23"/>
      <c r="C266" s="23"/>
      <c r="D266" s="51" t="s">
        <v>179</v>
      </c>
      <c r="E266" s="49">
        <v>44046</v>
      </c>
      <c r="F266" s="47" t="s">
        <v>180</v>
      </c>
      <c r="G266" s="47">
        <v>114</v>
      </c>
      <c r="H266" s="47" t="s">
        <v>42</v>
      </c>
      <c r="I266" s="43" t="s">
        <v>266</v>
      </c>
      <c r="J266" s="30" t="s">
        <v>98</v>
      </c>
      <c r="K266" s="30" t="s">
        <v>128</v>
      </c>
      <c r="L266" s="51" t="s">
        <v>21</v>
      </c>
      <c r="M266" s="51"/>
      <c r="N266" s="51"/>
      <c r="O266" s="22"/>
      <c r="P266" s="47" t="s">
        <v>33</v>
      </c>
      <c r="Q266" s="37" t="str">
        <f t="shared" si="8"/>
        <v>C</v>
      </c>
      <c r="R266" s="72">
        <f t="shared" si="9"/>
        <v>1</v>
      </c>
      <c r="S266" s="74" t="s">
        <v>520</v>
      </c>
      <c r="T266" s="44">
        <v>1</v>
      </c>
      <c r="U266" s="74" t="s">
        <v>521</v>
      </c>
    </row>
    <row r="267" spans="1:21" s="42" customFormat="1" ht="110.25" x14ac:dyDescent="0.25">
      <c r="A267" s="52" t="s">
        <v>178</v>
      </c>
      <c r="B267" s="23"/>
      <c r="C267" s="23"/>
      <c r="D267" s="51" t="s">
        <v>179</v>
      </c>
      <c r="E267" s="49">
        <v>44046</v>
      </c>
      <c r="F267" s="47" t="s">
        <v>180</v>
      </c>
      <c r="G267" s="47">
        <v>115</v>
      </c>
      <c r="H267" s="47" t="s">
        <v>42</v>
      </c>
      <c r="I267" s="43" t="s">
        <v>267</v>
      </c>
      <c r="J267" s="30" t="s">
        <v>98</v>
      </c>
      <c r="K267" s="30" t="s">
        <v>128</v>
      </c>
      <c r="L267" s="51" t="s">
        <v>21</v>
      </c>
      <c r="M267" s="51"/>
      <c r="N267" s="51"/>
      <c r="O267" s="22"/>
      <c r="P267" s="47" t="s">
        <v>72</v>
      </c>
      <c r="Q267" s="37" t="str">
        <f t="shared" si="8"/>
        <v>C</v>
      </c>
      <c r="R267" s="72">
        <f t="shared" si="9"/>
        <v>1</v>
      </c>
      <c r="S267" s="70" t="s">
        <v>392</v>
      </c>
      <c r="T267" s="68">
        <v>1</v>
      </c>
      <c r="U267" s="39" t="s">
        <v>393</v>
      </c>
    </row>
    <row r="268" spans="1:21" s="42" customFormat="1" ht="126" x14ac:dyDescent="0.25">
      <c r="A268" s="52" t="s">
        <v>178</v>
      </c>
      <c r="B268" s="23"/>
      <c r="C268" s="23"/>
      <c r="D268" s="51" t="s">
        <v>179</v>
      </c>
      <c r="E268" s="49">
        <v>44046</v>
      </c>
      <c r="F268" s="47" t="s">
        <v>180</v>
      </c>
      <c r="G268" s="47">
        <v>117</v>
      </c>
      <c r="H268" s="47" t="s">
        <v>42</v>
      </c>
      <c r="I268" s="43" t="s">
        <v>268</v>
      </c>
      <c r="J268" s="30" t="s">
        <v>98</v>
      </c>
      <c r="K268" s="30" t="s">
        <v>128</v>
      </c>
      <c r="L268" s="51" t="s">
        <v>21</v>
      </c>
      <c r="M268" s="51"/>
      <c r="N268" s="51"/>
      <c r="O268" s="22"/>
      <c r="P268" s="47" t="s">
        <v>48</v>
      </c>
      <c r="Q268" s="37" t="str">
        <f t="shared" si="8"/>
        <v>C</v>
      </c>
      <c r="R268" s="72">
        <f t="shared" si="9"/>
        <v>1</v>
      </c>
      <c r="S268" s="39" t="s">
        <v>379</v>
      </c>
      <c r="T268" s="44">
        <v>1</v>
      </c>
      <c r="U268" s="32" t="s">
        <v>380</v>
      </c>
    </row>
    <row r="269" spans="1:21" s="42" customFormat="1" ht="141.75" x14ac:dyDescent="0.25">
      <c r="A269" s="52" t="s">
        <v>178</v>
      </c>
      <c r="B269" s="23"/>
      <c r="C269" s="23"/>
      <c r="D269" s="51" t="s">
        <v>179</v>
      </c>
      <c r="E269" s="49">
        <v>44046</v>
      </c>
      <c r="F269" s="47" t="s">
        <v>180</v>
      </c>
      <c r="G269" s="47">
        <v>118</v>
      </c>
      <c r="H269" s="47" t="s">
        <v>42</v>
      </c>
      <c r="I269" s="43" t="s">
        <v>269</v>
      </c>
      <c r="J269" s="30" t="s">
        <v>98</v>
      </c>
      <c r="K269" s="30" t="s">
        <v>128</v>
      </c>
      <c r="L269" s="51" t="s">
        <v>21</v>
      </c>
      <c r="M269" s="51"/>
      <c r="N269" s="51"/>
      <c r="O269" s="22"/>
      <c r="P269" s="47" t="s">
        <v>48</v>
      </c>
      <c r="Q269" s="37" t="str">
        <f t="shared" si="8"/>
        <v>C</v>
      </c>
      <c r="R269" s="72">
        <f t="shared" si="9"/>
        <v>1</v>
      </c>
      <c r="S269" s="39" t="s">
        <v>379</v>
      </c>
      <c r="T269" s="44">
        <v>1</v>
      </c>
      <c r="U269" s="32" t="s">
        <v>380</v>
      </c>
    </row>
    <row r="270" spans="1:21" s="42" customFormat="1" ht="126" x14ac:dyDescent="0.25">
      <c r="A270" s="52" t="s">
        <v>178</v>
      </c>
      <c r="B270" s="23"/>
      <c r="C270" s="23"/>
      <c r="D270" s="51" t="s">
        <v>179</v>
      </c>
      <c r="E270" s="49">
        <v>44046</v>
      </c>
      <c r="F270" s="47" t="s">
        <v>180</v>
      </c>
      <c r="G270" s="47">
        <v>120</v>
      </c>
      <c r="H270" s="47" t="s">
        <v>42</v>
      </c>
      <c r="I270" s="43" t="s">
        <v>270</v>
      </c>
      <c r="J270" s="30" t="s">
        <v>98</v>
      </c>
      <c r="K270" s="30" t="s">
        <v>128</v>
      </c>
      <c r="L270" s="51" t="s">
        <v>21</v>
      </c>
      <c r="M270" s="51"/>
      <c r="N270" s="51"/>
      <c r="O270" s="22"/>
      <c r="P270" s="47" t="s">
        <v>48</v>
      </c>
      <c r="Q270" s="37" t="str">
        <f t="shared" si="8"/>
        <v>C</v>
      </c>
      <c r="R270" s="72">
        <f t="shared" si="9"/>
        <v>1</v>
      </c>
      <c r="S270" s="39" t="s">
        <v>379</v>
      </c>
      <c r="T270" s="44">
        <v>1</v>
      </c>
      <c r="U270" s="32" t="s">
        <v>380</v>
      </c>
    </row>
    <row r="271" spans="1:21" s="42" customFormat="1" ht="157.5" x14ac:dyDescent="0.25">
      <c r="A271" s="52" t="s">
        <v>178</v>
      </c>
      <c r="B271" s="23"/>
      <c r="C271" s="23"/>
      <c r="D271" s="51" t="s">
        <v>179</v>
      </c>
      <c r="E271" s="49">
        <v>44046</v>
      </c>
      <c r="F271" s="47" t="s">
        <v>180</v>
      </c>
      <c r="G271" s="47">
        <v>120</v>
      </c>
      <c r="H271" s="47" t="s">
        <v>42</v>
      </c>
      <c r="I271" s="43" t="s">
        <v>270</v>
      </c>
      <c r="J271" s="30" t="s">
        <v>98</v>
      </c>
      <c r="K271" s="30" t="s">
        <v>128</v>
      </c>
      <c r="L271" s="51" t="s">
        <v>21</v>
      </c>
      <c r="M271" s="51"/>
      <c r="N271" s="51"/>
      <c r="O271" s="22"/>
      <c r="P271" s="47" t="s">
        <v>33</v>
      </c>
      <c r="Q271" s="37" t="str">
        <f t="shared" si="8"/>
        <v>C</v>
      </c>
      <c r="R271" s="72">
        <f t="shared" si="9"/>
        <v>1</v>
      </c>
      <c r="S271" s="74" t="s">
        <v>520</v>
      </c>
      <c r="T271" s="44">
        <v>1</v>
      </c>
      <c r="U271" s="74" t="s">
        <v>521</v>
      </c>
    </row>
    <row r="272" spans="1:21" s="42" customFormat="1" ht="126" x14ac:dyDescent="0.25">
      <c r="A272" s="52" t="s">
        <v>178</v>
      </c>
      <c r="B272" s="23"/>
      <c r="C272" s="23"/>
      <c r="D272" s="51" t="s">
        <v>179</v>
      </c>
      <c r="E272" s="49">
        <v>44046</v>
      </c>
      <c r="F272" s="47" t="s">
        <v>180</v>
      </c>
      <c r="G272" s="47">
        <v>121</v>
      </c>
      <c r="H272" s="47" t="s">
        <v>42</v>
      </c>
      <c r="I272" s="43" t="s">
        <v>271</v>
      </c>
      <c r="J272" s="30" t="s">
        <v>98</v>
      </c>
      <c r="K272" s="30" t="s">
        <v>128</v>
      </c>
      <c r="L272" s="51" t="s">
        <v>21</v>
      </c>
      <c r="M272" s="51"/>
      <c r="N272" s="51"/>
      <c r="O272" s="22"/>
      <c r="P272" s="47" t="s">
        <v>48</v>
      </c>
      <c r="Q272" s="37" t="str">
        <f t="shared" si="8"/>
        <v>C</v>
      </c>
      <c r="R272" s="72">
        <f t="shared" si="9"/>
        <v>1</v>
      </c>
      <c r="S272" s="39" t="s">
        <v>379</v>
      </c>
      <c r="T272" s="44">
        <v>1</v>
      </c>
      <c r="U272" s="32" t="s">
        <v>380</v>
      </c>
    </row>
    <row r="273" spans="1:21" s="42" customFormat="1" ht="157.5" x14ac:dyDescent="0.25">
      <c r="A273" s="52" t="s">
        <v>178</v>
      </c>
      <c r="B273" s="23"/>
      <c r="C273" s="23"/>
      <c r="D273" s="51" t="s">
        <v>179</v>
      </c>
      <c r="E273" s="49">
        <v>44046</v>
      </c>
      <c r="F273" s="47" t="s">
        <v>180</v>
      </c>
      <c r="G273" s="47">
        <v>121</v>
      </c>
      <c r="H273" s="47" t="s">
        <v>42</v>
      </c>
      <c r="I273" s="43" t="s">
        <v>271</v>
      </c>
      <c r="J273" s="30" t="s">
        <v>98</v>
      </c>
      <c r="K273" s="30" t="s">
        <v>128</v>
      </c>
      <c r="L273" s="51" t="s">
        <v>21</v>
      </c>
      <c r="M273" s="51"/>
      <c r="N273" s="51"/>
      <c r="O273" s="22"/>
      <c r="P273" s="47" t="s">
        <v>33</v>
      </c>
      <c r="Q273" s="37" t="str">
        <f t="shared" si="8"/>
        <v>C</v>
      </c>
      <c r="R273" s="72">
        <f t="shared" si="9"/>
        <v>1</v>
      </c>
      <c r="S273" s="74" t="s">
        <v>520</v>
      </c>
      <c r="T273" s="44">
        <v>1</v>
      </c>
      <c r="U273" s="74" t="s">
        <v>521</v>
      </c>
    </row>
    <row r="274" spans="1:21" s="42" customFormat="1" ht="126" x14ac:dyDescent="0.25">
      <c r="A274" s="52" t="s">
        <v>178</v>
      </c>
      <c r="B274" s="23"/>
      <c r="C274" s="23"/>
      <c r="D274" s="51" t="s">
        <v>179</v>
      </c>
      <c r="E274" s="49">
        <v>44046</v>
      </c>
      <c r="F274" s="47" t="s">
        <v>180</v>
      </c>
      <c r="G274" s="47">
        <v>122</v>
      </c>
      <c r="H274" s="47" t="s">
        <v>42</v>
      </c>
      <c r="I274" s="43" t="s">
        <v>272</v>
      </c>
      <c r="J274" s="30" t="s">
        <v>98</v>
      </c>
      <c r="K274" s="30" t="s">
        <v>128</v>
      </c>
      <c r="L274" s="51" t="s">
        <v>21</v>
      </c>
      <c r="M274" s="51"/>
      <c r="N274" s="51"/>
      <c r="O274" s="22"/>
      <c r="P274" s="47" t="s">
        <v>48</v>
      </c>
      <c r="Q274" s="37" t="str">
        <f t="shared" si="8"/>
        <v>C</v>
      </c>
      <c r="R274" s="72">
        <f t="shared" si="9"/>
        <v>1</v>
      </c>
      <c r="S274" s="39" t="s">
        <v>379</v>
      </c>
      <c r="T274" s="44">
        <v>1</v>
      </c>
      <c r="U274" s="32" t="s">
        <v>380</v>
      </c>
    </row>
    <row r="275" spans="1:21" s="42" customFormat="1" ht="157.5" x14ac:dyDescent="0.25">
      <c r="A275" s="52" t="s">
        <v>178</v>
      </c>
      <c r="B275" s="23"/>
      <c r="C275" s="23"/>
      <c r="D275" s="51" t="s">
        <v>179</v>
      </c>
      <c r="E275" s="49">
        <v>44046</v>
      </c>
      <c r="F275" s="47" t="s">
        <v>180</v>
      </c>
      <c r="G275" s="47">
        <v>122</v>
      </c>
      <c r="H275" s="47" t="s">
        <v>42</v>
      </c>
      <c r="I275" s="43" t="s">
        <v>272</v>
      </c>
      <c r="J275" s="30" t="s">
        <v>98</v>
      </c>
      <c r="K275" s="30" t="s">
        <v>128</v>
      </c>
      <c r="L275" s="51" t="s">
        <v>21</v>
      </c>
      <c r="M275" s="51"/>
      <c r="N275" s="51"/>
      <c r="O275" s="22"/>
      <c r="P275" s="47" t="s">
        <v>33</v>
      </c>
      <c r="Q275" s="37" t="str">
        <f t="shared" si="8"/>
        <v>C</v>
      </c>
      <c r="R275" s="72">
        <f t="shared" si="9"/>
        <v>1</v>
      </c>
      <c r="S275" s="74" t="s">
        <v>520</v>
      </c>
      <c r="T275" s="44">
        <v>1</v>
      </c>
      <c r="U275" s="74" t="s">
        <v>521</v>
      </c>
    </row>
    <row r="276" spans="1:21" s="42" customFormat="1" ht="126" x14ac:dyDescent="0.25">
      <c r="A276" s="52" t="s">
        <v>178</v>
      </c>
      <c r="B276" s="23"/>
      <c r="C276" s="23"/>
      <c r="D276" s="51" t="s">
        <v>179</v>
      </c>
      <c r="E276" s="49">
        <v>44046</v>
      </c>
      <c r="F276" s="47" t="s">
        <v>180</v>
      </c>
      <c r="G276" s="47">
        <v>123</v>
      </c>
      <c r="H276" s="47" t="s">
        <v>42</v>
      </c>
      <c r="I276" s="43" t="s">
        <v>273</v>
      </c>
      <c r="J276" s="30" t="s">
        <v>98</v>
      </c>
      <c r="K276" s="30" t="s">
        <v>128</v>
      </c>
      <c r="L276" s="51" t="s">
        <v>21</v>
      </c>
      <c r="M276" s="51"/>
      <c r="N276" s="51"/>
      <c r="O276" s="22"/>
      <c r="P276" s="47" t="s">
        <v>48</v>
      </c>
      <c r="Q276" s="37" t="str">
        <f t="shared" si="8"/>
        <v>C</v>
      </c>
      <c r="R276" s="72">
        <f t="shared" si="9"/>
        <v>1</v>
      </c>
      <c r="S276" s="39" t="s">
        <v>379</v>
      </c>
      <c r="T276" s="44">
        <v>1</v>
      </c>
      <c r="U276" s="32" t="s">
        <v>380</v>
      </c>
    </row>
    <row r="277" spans="1:21" s="42" customFormat="1" ht="157.5" x14ac:dyDescent="0.25">
      <c r="A277" s="52" t="s">
        <v>178</v>
      </c>
      <c r="B277" s="23"/>
      <c r="C277" s="23"/>
      <c r="D277" s="51" t="s">
        <v>179</v>
      </c>
      <c r="E277" s="49">
        <v>44046</v>
      </c>
      <c r="F277" s="47" t="s">
        <v>180</v>
      </c>
      <c r="G277" s="47">
        <v>123</v>
      </c>
      <c r="H277" s="47" t="s">
        <v>42</v>
      </c>
      <c r="I277" s="43" t="s">
        <v>273</v>
      </c>
      <c r="J277" s="30" t="s">
        <v>98</v>
      </c>
      <c r="K277" s="30" t="s">
        <v>128</v>
      </c>
      <c r="L277" s="51" t="s">
        <v>21</v>
      </c>
      <c r="M277" s="51"/>
      <c r="N277" s="51"/>
      <c r="O277" s="22"/>
      <c r="P277" s="47" t="s">
        <v>33</v>
      </c>
      <c r="Q277" s="37" t="str">
        <f t="shared" si="8"/>
        <v>C</v>
      </c>
      <c r="R277" s="72">
        <f t="shared" si="9"/>
        <v>1</v>
      </c>
      <c r="S277" s="74" t="s">
        <v>520</v>
      </c>
      <c r="T277" s="44">
        <v>1</v>
      </c>
      <c r="U277" s="74" t="s">
        <v>521</v>
      </c>
    </row>
    <row r="278" spans="1:21" s="42" customFormat="1" ht="141.75" x14ac:dyDescent="0.25">
      <c r="A278" s="52" t="s">
        <v>178</v>
      </c>
      <c r="B278" s="23"/>
      <c r="C278" s="23"/>
      <c r="D278" s="51" t="s">
        <v>179</v>
      </c>
      <c r="E278" s="49">
        <v>44046</v>
      </c>
      <c r="F278" s="47" t="s">
        <v>180</v>
      </c>
      <c r="G278" s="47">
        <v>124</v>
      </c>
      <c r="H278" s="47" t="s">
        <v>42</v>
      </c>
      <c r="I278" s="43" t="s">
        <v>274</v>
      </c>
      <c r="J278" s="30" t="s">
        <v>98</v>
      </c>
      <c r="K278" s="30" t="s">
        <v>128</v>
      </c>
      <c r="L278" s="51" t="s">
        <v>21</v>
      </c>
      <c r="M278" s="51"/>
      <c r="N278" s="51"/>
      <c r="O278" s="22"/>
      <c r="P278" s="47" t="s">
        <v>48</v>
      </c>
      <c r="Q278" s="37" t="str">
        <f t="shared" si="8"/>
        <v>C</v>
      </c>
      <c r="R278" s="72">
        <f t="shared" si="9"/>
        <v>1</v>
      </c>
      <c r="S278" s="39" t="s">
        <v>379</v>
      </c>
      <c r="T278" s="44">
        <v>1</v>
      </c>
      <c r="U278" s="32" t="s">
        <v>380</v>
      </c>
    </row>
    <row r="279" spans="1:21" s="42" customFormat="1" ht="157.5" x14ac:dyDescent="0.25">
      <c r="A279" s="52" t="s">
        <v>178</v>
      </c>
      <c r="B279" s="23"/>
      <c r="C279" s="23"/>
      <c r="D279" s="51" t="s">
        <v>179</v>
      </c>
      <c r="E279" s="49">
        <v>44046</v>
      </c>
      <c r="F279" s="47" t="s">
        <v>180</v>
      </c>
      <c r="G279" s="47">
        <v>124</v>
      </c>
      <c r="H279" s="47" t="s">
        <v>42</v>
      </c>
      <c r="I279" s="43" t="s">
        <v>274</v>
      </c>
      <c r="J279" s="30" t="s">
        <v>98</v>
      </c>
      <c r="K279" s="30" t="s">
        <v>128</v>
      </c>
      <c r="L279" s="51" t="s">
        <v>21</v>
      </c>
      <c r="M279" s="51"/>
      <c r="N279" s="51"/>
      <c r="O279" s="22"/>
      <c r="P279" s="47" t="s">
        <v>33</v>
      </c>
      <c r="Q279" s="37" t="str">
        <f t="shared" si="8"/>
        <v>C</v>
      </c>
      <c r="R279" s="72">
        <f t="shared" si="9"/>
        <v>1</v>
      </c>
      <c r="S279" s="74" t="s">
        <v>520</v>
      </c>
      <c r="T279" s="44">
        <v>1</v>
      </c>
      <c r="U279" s="74" t="s">
        <v>521</v>
      </c>
    </row>
    <row r="280" spans="1:21" s="42" customFormat="1" ht="141.75" x14ac:dyDescent="0.25">
      <c r="A280" s="52" t="s">
        <v>178</v>
      </c>
      <c r="B280" s="23"/>
      <c r="C280" s="23"/>
      <c r="D280" s="51" t="s">
        <v>179</v>
      </c>
      <c r="E280" s="49">
        <v>44046</v>
      </c>
      <c r="F280" s="47" t="s">
        <v>180</v>
      </c>
      <c r="G280" s="47">
        <v>125</v>
      </c>
      <c r="H280" s="47" t="s">
        <v>42</v>
      </c>
      <c r="I280" s="43" t="s">
        <v>275</v>
      </c>
      <c r="J280" s="30" t="s">
        <v>98</v>
      </c>
      <c r="K280" s="30" t="s">
        <v>128</v>
      </c>
      <c r="L280" s="51" t="s">
        <v>21</v>
      </c>
      <c r="M280" s="51"/>
      <c r="N280" s="51"/>
      <c r="O280" s="22"/>
      <c r="P280" s="47" t="s">
        <v>48</v>
      </c>
      <c r="Q280" s="37" t="str">
        <f t="shared" si="8"/>
        <v>C</v>
      </c>
      <c r="R280" s="72">
        <f t="shared" si="9"/>
        <v>1</v>
      </c>
      <c r="S280" s="39" t="s">
        <v>379</v>
      </c>
      <c r="T280" s="44">
        <v>1</v>
      </c>
      <c r="U280" s="32" t="s">
        <v>380</v>
      </c>
    </row>
    <row r="281" spans="1:21" s="42" customFormat="1" ht="157.5" x14ac:dyDescent="0.25">
      <c r="A281" s="52" t="s">
        <v>178</v>
      </c>
      <c r="B281" s="23"/>
      <c r="C281" s="23"/>
      <c r="D281" s="51" t="s">
        <v>179</v>
      </c>
      <c r="E281" s="49">
        <v>44046</v>
      </c>
      <c r="F281" s="47" t="s">
        <v>180</v>
      </c>
      <c r="G281" s="47">
        <v>125</v>
      </c>
      <c r="H281" s="47" t="s">
        <v>42</v>
      </c>
      <c r="I281" s="43" t="s">
        <v>275</v>
      </c>
      <c r="J281" s="30" t="s">
        <v>98</v>
      </c>
      <c r="K281" s="30" t="s">
        <v>128</v>
      </c>
      <c r="L281" s="51" t="s">
        <v>21</v>
      </c>
      <c r="M281" s="51"/>
      <c r="N281" s="51"/>
      <c r="O281" s="22"/>
      <c r="P281" s="47" t="s">
        <v>33</v>
      </c>
      <c r="Q281" s="37" t="str">
        <f t="shared" si="8"/>
        <v>C</v>
      </c>
      <c r="R281" s="72">
        <f t="shared" si="9"/>
        <v>1</v>
      </c>
      <c r="S281" s="74" t="s">
        <v>520</v>
      </c>
      <c r="T281" s="44">
        <v>1</v>
      </c>
      <c r="U281" s="74" t="s">
        <v>521</v>
      </c>
    </row>
    <row r="282" spans="1:21" s="42" customFormat="1" ht="126" x14ac:dyDescent="0.25">
      <c r="A282" s="52" t="s">
        <v>178</v>
      </c>
      <c r="B282" s="23"/>
      <c r="C282" s="23"/>
      <c r="D282" s="51" t="s">
        <v>179</v>
      </c>
      <c r="E282" s="49">
        <v>44046</v>
      </c>
      <c r="F282" s="47" t="s">
        <v>180</v>
      </c>
      <c r="G282" s="47">
        <v>126</v>
      </c>
      <c r="H282" s="47" t="s">
        <v>42</v>
      </c>
      <c r="I282" s="43" t="s">
        <v>276</v>
      </c>
      <c r="J282" s="30" t="s">
        <v>98</v>
      </c>
      <c r="K282" s="30" t="s">
        <v>128</v>
      </c>
      <c r="L282" s="51" t="s">
        <v>21</v>
      </c>
      <c r="M282" s="51"/>
      <c r="N282" s="51"/>
      <c r="O282" s="22"/>
      <c r="P282" s="47" t="s">
        <v>48</v>
      </c>
      <c r="Q282" s="37" t="str">
        <f t="shared" si="8"/>
        <v>C</v>
      </c>
      <c r="R282" s="72">
        <f t="shared" si="9"/>
        <v>1</v>
      </c>
      <c r="S282" s="39" t="s">
        <v>379</v>
      </c>
      <c r="T282" s="44">
        <v>1</v>
      </c>
      <c r="U282" s="32" t="s">
        <v>380</v>
      </c>
    </row>
    <row r="283" spans="1:21" s="42" customFormat="1" ht="157.5" x14ac:dyDescent="0.25">
      <c r="A283" s="52" t="s">
        <v>178</v>
      </c>
      <c r="B283" s="23"/>
      <c r="C283" s="23"/>
      <c r="D283" s="51" t="s">
        <v>179</v>
      </c>
      <c r="E283" s="49">
        <v>44046</v>
      </c>
      <c r="F283" s="47" t="s">
        <v>180</v>
      </c>
      <c r="G283" s="47">
        <v>126</v>
      </c>
      <c r="H283" s="47" t="s">
        <v>42</v>
      </c>
      <c r="I283" s="43" t="s">
        <v>276</v>
      </c>
      <c r="J283" s="30" t="s">
        <v>98</v>
      </c>
      <c r="K283" s="30" t="s">
        <v>128</v>
      </c>
      <c r="L283" s="51" t="s">
        <v>21</v>
      </c>
      <c r="M283" s="51"/>
      <c r="N283" s="51"/>
      <c r="O283" s="22"/>
      <c r="P283" s="47" t="s">
        <v>33</v>
      </c>
      <c r="Q283" s="37" t="str">
        <f t="shared" si="8"/>
        <v>C</v>
      </c>
      <c r="R283" s="72">
        <f t="shared" si="9"/>
        <v>1</v>
      </c>
      <c r="S283" s="74" t="s">
        <v>520</v>
      </c>
      <c r="T283" s="44">
        <v>1</v>
      </c>
      <c r="U283" s="74" t="s">
        <v>521</v>
      </c>
    </row>
    <row r="284" spans="1:21" s="42" customFormat="1" ht="141.75" x14ac:dyDescent="0.25">
      <c r="A284" s="52" t="s">
        <v>178</v>
      </c>
      <c r="B284" s="23"/>
      <c r="C284" s="23"/>
      <c r="D284" s="51" t="s">
        <v>179</v>
      </c>
      <c r="E284" s="49">
        <v>44046</v>
      </c>
      <c r="F284" s="47" t="s">
        <v>180</v>
      </c>
      <c r="G284" s="47">
        <v>127</v>
      </c>
      <c r="H284" s="47" t="s">
        <v>42</v>
      </c>
      <c r="I284" s="43" t="s">
        <v>277</v>
      </c>
      <c r="J284" s="30" t="s">
        <v>98</v>
      </c>
      <c r="K284" s="30" t="s">
        <v>128</v>
      </c>
      <c r="L284" s="51" t="s">
        <v>21</v>
      </c>
      <c r="M284" s="51"/>
      <c r="N284" s="51"/>
      <c r="O284" s="22"/>
      <c r="P284" s="47" t="s">
        <v>48</v>
      </c>
      <c r="Q284" s="37" t="str">
        <f t="shared" si="8"/>
        <v>C</v>
      </c>
      <c r="R284" s="72">
        <f t="shared" si="9"/>
        <v>1</v>
      </c>
      <c r="S284" s="39" t="s">
        <v>379</v>
      </c>
      <c r="T284" s="44">
        <v>1</v>
      </c>
      <c r="U284" s="32" t="s">
        <v>380</v>
      </c>
    </row>
    <row r="285" spans="1:21" s="42" customFormat="1" ht="157.5" x14ac:dyDescent="0.25">
      <c r="A285" s="52" t="s">
        <v>178</v>
      </c>
      <c r="B285" s="23"/>
      <c r="C285" s="23"/>
      <c r="D285" s="51" t="s">
        <v>179</v>
      </c>
      <c r="E285" s="49">
        <v>44046</v>
      </c>
      <c r="F285" s="47" t="s">
        <v>180</v>
      </c>
      <c r="G285" s="47">
        <v>127</v>
      </c>
      <c r="H285" s="47" t="s">
        <v>42</v>
      </c>
      <c r="I285" s="43" t="s">
        <v>277</v>
      </c>
      <c r="J285" s="30" t="s">
        <v>98</v>
      </c>
      <c r="K285" s="30" t="s">
        <v>128</v>
      </c>
      <c r="L285" s="51" t="s">
        <v>21</v>
      </c>
      <c r="M285" s="51"/>
      <c r="N285" s="51"/>
      <c r="O285" s="22"/>
      <c r="P285" s="47" t="s">
        <v>33</v>
      </c>
      <c r="Q285" s="37" t="str">
        <f t="shared" si="8"/>
        <v>C</v>
      </c>
      <c r="R285" s="72">
        <f t="shared" si="9"/>
        <v>1</v>
      </c>
      <c r="S285" s="74" t="s">
        <v>520</v>
      </c>
      <c r="T285" s="44">
        <v>1</v>
      </c>
      <c r="U285" s="74" t="s">
        <v>521</v>
      </c>
    </row>
    <row r="286" spans="1:21" s="42" customFormat="1" ht="126" x14ac:dyDescent="0.25">
      <c r="A286" s="52" t="s">
        <v>178</v>
      </c>
      <c r="B286" s="23"/>
      <c r="C286" s="23"/>
      <c r="D286" s="51" t="s">
        <v>179</v>
      </c>
      <c r="E286" s="49">
        <v>44046</v>
      </c>
      <c r="F286" s="47" t="s">
        <v>180</v>
      </c>
      <c r="G286" s="47">
        <v>128</v>
      </c>
      <c r="H286" s="47" t="s">
        <v>42</v>
      </c>
      <c r="I286" s="43" t="s">
        <v>278</v>
      </c>
      <c r="J286" s="30" t="s">
        <v>98</v>
      </c>
      <c r="K286" s="30" t="s">
        <v>128</v>
      </c>
      <c r="L286" s="51" t="s">
        <v>21</v>
      </c>
      <c r="M286" s="51"/>
      <c r="N286" s="51"/>
      <c r="O286" s="22"/>
      <c r="P286" s="47" t="s">
        <v>48</v>
      </c>
      <c r="Q286" s="37" t="str">
        <f t="shared" si="8"/>
        <v>C</v>
      </c>
      <c r="R286" s="72">
        <f t="shared" si="9"/>
        <v>1</v>
      </c>
      <c r="S286" s="39" t="s">
        <v>379</v>
      </c>
      <c r="T286" s="44">
        <v>1</v>
      </c>
      <c r="U286" s="32" t="s">
        <v>380</v>
      </c>
    </row>
    <row r="287" spans="1:21" s="42" customFormat="1" ht="157.5" x14ac:dyDescent="0.25">
      <c r="A287" s="52" t="s">
        <v>178</v>
      </c>
      <c r="B287" s="23"/>
      <c r="C287" s="23"/>
      <c r="D287" s="51" t="s">
        <v>179</v>
      </c>
      <c r="E287" s="49">
        <v>44046</v>
      </c>
      <c r="F287" s="47" t="s">
        <v>180</v>
      </c>
      <c r="G287" s="47">
        <v>128</v>
      </c>
      <c r="H287" s="47" t="s">
        <v>42</v>
      </c>
      <c r="I287" s="43" t="s">
        <v>278</v>
      </c>
      <c r="J287" s="30" t="s">
        <v>98</v>
      </c>
      <c r="K287" s="30" t="s">
        <v>128</v>
      </c>
      <c r="L287" s="51" t="s">
        <v>21</v>
      </c>
      <c r="M287" s="51"/>
      <c r="N287" s="51"/>
      <c r="O287" s="22"/>
      <c r="P287" s="47" t="s">
        <v>33</v>
      </c>
      <c r="Q287" s="37" t="str">
        <f t="shared" si="8"/>
        <v>C</v>
      </c>
      <c r="R287" s="72">
        <f t="shared" si="9"/>
        <v>1</v>
      </c>
      <c r="S287" s="74" t="s">
        <v>520</v>
      </c>
      <c r="T287" s="44">
        <v>1</v>
      </c>
      <c r="U287" s="74" t="s">
        <v>521</v>
      </c>
    </row>
    <row r="288" spans="1:21" s="42" customFormat="1" ht="126" x14ac:dyDescent="0.25">
      <c r="A288" s="52" t="s">
        <v>178</v>
      </c>
      <c r="B288" s="23"/>
      <c r="C288" s="23"/>
      <c r="D288" s="51" t="s">
        <v>179</v>
      </c>
      <c r="E288" s="49">
        <v>44046</v>
      </c>
      <c r="F288" s="47" t="s">
        <v>180</v>
      </c>
      <c r="G288" s="47">
        <v>129</v>
      </c>
      <c r="H288" s="47" t="s">
        <v>42</v>
      </c>
      <c r="I288" s="43" t="s">
        <v>279</v>
      </c>
      <c r="J288" s="30" t="s">
        <v>98</v>
      </c>
      <c r="K288" s="30" t="s">
        <v>128</v>
      </c>
      <c r="L288" s="51" t="s">
        <v>21</v>
      </c>
      <c r="M288" s="51"/>
      <c r="N288" s="51"/>
      <c r="O288" s="22"/>
      <c r="P288" s="47" t="s">
        <v>48</v>
      </c>
      <c r="Q288" s="37" t="str">
        <f t="shared" si="8"/>
        <v>C</v>
      </c>
      <c r="R288" s="72">
        <f t="shared" si="9"/>
        <v>1</v>
      </c>
      <c r="S288" s="39" t="s">
        <v>379</v>
      </c>
      <c r="T288" s="44">
        <v>1</v>
      </c>
      <c r="U288" s="32" t="s">
        <v>380</v>
      </c>
    </row>
    <row r="289" spans="1:21" s="42" customFormat="1" ht="157.5" x14ac:dyDescent="0.25">
      <c r="A289" s="52" t="s">
        <v>178</v>
      </c>
      <c r="B289" s="23"/>
      <c r="C289" s="23"/>
      <c r="D289" s="51" t="s">
        <v>179</v>
      </c>
      <c r="E289" s="49">
        <v>44046</v>
      </c>
      <c r="F289" s="47" t="s">
        <v>180</v>
      </c>
      <c r="G289" s="47">
        <v>129</v>
      </c>
      <c r="H289" s="47" t="s">
        <v>42</v>
      </c>
      <c r="I289" s="43" t="s">
        <v>279</v>
      </c>
      <c r="J289" s="30" t="s">
        <v>98</v>
      </c>
      <c r="K289" s="30" t="s">
        <v>128</v>
      </c>
      <c r="L289" s="51" t="s">
        <v>21</v>
      </c>
      <c r="M289" s="51"/>
      <c r="N289" s="51"/>
      <c r="O289" s="22"/>
      <c r="P289" s="47" t="s">
        <v>33</v>
      </c>
      <c r="Q289" s="37" t="str">
        <f t="shared" si="8"/>
        <v>C</v>
      </c>
      <c r="R289" s="72">
        <f t="shared" si="9"/>
        <v>1</v>
      </c>
      <c r="S289" s="74" t="s">
        <v>520</v>
      </c>
      <c r="T289" s="44">
        <v>1</v>
      </c>
      <c r="U289" s="74" t="s">
        <v>521</v>
      </c>
    </row>
    <row r="290" spans="1:21" s="42" customFormat="1" ht="110.25" x14ac:dyDescent="0.25">
      <c r="A290" s="52" t="s">
        <v>178</v>
      </c>
      <c r="B290" s="23"/>
      <c r="C290" s="23"/>
      <c r="D290" s="51" t="s">
        <v>179</v>
      </c>
      <c r="E290" s="49">
        <v>44046</v>
      </c>
      <c r="F290" s="47" t="s">
        <v>180</v>
      </c>
      <c r="G290" s="47">
        <v>130</v>
      </c>
      <c r="H290" s="47" t="s">
        <v>42</v>
      </c>
      <c r="I290" s="43" t="s">
        <v>280</v>
      </c>
      <c r="J290" s="30" t="s">
        <v>98</v>
      </c>
      <c r="K290" s="30" t="s">
        <v>128</v>
      </c>
      <c r="L290" s="51" t="s">
        <v>21</v>
      </c>
      <c r="M290" s="51"/>
      <c r="N290" s="51"/>
      <c r="O290" s="22"/>
      <c r="P290" s="47" t="s">
        <v>48</v>
      </c>
      <c r="Q290" s="37" t="str">
        <f t="shared" si="8"/>
        <v>C</v>
      </c>
      <c r="R290" s="72">
        <f t="shared" si="9"/>
        <v>1</v>
      </c>
      <c r="S290" s="39" t="s">
        <v>383</v>
      </c>
      <c r="T290" s="44">
        <v>1</v>
      </c>
      <c r="U290" s="39" t="s">
        <v>384</v>
      </c>
    </row>
    <row r="291" spans="1:21" s="42" customFormat="1" ht="157.5" x14ac:dyDescent="0.25">
      <c r="A291" s="52" t="s">
        <v>178</v>
      </c>
      <c r="B291" s="23"/>
      <c r="C291" s="23"/>
      <c r="D291" s="51" t="s">
        <v>179</v>
      </c>
      <c r="E291" s="49">
        <v>44046</v>
      </c>
      <c r="F291" s="47" t="s">
        <v>180</v>
      </c>
      <c r="G291" s="47">
        <v>131</v>
      </c>
      <c r="H291" s="47" t="s">
        <v>42</v>
      </c>
      <c r="I291" s="43" t="s">
        <v>281</v>
      </c>
      <c r="J291" s="30" t="s">
        <v>98</v>
      </c>
      <c r="K291" s="30" t="s">
        <v>128</v>
      </c>
      <c r="L291" s="51" t="s">
        <v>21</v>
      </c>
      <c r="M291" s="51"/>
      <c r="N291" s="51"/>
      <c r="O291" s="22"/>
      <c r="P291" s="47" t="s">
        <v>33</v>
      </c>
      <c r="Q291" s="37" t="str">
        <f t="shared" si="8"/>
        <v>C</v>
      </c>
      <c r="R291" s="72">
        <f t="shared" si="9"/>
        <v>1</v>
      </c>
      <c r="S291" s="74" t="s">
        <v>520</v>
      </c>
      <c r="T291" s="44">
        <v>1</v>
      </c>
      <c r="U291" s="74" t="s">
        <v>521</v>
      </c>
    </row>
    <row r="292" spans="1:21" s="42" customFormat="1" ht="126" x14ac:dyDescent="0.25">
      <c r="A292" s="52" t="s">
        <v>178</v>
      </c>
      <c r="B292" s="23"/>
      <c r="C292" s="23"/>
      <c r="D292" s="51" t="s">
        <v>179</v>
      </c>
      <c r="E292" s="49">
        <v>44046</v>
      </c>
      <c r="F292" s="47" t="s">
        <v>180</v>
      </c>
      <c r="G292" s="47">
        <v>131</v>
      </c>
      <c r="H292" s="47" t="s">
        <v>42</v>
      </c>
      <c r="I292" s="43" t="s">
        <v>281</v>
      </c>
      <c r="J292" s="30" t="s">
        <v>98</v>
      </c>
      <c r="K292" s="30" t="s">
        <v>128</v>
      </c>
      <c r="L292" s="51" t="s">
        <v>21</v>
      </c>
      <c r="M292" s="51"/>
      <c r="N292" s="51"/>
      <c r="O292" s="22"/>
      <c r="P292" s="47" t="s">
        <v>48</v>
      </c>
      <c r="Q292" s="37" t="str">
        <f t="shared" si="8"/>
        <v>C</v>
      </c>
      <c r="R292" s="72">
        <f t="shared" si="9"/>
        <v>1</v>
      </c>
      <c r="S292" s="39" t="s">
        <v>379</v>
      </c>
      <c r="T292" s="44">
        <v>1</v>
      </c>
      <c r="U292" s="32" t="s">
        <v>380</v>
      </c>
    </row>
    <row r="293" spans="1:21" s="42" customFormat="1" ht="63" x14ac:dyDescent="0.25">
      <c r="A293" s="52" t="s">
        <v>178</v>
      </c>
      <c r="B293" s="23"/>
      <c r="C293" s="23"/>
      <c r="D293" s="51" t="s">
        <v>179</v>
      </c>
      <c r="E293" s="49">
        <v>44046</v>
      </c>
      <c r="F293" s="47" t="s">
        <v>180</v>
      </c>
      <c r="G293" s="47">
        <v>132</v>
      </c>
      <c r="H293" s="47" t="s">
        <v>42</v>
      </c>
      <c r="I293" s="43" t="s">
        <v>282</v>
      </c>
      <c r="J293" s="30" t="s">
        <v>98</v>
      </c>
      <c r="K293" s="30" t="s">
        <v>128</v>
      </c>
      <c r="L293" s="51" t="s">
        <v>21</v>
      </c>
      <c r="M293" s="51"/>
      <c r="N293" s="51"/>
      <c r="O293" s="22"/>
      <c r="P293" s="47" t="s">
        <v>48</v>
      </c>
      <c r="Q293" s="37" t="str">
        <f t="shared" si="8"/>
        <v>C</v>
      </c>
      <c r="R293" s="72">
        <f t="shared" si="9"/>
        <v>1</v>
      </c>
      <c r="S293" s="48" t="s">
        <v>181</v>
      </c>
      <c r="T293" s="44">
        <v>1</v>
      </c>
      <c r="U293" s="39" t="s">
        <v>394</v>
      </c>
    </row>
    <row r="294" spans="1:21" s="42" customFormat="1" ht="63" x14ac:dyDescent="0.25">
      <c r="A294" s="52" t="s">
        <v>178</v>
      </c>
      <c r="B294" s="23"/>
      <c r="C294" s="23"/>
      <c r="D294" s="51" t="s">
        <v>179</v>
      </c>
      <c r="E294" s="49">
        <v>44046</v>
      </c>
      <c r="F294" s="47" t="s">
        <v>180</v>
      </c>
      <c r="G294" s="47">
        <v>135</v>
      </c>
      <c r="H294" s="47" t="s">
        <v>42</v>
      </c>
      <c r="I294" s="43" t="s">
        <v>283</v>
      </c>
      <c r="J294" s="30" t="s">
        <v>98</v>
      </c>
      <c r="K294" s="30" t="s">
        <v>128</v>
      </c>
      <c r="L294" s="51" t="s">
        <v>21</v>
      </c>
      <c r="M294" s="51"/>
      <c r="N294" s="51"/>
      <c r="O294" s="22"/>
      <c r="P294" s="47" t="s">
        <v>72</v>
      </c>
      <c r="Q294" s="37" t="str">
        <f t="shared" si="8"/>
        <v>C</v>
      </c>
      <c r="R294" s="72">
        <f t="shared" si="9"/>
        <v>1</v>
      </c>
      <c r="S294" s="70" t="s">
        <v>392</v>
      </c>
      <c r="T294" s="68">
        <v>1</v>
      </c>
      <c r="U294" s="39" t="s">
        <v>393</v>
      </c>
    </row>
    <row r="295" spans="1:21" s="42" customFormat="1" ht="157.5" x14ac:dyDescent="0.25">
      <c r="A295" s="52" t="s">
        <v>178</v>
      </c>
      <c r="B295" s="23"/>
      <c r="C295" s="23"/>
      <c r="D295" s="51" t="s">
        <v>179</v>
      </c>
      <c r="E295" s="49">
        <v>44046</v>
      </c>
      <c r="F295" s="47" t="s">
        <v>180</v>
      </c>
      <c r="G295" s="47">
        <v>136</v>
      </c>
      <c r="H295" s="47" t="s">
        <v>42</v>
      </c>
      <c r="I295" s="43" t="s">
        <v>284</v>
      </c>
      <c r="J295" s="30" t="s">
        <v>98</v>
      </c>
      <c r="K295" s="30" t="s">
        <v>128</v>
      </c>
      <c r="L295" s="51" t="s">
        <v>21</v>
      </c>
      <c r="M295" s="51"/>
      <c r="N295" s="51"/>
      <c r="O295" s="22"/>
      <c r="P295" s="47" t="s">
        <v>48</v>
      </c>
      <c r="Q295" s="37" t="str">
        <f t="shared" si="8"/>
        <v>C</v>
      </c>
      <c r="R295" s="72">
        <f t="shared" si="9"/>
        <v>1</v>
      </c>
      <c r="S295" s="39" t="s">
        <v>396</v>
      </c>
      <c r="T295" s="44">
        <v>1</v>
      </c>
      <c r="U295" s="39" t="s">
        <v>397</v>
      </c>
    </row>
    <row r="296" spans="1:21" s="42" customFormat="1" ht="126" x14ac:dyDescent="0.25">
      <c r="A296" s="52" t="s">
        <v>178</v>
      </c>
      <c r="B296" s="23"/>
      <c r="C296" s="23"/>
      <c r="D296" s="51" t="s">
        <v>179</v>
      </c>
      <c r="E296" s="49">
        <v>44046</v>
      </c>
      <c r="F296" s="47" t="s">
        <v>180</v>
      </c>
      <c r="G296" s="47">
        <v>137</v>
      </c>
      <c r="H296" s="47" t="s">
        <v>42</v>
      </c>
      <c r="I296" s="43" t="s">
        <v>285</v>
      </c>
      <c r="J296" s="30" t="s">
        <v>98</v>
      </c>
      <c r="K296" s="30" t="s">
        <v>128</v>
      </c>
      <c r="L296" s="51" t="s">
        <v>21</v>
      </c>
      <c r="M296" s="51"/>
      <c r="N296" s="51"/>
      <c r="O296" s="22"/>
      <c r="P296" s="47" t="s">
        <v>48</v>
      </c>
      <c r="Q296" s="37" t="str">
        <f t="shared" si="8"/>
        <v>C</v>
      </c>
      <c r="R296" s="72">
        <f t="shared" si="9"/>
        <v>1</v>
      </c>
      <c r="S296" s="39" t="s">
        <v>379</v>
      </c>
      <c r="T296" s="44">
        <v>1</v>
      </c>
      <c r="U296" s="32" t="s">
        <v>380</v>
      </c>
    </row>
    <row r="297" spans="1:21" s="42" customFormat="1" ht="47.25" x14ac:dyDescent="0.25">
      <c r="A297" s="52" t="s">
        <v>178</v>
      </c>
      <c r="B297" s="23"/>
      <c r="C297" s="23"/>
      <c r="D297" s="51" t="s">
        <v>179</v>
      </c>
      <c r="E297" s="49">
        <v>44046</v>
      </c>
      <c r="F297" s="47" t="s">
        <v>180</v>
      </c>
      <c r="G297" s="47">
        <v>138</v>
      </c>
      <c r="H297" s="47" t="s">
        <v>42</v>
      </c>
      <c r="I297" s="43" t="s">
        <v>286</v>
      </c>
      <c r="J297" s="30" t="s">
        <v>98</v>
      </c>
      <c r="K297" s="30" t="s">
        <v>128</v>
      </c>
      <c r="L297" s="51" t="s">
        <v>21</v>
      </c>
      <c r="M297" s="51"/>
      <c r="N297" s="51"/>
      <c r="O297" s="22"/>
      <c r="P297" s="47" t="s">
        <v>34</v>
      </c>
      <c r="Q297" s="37" t="str">
        <f t="shared" si="8"/>
        <v>A</v>
      </c>
      <c r="R297" s="72">
        <f t="shared" si="9"/>
        <v>0</v>
      </c>
      <c r="S297" s="48" t="s">
        <v>304</v>
      </c>
      <c r="T297" s="44">
        <v>0</v>
      </c>
      <c r="U297" s="39" t="s">
        <v>312</v>
      </c>
    </row>
    <row r="298" spans="1:21" s="42" customFormat="1" ht="267.75" x14ac:dyDescent="0.25">
      <c r="A298" s="52" t="s">
        <v>178</v>
      </c>
      <c r="B298" s="23"/>
      <c r="C298" s="23"/>
      <c r="D298" s="51" t="s">
        <v>179</v>
      </c>
      <c r="E298" s="49">
        <v>44046</v>
      </c>
      <c r="F298" s="47" t="s">
        <v>180</v>
      </c>
      <c r="G298" s="47">
        <v>140</v>
      </c>
      <c r="H298" s="47" t="s">
        <v>42</v>
      </c>
      <c r="I298" s="43" t="s">
        <v>287</v>
      </c>
      <c r="J298" s="30" t="s">
        <v>98</v>
      </c>
      <c r="K298" s="30" t="s">
        <v>128</v>
      </c>
      <c r="L298" s="51" t="s">
        <v>21</v>
      </c>
      <c r="M298" s="51"/>
      <c r="N298" s="51"/>
      <c r="O298" s="22"/>
      <c r="P298" s="47" t="s">
        <v>64</v>
      </c>
      <c r="Q298" s="37" t="str">
        <f t="shared" si="8"/>
        <v>A</v>
      </c>
      <c r="R298" s="72">
        <f t="shared" si="9"/>
        <v>0.9</v>
      </c>
      <c r="S298" s="39" t="s">
        <v>375</v>
      </c>
      <c r="T298" s="68">
        <v>0.9</v>
      </c>
      <c r="U298" s="39" t="s">
        <v>376</v>
      </c>
    </row>
    <row r="299" spans="1:21" s="42" customFormat="1" ht="159" customHeight="1" x14ac:dyDescent="0.25">
      <c r="A299" s="52" t="s">
        <v>178</v>
      </c>
      <c r="B299" s="23"/>
      <c r="C299" s="23"/>
      <c r="D299" s="51" t="s">
        <v>179</v>
      </c>
      <c r="E299" s="49">
        <v>44046</v>
      </c>
      <c r="F299" s="47" t="s">
        <v>180</v>
      </c>
      <c r="G299" s="47">
        <v>144</v>
      </c>
      <c r="H299" s="47" t="s">
        <v>42</v>
      </c>
      <c r="I299" s="43" t="s">
        <v>288</v>
      </c>
      <c r="J299" s="30" t="s">
        <v>98</v>
      </c>
      <c r="K299" s="30" t="s">
        <v>128</v>
      </c>
      <c r="L299" s="51" t="s">
        <v>21</v>
      </c>
      <c r="M299" s="51"/>
      <c r="N299" s="51"/>
      <c r="O299" s="22"/>
      <c r="P299" s="47" t="s">
        <v>48</v>
      </c>
      <c r="Q299" s="37" t="str">
        <f t="shared" si="8"/>
        <v>C</v>
      </c>
      <c r="R299" s="72">
        <f t="shared" si="9"/>
        <v>1</v>
      </c>
      <c r="S299" s="48" t="s">
        <v>181</v>
      </c>
      <c r="T299" s="44">
        <v>1</v>
      </c>
      <c r="U299" s="39" t="s">
        <v>394</v>
      </c>
    </row>
    <row r="300" spans="1:21" s="42" customFormat="1" ht="136.5" customHeight="1" x14ac:dyDescent="0.25">
      <c r="A300" s="52" t="s">
        <v>178</v>
      </c>
      <c r="B300" s="23"/>
      <c r="C300" s="23"/>
      <c r="D300" s="51" t="s">
        <v>179</v>
      </c>
      <c r="E300" s="49">
        <v>44046</v>
      </c>
      <c r="F300" s="47" t="s">
        <v>180</v>
      </c>
      <c r="G300" s="47">
        <v>146</v>
      </c>
      <c r="H300" s="47" t="s">
        <v>42</v>
      </c>
      <c r="I300" s="43" t="s">
        <v>289</v>
      </c>
      <c r="J300" s="30" t="s">
        <v>98</v>
      </c>
      <c r="K300" s="30" t="s">
        <v>128</v>
      </c>
      <c r="L300" s="51" t="s">
        <v>21</v>
      </c>
      <c r="M300" s="51"/>
      <c r="N300" s="51"/>
      <c r="O300" s="22"/>
      <c r="P300" s="47" t="s">
        <v>48</v>
      </c>
      <c r="Q300" s="37" t="str">
        <f t="shared" si="8"/>
        <v>C</v>
      </c>
      <c r="R300" s="72">
        <f t="shared" si="9"/>
        <v>1</v>
      </c>
      <c r="S300" s="48" t="s">
        <v>181</v>
      </c>
      <c r="T300" s="44">
        <v>1</v>
      </c>
      <c r="U300" s="39" t="s">
        <v>394</v>
      </c>
    </row>
    <row r="301" spans="1:21" s="42" customFormat="1" ht="47.25" x14ac:dyDescent="0.25">
      <c r="A301" s="52" t="s">
        <v>178</v>
      </c>
      <c r="B301" s="23"/>
      <c r="C301" s="23"/>
      <c r="D301" s="51" t="s">
        <v>179</v>
      </c>
      <c r="E301" s="49">
        <v>44046</v>
      </c>
      <c r="F301" s="47" t="s">
        <v>180</v>
      </c>
      <c r="G301" s="47">
        <v>147</v>
      </c>
      <c r="H301" s="47" t="s">
        <v>42</v>
      </c>
      <c r="I301" s="43" t="s">
        <v>290</v>
      </c>
      <c r="J301" s="30" t="s">
        <v>98</v>
      </c>
      <c r="K301" s="30" t="s">
        <v>128</v>
      </c>
      <c r="L301" s="51" t="s">
        <v>21</v>
      </c>
      <c r="M301" s="51"/>
      <c r="N301" s="51"/>
      <c r="O301" s="22"/>
      <c r="P301" s="47" t="s">
        <v>72</v>
      </c>
      <c r="Q301" s="37" t="str">
        <f t="shared" si="8"/>
        <v>C</v>
      </c>
      <c r="R301" s="72">
        <f t="shared" si="9"/>
        <v>1</v>
      </c>
      <c r="S301" s="70" t="s">
        <v>392</v>
      </c>
      <c r="T301" s="68">
        <v>1</v>
      </c>
      <c r="U301" s="39" t="s">
        <v>393</v>
      </c>
    </row>
    <row r="302" spans="1:21" x14ac:dyDescent="0.25">
      <c r="P302" s="61"/>
      <c r="Q302" s="61"/>
      <c r="R302" s="61"/>
      <c r="S302" s="61"/>
      <c r="T302" s="61"/>
      <c r="U302" s="61"/>
    </row>
    <row r="303" spans="1:21" x14ac:dyDescent="0.25">
      <c r="P303" s="61"/>
      <c r="Q303" s="61"/>
      <c r="R303" s="61"/>
      <c r="S303" s="61"/>
      <c r="T303" s="61"/>
      <c r="U303" s="61"/>
    </row>
    <row r="304" spans="1:21" x14ac:dyDescent="0.25">
      <c r="P304" s="61"/>
      <c r="Q304" s="61"/>
      <c r="R304" s="61"/>
      <c r="S304" s="61"/>
      <c r="T304" s="61"/>
      <c r="U304" s="61"/>
    </row>
    <row r="305" spans="4:21" x14ac:dyDescent="0.25">
      <c r="D305" s="60"/>
      <c r="P305" s="61"/>
      <c r="Q305" s="61"/>
      <c r="R305" s="61"/>
      <c r="S305" s="61"/>
      <c r="T305" s="61"/>
      <c r="U305" s="61"/>
    </row>
    <row r="306" spans="4:21" x14ac:dyDescent="0.25">
      <c r="P306" s="61"/>
      <c r="Q306" s="61"/>
      <c r="R306" s="61"/>
      <c r="S306" s="61"/>
      <c r="T306" s="61"/>
      <c r="U306" s="61"/>
    </row>
    <row r="307" spans="4:21" x14ac:dyDescent="0.25">
      <c r="P307" s="61"/>
      <c r="Q307" s="61"/>
      <c r="R307" s="61"/>
      <c r="S307" s="61"/>
      <c r="T307" s="61"/>
      <c r="U307" s="61"/>
    </row>
    <row r="308" spans="4:21" x14ac:dyDescent="0.25">
      <c r="P308" s="61"/>
      <c r="Q308" s="61"/>
      <c r="R308" s="61"/>
      <c r="S308" s="61"/>
      <c r="T308" s="61"/>
      <c r="U308" s="61"/>
    </row>
    <row r="309" spans="4:21" x14ac:dyDescent="0.25">
      <c r="P309" s="61"/>
      <c r="Q309" s="61"/>
      <c r="R309" s="61"/>
      <c r="S309" s="61"/>
      <c r="T309" s="61"/>
      <c r="U309" s="61"/>
    </row>
    <row r="310" spans="4:21" x14ac:dyDescent="0.25">
      <c r="P310" s="61"/>
      <c r="Q310" s="61"/>
      <c r="R310" s="61"/>
      <c r="S310" s="61"/>
      <c r="T310" s="61"/>
      <c r="U310" s="61"/>
    </row>
    <row r="311" spans="4:21" x14ac:dyDescent="0.25">
      <c r="P311" s="61"/>
      <c r="Q311" s="61"/>
      <c r="R311" s="61"/>
      <c r="S311" s="61"/>
      <c r="T311" s="61"/>
      <c r="U311" s="61"/>
    </row>
    <row r="312" spans="4:21" x14ac:dyDescent="0.25">
      <c r="P312" s="61"/>
      <c r="Q312" s="61"/>
      <c r="R312" s="61"/>
      <c r="S312" s="61"/>
      <c r="T312" s="61"/>
      <c r="U312" s="61"/>
    </row>
    <row r="313" spans="4:21" x14ac:dyDescent="0.25">
      <c r="P313" s="61"/>
      <c r="Q313" s="61"/>
      <c r="R313" s="61"/>
      <c r="S313" s="61"/>
      <c r="T313" s="61"/>
      <c r="U313" s="61"/>
    </row>
    <row r="314" spans="4:21" x14ac:dyDescent="0.25">
      <c r="P314" s="61"/>
      <c r="Q314" s="61"/>
      <c r="R314" s="61"/>
      <c r="S314" s="61"/>
      <c r="T314" s="61"/>
      <c r="U314" s="61"/>
    </row>
    <row r="315" spans="4:21" x14ac:dyDescent="0.25">
      <c r="P315" s="61"/>
      <c r="Q315" s="61"/>
      <c r="R315" s="61"/>
      <c r="S315" s="61"/>
      <c r="T315" s="61"/>
      <c r="U315" s="61"/>
    </row>
    <row r="316" spans="4:21" x14ac:dyDescent="0.25">
      <c r="P316" s="61"/>
      <c r="Q316" s="61"/>
      <c r="R316" s="61"/>
      <c r="S316" s="61"/>
      <c r="T316" s="61"/>
      <c r="U316" s="61"/>
    </row>
    <row r="317" spans="4:21" x14ac:dyDescent="0.25">
      <c r="P317" s="61"/>
      <c r="Q317" s="61"/>
      <c r="R317" s="61"/>
      <c r="S317" s="61"/>
      <c r="T317" s="61"/>
      <c r="U317" s="61"/>
    </row>
    <row r="318" spans="4:21" x14ac:dyDescent="0.25">
      <c r="P318" s="61"/>
      <c r="Q318" s="61"/>
      <c r="R318" s="61"/>
      <c r="S318" s="61"/>
      <c r="T318" s="61"/>
      <c r="U318" s="61"/>
    </row>
    <row r="319" spans="4:21" x14ac:dyDescent="0.25">
      <c r="P319" s="61"/>
      <c r="Q319" s="61"/>
      <c r="R319" s="61"/>
      <c r="S319" s="61"/>
      <c r="T319" s="61"/>
      <c r="U319" s="61"/>
    </row>
  </sheetData>
  <autoFilter ref="A4:U301" xr:uid="{A2FC0B0D-9034-4605-85F1-AAE87A5EA4E0}"/>
  <mergeCells count="2">
    <mergeCell ref="P3:U3"/>
    <mergeCell ref="B2:O2"/>
  </mergeCells>
  <phoneticPr fontId="15" type="noConversion"/>
  <dataValidations count="7">
    <dataValidation type="list" allowBlank="1" showInputMessage="1" showErrorMessage="1" sqref="L103 L105 L99:L100 L96:L97 L5:L11"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11 G5:G9" xr:uid="{00000000-0002-0000-0000-000001000000}">
      <formula1>0</formula1>
      <formula2>9</formula2>
    </dataValidation>
    <dataValidation type="textLength" operator="lessThan" allowBlank="1" showInputMessage="1" showErrorMessage="1" promptTitle="Tamaño de caracter" prompt="maximo 390 caracteres" sqref="S4" xr:uid="{00000000-0002-0000-0000-000002000000}">
      <formula1>390</formula1>
    </dataValidation>
    <dataValidation type="textLength" operator="lessThan" allowBlank="1" showInputMessage="1" showErrorMessage="1" errorTitle="Maximo 390 Caracteres." promptTitle="Tamaño del texto " prompt="Maximo 390 Caracteres._x000a_" sqref="U4" xr:uid="{00000000-0002-0000-0000-000003000000}">
      <formula1>390</formula1>
    </dataValidation>
    <dataValidation type="list" allowBlank="1" showInputMessage="1" showErrorMessage="1" sqref="M11:M14 M5:M9" xr:uid="{00000000-0002-0000-0000-000004000000}">
      <formula1>"Proceso, Institucional, Compartidos"</formula1>
    </dataValidation>
    <dataValidation type="list" allowBlank="1" showInputMessage="1" showErrorMessage="1" sqref="J103 J105 J99:J100 J5:J12 J107:J134 J15:J97" xr:uid="{00000000-0002-0000-0000-000005000000}">
      <formula1>"Autoevaluación,  Mecanismos de Evaluación Independiente –Interna, Mecanismos de Evaluación Externa"</formula1>
    </dataValidation>
    <dataValidation type="list" allowBlank="1" showInputMessage="1" showErrorMessage="1" sqref="F5:F11"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30 DE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2021-08-23T19:51:14Z</dcterms:modified>
</cp:coreProperties>
</file>