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ILIANA PARRA\PLANES DE MEJORAMIENTO\2021\"/>
    </mc:Choice>
  </mc:AlternateContent>
  <xr:revisionPtr revIDLastSave="0" documentId="13_ncr:1_{A94EAA59-ACEC-4642-A81E-373AF7F80E8C}" xr6:coauthVersionLast="45" xr6:coauthVersionMax="45" xr10:uidLastSave="{00000000-0000-0000-0000-000000000000}"/>
  <bookViews>
    <workbookView xWindow="-120" yWindow="-120" windowWidth="20730" windowHeight="11160" xr2:uid="{00000000-000D-0000-FFFF-FFFF00000000}"/>
  </bookViews>
  <sheets>
    <sheet name="MARZO 31 DE 2021" sheetId="1" r:id="rId1"/>
  </sheets>
  <definedNames>
    <definedName name="_xlnm._FilterDatabase" localSheetId="0" hidden="1">'MARZO 31 DE 2021'!$A$4:$AJ$465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73" i="1" l="1"/>
  <c r="AG236" i="1" l="1"/>
  <c r="AE236" i="1" s="1"/>
  <c r="AG235" i="1"/>
  <c r="AE235" i="1" s="1"/>
  <c r="AG234" i="1"/>
  <c r="AE234" i="1" s="1"/>
  <c r="AG233" i="1"/>
  <c r="AE233" i="1" s="1"/>
  <c r="AG232" i="1"/>
  <c r="AE232" i="1" s="1"/>
  <c r="AG231" i="1"/>
  <c r="AE231" i="1" s="1"/>
  <c r="AG230" i="1"/>
  <c r="AE230" i="1" s="1"/>
  <c r="AG229" i="1"/>
  <c r="AE229" i="1" s="1"/>
  <c r="AG148" i="1" l="1"/>
  <c r="AE148" i="1" s="1"/>
  <c r="AG134" i="1"/>
  <c r="AE134" i="1" s="1"/>
  <c r="AG10" i="1" l="1"/>
  <c r="AE10" i="1" s="1"/>
  <c r="AG11" i="1"/>
  <c r="AE11" i="1" s="1"/>
  <c r="AG12" i="1"/>
  <c r="AE12" i="1" s="1"/>
  <c r="AG13" i="1"/>
  <c r="AE13" i="1" s="1"/>
  <c r="AG14" i="1"/>
  <c r="AE14" i="1" s="1"/>
  <c r="AG15" i="1"/>
  <c r="AE15" i="1" s="1"/>
  <c r="AG16" i="1"/>
  <c r="AE16" i="1" s="1"/>
  <c r="AG17" i="1"/>
  <c r="AE17" i="1" s="1"/>
  <c r="AG18" i="1"/>
  <c r="AE18" i="1" s="1"/>
  <c r="AG19" i="1"/>
  <c r="AE19" i="1" s="1"/>
  <c r="AG20" i="1"/>
  <c r="AE20" i="1" s="1"/>
  <c r="AG21" i="1"/>
  <c r="AE21" i="1" s="1"/>
  <c r="AG22" i="1"/>
  <c r="AE22" i="1" s="1"/>
  <c r="AG23" i="1"/>
  <c r="AE23" i="1" s="1"/>
  <c r="AG24" i="1"/>
  <c r="AE24" i="1" s="1"/>
  <c r="AG25" i="1"/>
  <c r="AE25" i="1" s="1"/>
  <c r="AG26" i="1"/>
  <c r="AE26" i="1" s="1"/>
  <c r="AG27" i="1"/>
  <c r="AE27" i="1" s="1"/>
  <c r="AG28" i="1"/>
  <c r="AE28" i="1" s="1"/>
  <c r="AG29" i="1"/>
  <c r="AE29" i="1" s="1"/>
  <c r="AG30" i="1"/>
  <c r="AE30" i="1" s="1"/>
  <c r="AG31" i="1"/>
  <c r="AE31" i="1" s="1"/>
  <c r="AG32" i="1"/>
  <c r="AE32" i="1" s="1"/>
  <c r="AG33" i="1"/>
  <c r="AE33" i="1" s="1"/>
  <c r="AG34" i="1"/>
  <c r="AE34" i="1" s="1"/>
  <c r="AG35" i="1"/>
  <c r="AE35" i="1" s="1"/>
  <c r="AG36" i="1"/>
  <c r="AE36" i="1" s="1"/>
  <c r="AG37" i="1"/>
  <c r="AE37" i="1" s="1"/>
  <c r="AG38" i="1"/>
  <c r="AE38" i="1" s="1"/>
  <c r="AG39" i="1"/>
  <c r="AE39" i="1" s="1"/>
  <c r="AG40" i="1"/>
  <c r="AE40" i="1" s="1"/>
  <c r="AG41" i="1"/>
  <c r="AE41" i="1" s="1"/>
  <c r="AG42" i="1"/>
  <c r="AE42" i="1" s="1"/>
  <c r="AG43" i="1"/>
  <c r="AE43" i="1" s="1"/>
  <c r="AG44" i="1"/>
  <c r="AE44" i="1" s="1"/>
  <c r="AG45" i="1"/>
  <c r="AE45" i="1" s="1"/>
  <c r="AG46" i="1"/>
  <c r="AE46" i="1" s="1"/>
  <c r="AG47" i="1"/>
  <c r="AE47" i="1" s="1"/>
  <c r="AG48" i="1"/>
  <c r="AE48" i="1" s="1"/>
  <c r="AG49" i="1"/>
  <c r="AE49" i="1" s="1"/>
  <c r="AG50" i="1"/>
  <c r="AE50" i="1" s="1"/>
  <c r="AG51" i="1"/>
  <c r="AE51" i="1" s="1"/>
  <c r="AG52" i="1"/>
  <c r="AE52" i="1" s="1"/>
  <c r="AG53" i="1"/>
  <c r="AE53" i="1" s="1"/>
  <c r="AG54" i="1"/>
  <c r="AE54" i="1" s="1"/>
  <c r="AG55" i="1"/>
  <c r="AE55" i="1" s="1"/>
  <c r="AG56" i="1"/>
  <c r="AE56" i="1" s="1"/>
  <c r="AG57" i="1"/>
  <c r="AE57" i="1" s="1"/>
  <c r="AG58" i="1"/>
  <c r="AE58" i="1" s="1"/>
  <c r="AG59" i="1"/>
  <c r="AE59" i="1" s="1"/>
  <c r="AG60" i="1"/>
  <c r="AE60" i="1" s="1"/>
  <c r="AG61" i="1"/>
  <c r="AE61" i="1" s="1"/>
  <c r="AG62" i="1"/>
  <c r="AE62" i="1" s="1"/>
  <c r="AG63" i="1"/>
  <c r="AE63" i="1" s="1"/>
  <c r="AG64" i="1"/>
  <c r="AE64" i="1" s="1"/>
  <c r="AG65" i="1"/>
  <c r="AE65" i="1" s="1"/>
  <c r="AG66" i="1"/>
  <c r="AE66" i="1" s="1"/>
  <c r="AG67" i="1"/>
  <c r="AE67" i="1" s="1"/>
  <c r="AG68" i="1"/>
  <c r="AE68" i="1" s="1"/>
  <c r="AG69" i="1"/>
  <c r="AE69" i="1" s="1"/>
  <c r="AG70" i="1"/>
  <c r="AE70" i="1" s="1"/>
  <c r="AG71" i="1"/>
  <c r="AE71" i="1" s="1"/>
  <c r="AG72" i="1"/>
  <c r="AE72" i="1" s="1"/>
  <c r="AG73" i="1"/>
  <c r="AE73" i="1" s="1"/>
  <c r="AG74" i="1"/>
  <c r="AE74" i="1" s="1"/>
  <c r="AG75" i="1"/>
  <c r="AE75" i="1" s="1"/>
  <c r="AG76" i="1"/>
  <c r="AE76" i="1" s="1"/>
  <c r="AG77" i="1"/>
  <c r="AE77" i="1" s="1"/>
  <c r="AG78" i="1"/>
  <c r="AE78" i="1" s="1"/>
  <c r="AG79" i="1"/>
  <c r="AE79" i="1" s="1"/>
  <c r="AG80" i="1"/>
  <c r="AE80" i="1" s="1"/>
  <c r="AG81" i="1"/>
  <c r="AE81" i="1" s="1"/>
  <c r="AG82" i="1"/>
  <c r="AE82" i="1" s="1"/>
  <c r="AG83" i="1"/>
  <c r="AE83" i="1" s="1"/>
  <c r="AG84" i="1"/>
  <c r="AE84" i="1" s="1"/>
  <c r="AG85" i="1"/>
  <c r="AE85" i="1" s="1"/>
  <c r="AG86" i="1"/>
  <c r="AE86" i="1" s="1"/>
  <c r="AG87" i="1"/>
  <c r="AE87" i="1" s="1"/>
  <c r="AG88" i="1"/>
  <c r="AE88" i="1" s="1"/>
  <c r="AG89" i="1"/>
  <c r="AE89" i="1" s="1"/>
  <c r="AG90" i="1"/>
  <c r="AE90" i="1" s="1"/>
  <c r="AG91" i="1"/>
  <c r="AE91" i="1" s="1"/>
  <c r="AG92" i="1"/>
  <c r="AE92" i="1" s="1"/>
  <c r="AG93" i="1"/>
  <c r="AE93" i="1" s="1"/>
  <c r="AG94" i="1"/>
  <c r="AE94" i="1" s="1"/>
  <c r="AG95" i="1"/>
  <c r="AE95" i="1" s="1"/>
  <c r="AG96" i="1"/>
  <c r="AE96" i="1" s="1"/>
  <c r="AG97" i="1"/>
  <c r="AE97" i="1" s="1"/>
  <c r="AG98" i="1"/>
  <c r="AE98" i="1" s="1"/>
  <c r="AG99" i="1"/>
  <c r="AE99" i="1" s="1"/>
  <c r="AG100" i="1"/>
  <c r="AE100" i="1" s="1"/>
  <c r="AG101" i="1"/>
  <c r="AE101" i="1" s="1"/>
  <c r="AG102" i="1"/>
  <c r="AE102" i="1" s="1"/>
  <c r="AG103" i="1"/>
  <c r="AE103" i="1" s="1"/>
  <c r="AG104" i="1"/>
  <c r="AE104" i="1" s="1"/>
  <c r="AG105" i="1"/>
  <c r="AE105" i="1" s="1"/>
  <c r="AG106" i="1"/>
  <c r="AE106" i="1" s="1"/>
  <c r="AG107" i="1"/>
  <c r="AE107" i="1" s="1"/>
  <c r="AG108" i="1"/>
  <c r="AE108" i="1" s="1"/>
  <c r="AG109" i="1"/>
  <c r="AE109" i="1" s="1"/>
  <c r="AG110" i="1"/>
  <c r="AE110" i="1" s="1"/>
  <c r="AG111" i="1"/>
  <c r="AE111" i="1" s="1"/>
  <c r="AG112" i="1"/>
  <c r="AE112" i="1" s="1"/>
  <c r="AG113" i="1"/>
  <c r="AE113" i="1" s="1"/>
  <c r="AG114" i="1"/>
  <c r="AE114" i="1" s="1"/>
  <c r="AG115" i="1"/>
  <c r="AE115" i="1" s="1"/>
  <c r="AG116" i="1"/>
  <c r="AE116" i="1" s="1"/>
  <c r="AG117" i="1"/>
  <c r="AE117" i="1" s="1"/>
  <c r="AG118" i="1"/>
  <c r="AE118" i="1" s="1"/>
  <c r="AG119" i="1"/>
  <c r="AE119" i="1" s="1"/>
  <c r="AG120" i="1"/>
  <c r="AE120" i="1" s="1"/>
  <c r="AG121" i="1"/>
  <c r="AE121" i="1" s="1"/>
  <c r="AG122" i="1"/>
  <c r="AE122" i="1" s="1"/>
  <c r="AG123" i="1"/>
  <c r="AE123" i="1" s="1"/>
  <c r="AG124" i="1"/>
  <c r="AE124" i="1" s="1"/>
  <c r="AG125" i="1"/>
  <c r="AE125" i="1" s="1"/>
  <c r="AG126" i="1"/>
  <c r="AE126" i="1" s="1"/>
  <c r="AG127" i="1"/>
  <c r="AE127" i="1" s="1"/>
  <c r="AG128" i="1"/>
  <c r="AE128" i="1" s="1"/>
  <c r="AG129" i="1"/>
  <c r="AE129" i="1" s="1"/>
  <c r="AG130" i="1"/>
  <c r="AE130" i="1" s="1"/>
  <c r="AG131" i="1"/>
  <c r="AE131" i="1" s="1"/>
  <c r="AG132" i="1"/>
  <c r="AE132" i="1" s="1"/>
  <c r="AG133" i="1"/>
  <c r="AE133" i="1" s="1"/>
  <c r="AG135" i="1"/>
  <c r="AE135" i="1" s="1"/>
  <c r="AG136" i="1"/>
  <c r="AE136" i="1" s="1"/>
  <c r="AG137" i="1"/>
  <c r="AE137" i="1" s="1"/>
  <c r="AG138" i="1"/>
  <c r="AE138" i="1" s="1"/>
  <c r="AG139" i="1"/>
  <c r="AE139" i="1" s="1"/>
  <c r="AG140" i="1"/>
  <c r="AE140" i="1" s="1"/>
  <c r="AG141" i="1"/>
  <c r="AE141" i="1" s="1"/>
  <c r="AG142" i="1"/>
  <c r="AE142" i="1" s="1"/>
  <c r="AG143" i="1"/>
  <c r="AE143" i="1" s="1"/>
  <c r="AG144" i="1"/>
  <c r="AE144" i="1" s="1"/>
  <c r="AG145" i="1"/>
  <c r="AE145" i="1" s="1"/>
  <c r="AG146" i="1"/>
  <c r="AE146" i="1" s="1"/>
  <c r="AG147" i="1"/>
  <c r="AE147" i="1" s="1"/>
  <c r="AG149" i="1"/>
  <c r="AE149" i="1" s="1"/>
  <c r="AG150" i="1"/>
  <c r="AE150" i="1" s="1"/>
  <c r="AG151" i="1"/>
  <c r="AE151" i="1" s="1"/>
  <c r="AG152" i="1"/>
  <c r="AE152" i="1" s="1"/>
  <c r="AG153" i="1"/>
  <c r="AE153" i="1" s="1"/>
  <c r="AG154" i="1"/>
  <c r="AE154" i="1" s="1"/>
  <c r="AG155" i="1"/>
  <c r="AE155" i="1" s="1"/>
  <c r="AG156" i="1"/>
  <c r="AE156" i="1" s="1"/>
  <c r="AG157" i="1"/>
  <c r="AE157" i="1" s="1"/>
  <c r="AG158" i="1"/>
  <c r="AE158" i="1" s="1"/>
  <c r="AG159" i="1"/>
  <c r="AE159" i="1" s="1"/>
  <c r="AG160" i="1"/>
  <c r="AE160" i="1" s="1"/>
  <c r="AG161" i="1"/>
  <c r="AE161" i="1" s="1"/>
  <c r="AG162" i="1"/>
  <c r="AE162" i="1" s="1"/>
  <c r="AG163" i="1"/>
  <c r="AE163" i="1" s="1"/>
  <c r="AG164" i="1"/>
  <c r="AE164" i="1" s="1"/>
  <c r="AG165" i="1"/>
  <c r="AE165" i="1" s="1"/>
  <c r="AG166" i="1"/>
  <c r="AE166" i="1" s="1"/>
  <c r="AG167" i="1"/>
  <c r="AE167" i="1" s="1"/>
  <c r="AG168" i="1"/>
  <c r="AE168" i="1" s="1"/>
  <c r="AG169" i="1"/>
  <c r="AE169" i="1" s="1"/>
  <c r="AG170" i="1"/>
  <c r="AE170" i="1" s="1"/>
  <c r="AG171" i="1"/>
  <c r="AE171" i="1" s="1"/>
  <c r="AG172" i="1"/>
  <c r="AE172" i="1" s="1"/>
  <c r="AG174" i="1"/>
  <c r="AE174" i="1" s="1"/>
  <c r="AG175" i="1"/>
  <c r="AE175" i="1" s="1"/>
  <c r="AG176" i="1"/>
  <c r="AE176" i="1" s="1"/>
  <c r="AG177" i="1"/>
  <c r="AE177" i="1" s="1"/>
  <c r="AG178" i="1"/>
  <c r="AE178" i="1" s="1"/>
  <c r="AG179" i="1"/>
  <c r="AE179" i="1" s="1"/>
  <c r="AG180" i="1"/>
  <c r="AE180" i="1" s="1"/>
  <c r="AG181" i="1"/>
  <c r="AE181" i="1" s="1"/>
  <c r="AG182" i="1"/>
  <c r="AE182" i="1" s="1"/>
  <c r="AG183" i="1"/>
  <c r="AE183" i="1" s="1"/>
  <c r="AG184" i="1"/>
  <c r="AE184" i="1" s="1"/>
  <c r="AG185" i="1"/>
  <c r="AE185" i="1" s="1"/>
  <c r="AG186" i="1"/>
  <c r="AE186" i="1" s="1"/>
  <c r="AG187" i="1"/>
  <c r="AE187" i="1" s="1"/>
  <c r="AG188" i="1"/>
  <c r="AE188" i="1" s="1"/>
  <c r="AG189" i="1"/>
  <c r="AE189" i="1" s="1"/>
  <c r="AG190" i="1"/>
  <c r="AE190" i="1" s="1"/>
  <c r="AG191" i="1"/>
  <c r="AE191" i="1" s="1"/>
  <c r="AG192" i="1"/>
  <c r="AE192" i="1" s="1"/>
  <c r="AG193" i="1"/>
  <c r="AE193" i="1" s="1"/>
  <c r="AG194" i="1"/>
  <c r="AE194" i="1" s="1"/>
  <c r="AG195" i="1"/>
  <c r="AE195" i="1" s="1"/>
  <c r="AG196" i="1"/>
  <c r="AE196" i="1" s="1"/>
  <c r="AG197" i="1"/>
  <c r="AE197" i="1" s="1"/>
  <c r="AG198" i="1"/>
  <c r="AE198" i="1" s="1"/>
  <c r="AG199" i="1"/>
  <c r="AE199" i="1" s="1"/>
  <c r="AG200" i="1"/>
  <c r="AE200" i="1" s="1"/>
  <c r="AG201" i="1"/>
  <c r="AE201" i="1" s="1"/>
  <c r="AG202" i="1"/>
  <c r="AE202" i="1" s="1"/>
  <c r="AG203" i="1"/>
  <c r="AE203" i="1" s="1"/>
  <c r="AG204" i="1"/>
  <c r="AE204" i="1" s="1"/>
  <c r="AG205" i="1"/>
  <c r="AE205" i="1" s="1"/>
  <c r="AG206" i="1"/>
  <c r="AE206" i="1" s="1"/>
  <c r="AG207" i="1"/>
  <c r="AE207" i="1" s="1"/>
  <c r="AG208" i="1"/>
  <c r="AE208" i="1" s="1"/>
  <c r="AG209" i="1"/>
  <c r="AE209" i="1" s="1"/>
  <c r="AG210" i="1"/>
  <c r="AE210" i="1" s="1"/>
  <c r="AG211" i="1"/>
  <c r="AE211" i="1" s="1"/>
  <c r="AG212" i="1"/>
  <c r="AE212" i="1" s="1"/>
  <c r="AG213" i="1"/>
  <c r="AE213" i="1" s="1"/>
  <c r="AG214" i="1"/>
  <c r="AE214" i="1" s="1"/>
  <c r="AG215" i="1"/>
  <c r="AE215" i="1" s="1"/>
  <c r="AG216" i="1"/>
  <c r="AE216" i="1" s="1"/>
  <c r="AG217" i="1"/>
  <c r="AE217" i="1" s="1"/>
  <c r="AG218" i="1"/>
  <c r="AE218" i="1" s="1"/>
  <c r="AG219" i="1"/>
  <c r="AE219" i="1" s="1"/>
  <c r="AG220" i="1"/>
  <c r="AE220" i="1" s="1"/>
  <c r="AG221" i="1"/>
  <c r="AE221" i="1" s="1"/>
  <c r="AG222" i="1"/>
  <c r="AE222" i="1" s="1"/>
  <c r="AG223" i="1"/>
  <c r="AE223" i="1" s="1"/>
  <c r="AG224" i="1"/>
  <c r="AE224" i="1" s="1"/>
  <c r="AG225" i="1"/>
  <c r="AE225" i="1" s="1"/>
  <c r="AG226" i="1"/>
  <c r="AE226" i="1" s="1"/>
  <c r="AG227" i="1"/>
  <c r="AE227" i="1" s="1"/>
  <c r="AG228" i="1"/>
  <c r="AE228" i="1" s="1"/>
  <c r="AG237" i="1"/>
  <c r="AE237" i="1" s="1"/>
  <c r="AG238" i="1"/>
  <c r="AE238" i="1" s="1"/>
  <c r="AG239" i="1"/>
  <c r="AE239" i="1" s="1"/>
  <c r="AG240" i="1"/>
  <c r="AE240" i="1" s="1"/>
  <c r="AG241" i="1"/>
  <c r="AE241" i="1" s="1"/>
  <c r="AG242" i="1"/>
  <c r="AE242" i="1" s="1"/>
  <c r="AG243" i="1"/>
  <c r="AE243" i="1" s="1"/>
  <c r="AG244" i="1"/>
  <c r="AE244" i="1" s="1"/>
  <c r="AG245" i="1"/>
  <c r="AE245" i="1" s="1"/>
  <c r="AG246" i="1"/>
  <c r="AE246" i="1" s="1"/>
  <c r="AG247" i="1"/>
  <c r="AE247" i="1" s="1"/>
  <c r="AG248" i="1"/>
  <c r="AE248" i="1" s="1"/>
  <c r="AG249" i="1"/>
  <c r="AE249" i="1" s="1"/>
  <c r="AG250" i="1"/>
  <c r="AE250" i="1" s="1"/>
  <c r="AG251" i="1"/>
  <c r="AE251" i="1" s="1"/>
  <c r="AG252" i="1"/>
  <c r="AE252" i="1" s="1"/>
  <c r="AG253" i="1"/>
  <c r="AE253" i="1" s="1"/>
  <c r="AG254" i="1"/>
  <c r="AE254" i="1" s="1"/>
  <c r="AG255" i="1"/>
  <c r="AE255" i="1" s="1"/>
  <c r="AG256" i="1"/>
  <c r="AE256" i="1" s="1"/>
  <c r="AG257" i="1"/>
  <c r="AE257" i="1" s="1"/>
  <c r="AG258" i="1"/>
  <c r="AE258" i="1" s="1"/>
  <c r="AG259" i="1"/>
  <c r="AE259" i="1" s="1"/>
  <c r="AG260" i="1"/>
  <c r="AE260" i="1" s="1"/>
  <c r="AG261" i="1"/>
  <c r="AE261" i="1" s="1"/>
  <c r="AG262" i="1"/>
  <c r="AE262" i="1" s="1"/>
  <c r="AG263" i="1"/>
  <c r="AE263" i="1" s="1"/>
  <c r="AG264" i="1"/>
  <c r="AE264" i="1" s="1"/>
  <c r="AG265" i="1"/>
  <c r="AE265" i="1" s="1"/>
  <c r="AG266" i="1"/>
  <c r="AE266" i="1" s="1"/>
  <c r="AG267" i="1"/>
  <c r="AE267" i="1" s="1"/>
  <c r="AG268" i="1"/>
  <c r="AE268" i="1" s="1"/>
  <c r="AG269" i="1"/>
  <c r="AE269" i="1" s="1"/>
  <c r="AG270" i="1"/>
  <c r="AE270" i="1" s="1"/>
  <c r="AG271" i="1"/>
  <c r="AE271" i="1" s="1"/>
  <c r="AG272" i="1"/>
  <c r="AE272" i="1" s="1"/>
  <c r="AG273" i="1"/>
  <c r="AE273" i="1" s="1"/>
  <c r="AG274" i="1"/>
  <c r="AE274" i="1" s="1"/>
  <c r="AG275" i="1"/>
  <c r="AE275" i="1" s="1"/>
  <c r="AG276" i="1"/>
  <c r="AE276" i="1" s="1"/>
  <c r="AG277" i="1"/>
  <c r="AE277" i="1" s="1"/>
  <c r="AG278" i="1"/>
  <c r="AE278" i="1" s="1"/>
  <c r="AG279" i="1"/>
  <c r="AE279" i="1" s="1"/>
  <c r="AG280" i="1"/>
  <c r="AE280" i="1" s="1"/>
  <c r="AG281" i="1"/>
  <c r="AE281" i="1" s="1"/>
  <c r="AG282" i="1"/>
  <c r="AE282" i="1" s="1"/>
  <c r="AG283" i="1"/>
  <c r="AE283" i="1" s="1"/>
  <c r="AG284" i="1"/>
  <c r="AE284" i="1" s="1"/>
  <c r="AG285" i="1"/>
  <c r="AE285" i="1" s="1"/>
  <c r="AG286" i="1"/>
  <c r="AE286" i="1" s="1"/>
  <c r="AG287" i="1"/>
  <c r="AE287" i="1" s="1"/>
  <c r="AG288" i="1"/>
  <c r="AE288" i="1" s="1"/>
  <c r="AG289" i="1"/>
  <c r="AE289" i="1" s="1"/>
  <c r="AG290" i="1"/>
  <c r="AE290" i="1" s="1"/>
  <c r="AG291" i="1"/>
  <c r="AE291" i="1" s="1"/>
  <c r="AG292" i="1"/>
  <c r="AE292" i="1" s="1"/>
  <c r="AG293" i="1"/>
  <c r="AE293" i="1" s="1"/>
  <c r="AG294" i="1"/>
  <c r="AE294" i="1" s="1"/>
  <c r="AG295" i="1"/>
  <c r="AE295" i="1" s="1"/>
  <c r="AG296" i="1"/>
  <c r="AE296" i="1" s="1"/>
  <c r="AG297" i="1"/>
  <c r="AE297" i="1" s="1"/>
  <c r="AG298" i="1"/>
  <c r="AE298" i="1" s="1"/>
  <c r="AG299" i="1"/>
  <c r="AE299" i="1" s="1"/>
  <c r="AG300" i="1"/>
  <c r="AE300" i="1" s="1"/>
  <c r="AG301" i="1"/>
  <c r="AE301" i="1" s="1"/>
  <c r="AG302" i="1"/>
  <c r="AE302" i="1" s="1"/>
  <c r="AG303" i="1"/>
  <c r="AE303" i="1" s="1"/>
  <c r="AG304" i="1"/>
  <c r="AE304" i="1" s="1"/>
  <c r="AG305" i="1"/>
  <c r="AE305" i="1" s="1"/>
  <c r="AG306" i="1"/>
  <c r="AE306" i="1" s="1"/>
  <c r="AG307" i="1"/>
  <c r="AE307" i="1" s="1"/>
  <c r="AG308" i="1"/>
  <c r="AE308" i="1" s="1"/>
  <c r="AG309" i="1"/>
  <c r="AE309" i="1" s="1"/>
  <c r="AG310" i="1"/>
  <c r="AE310" i="1" s="1"/>
  <c r="AG311" i="1"/>
  <c r="AE311" i="1" s="1"/>
  <c r="AG312" i="1"/>
  <c r="AE312" i="1" s="1"/>
  <c r="AG313" i="1"/>
  <c r="AE313" i="1" s="1"/>
  <c r="AG314" i="1"/>
  <c r="AE314" i="1" s="1"/>
  <c r="AG315" i="1"/>
  <c r="AE315" i="1" s="1"/>
  <c r="AG316" i="1"/>
  <c r="AE316" i="1" s="1"/>
  <c r="AG317" i="1"/>
  <c r="AE317" i="1" s="1"/>
  <c r="AG318" i="1"/>
  <c r="AE318" i="1" s="1"/>
  <c r="AG319" i="1"/>
  <c r="AE319" i="1" s="1"/>
  <c r="AG320" i="1"/>
  <c r="AE320" i="1" s="1"/>
  <c r="AG321" i="1"/>
  <c r="AE321" i="1" s="1"/>
  <c r="AG322" i="1"/>
  <c r="AE322" i="1" s="1"/>
  <c r="AG323" i="1"/>
  <c r="AE323" i="1" s="1"/>
  <c r="AG324" i="1"/>
  <c r="AE324" i="1" s="1"/>
  <c r="AG325" i="1"/>
  <c r="AE325" i="1" s="1"/>
  <c r="AG326" i="1"/>
  <c r="AE326" i="1" s="1"/>
  <c r="AG327" i="1"/>
  <c r="AE327" i="1" s="1"/>
  <c r="AG328" i="1"/>
  <c r="AE328" i="1" s="1"/>
  <c r="AG329" i="1"/>
  <c r="AE329" i="1" s="1"/>
  <c r="AG330" i="1"/>
  <c r="AE330" i="1" s="1"/>
  <c r="AG331" i="1"/>
  <c r="AE331" i="1" s="1"/>
  <c r="AG332" i="1"/>
  <c r="AE332" i="1" s="1"/>
  <c r="AG333" i="1"/>
  <c r="AE333" i="1" s="1"/>
  <c r="AG334" i="1"/>
  <c r="AE334" i="1" s="1"/>
  <c r="AG335" i="1"/>
  <c r="AE335" i="1" s="1"/>
  <c r="AG336" i="1"/>
  <c r="AE336" i="1" s="1"/>
  <c r="AG337" i="1"/>
  <c r="AE337" i="1" s="1"/>
  <c r="AG338" i="1"/>
  <c r="AE338" i="1" s="1"/>
  <c r="AG339" i="1"/>
  <c r="AE339" i="1" s="1"/>
  <c r="AG340" i="1"/>
  <c r="AE340" i="1" s="1"/>
  <c r="AG341" i="1"/>
  <c r="AE341" i="1" s="1"/>
  <c r="AG342" i="1"/>
  <c r="AE342" i="1" s="1"/>
  <c r="AG343" i="1"/>
  <c r="AE343" i="1" s="1"/>
  <c r="AG344" i="1"/>
  <c r="AE344" i="1" s="1"/>
  <c r="AG345" i="1"/>
  <c r="AE345" i="1" s="1"/>
  <c r="AG346" i="1"/>
  <c r="AE346" i="1" s="1"/>
  <c r="AG347" i="1"/>
  <c r="AE347" i="1" s="1"/>
  <c r="AG348" i="1"/>
  <c r="AE348" i="1" s="1"/>
  <c r="AG349" i="1"/>
  <c r="AE349" i="1" s="1"/>
  <c r="AG350" i="1"/>
  <c r="AE350" i="1" s="1"/>
  <c r="AG351" i="1"/>
  <c r="AE351" i="1" s="1"/>
  <c r="AG352" i="1"/>
  <c r="AE352" i="1" s="1"/>
  <c r="AG353" i="1"/>
  <c r="AE353" i="1" s="1"/>
  <c r="AG354" i="1"/>
  <c r="AE354" i="1" s="1"/>
  <c r="AG355" i="1"/>
  <c r="AE355" i="1" s="1"/>
  <c r="AG356" i="1"/>
  <c r="AE356" i="1" s="1"/>
  <c r="AG357" i="1"/>
  <c r="AE357" i="1" s="1"/>
  <c r="AG358" i="1"/>
  <c r="AE358" i="1" s="1"/>
  <c r="AG359" i="1"/>
  <c r="AE359" i="1" s="1"/>
  <c r="AG360" i="1"/>
  <c r="AE360" i="1" s="1"/>
  <c r="AG361" i="1"/>
  <c r="AE361" i="1" s="1"/>
  <c r="AG362" i="1"/>
  <c r="AE362" i="1" s="1"/>
  <c r="AG363" i="1"/>
  <c r="AE363" i="1" s="1"/>
  <c r="AG364" i="1"/>
  <c r="AE364" i="1" s="1"/>
  <c r="AG365" i="1"/>
  <c r="AE365" i="1" s="1"/>
  <c r="AG366" i="1"/>
  <c r="AE366" i="1" s="1"/>
  <c r="AG367" i="1"/>
  <c r="AE367" i="1" s="1"/>
  <c r="AG368" i="1"/>
  <c r="AE368" i="1" s="1"/>
  <c r="AG369" i="1"/>
  <c r="AE369" i="1" s="1"/>
  <c r="AG370" i="1"/>
  <c r="AE370" i="1" s="1"/>
  <c r="AG371" i="1"/>
  <c r="AE371" i="1" s="1"/>
  <c r="AG372" i="1"/>
  <c r="AE372" i="1" s="1"/>
  <c r="AG373" i="1"/>
  <c r="AE373" i="1" s="1"/>
  <c r="AG374" i="1"/>
  <c r="AE374" i="1" s="1"/>
  <c r="AG375" i="1"/>
  <c r="AE375" i="1" s="1"/>
  <c r="AG376" i="1"/>
  <c r="AE376" i="1" s="1"/>
  <c r="AG377" i="1"/>
  <c r="AE377" i="1" s="1"/>
  <c r="AG378" i="1"/>
  <c r="AE378" i="1" s="1"/>
  <c r="AG379" i="1"/>
  <c r="AE379" i="1" s="1"/>
  <c r="AG380" i="1"/>
  <c r="AE380" i="1" s="1"/>
  <c r="AG381" i="1"/>
  <c r="AE381" i="1" s="1"/>
  <c r="AG382" i="1"/>
  <c r="AE382" i="1" s="1"/>
  <c r="AG383" i="1"/>
  <c r="AE383" i="1" s="1"/>
  <c r="AG384" i="1"/>
  <c r="AE384" i="1" s="1"/>
  <c r="AG385" i="1"/>
  <c r="AE385" i="1" s="1"/>
  <c r="AG386" i="1"/>
  <c r="AE386" i="1" s="1"/>
  <c r="AG387" i="1"/>
  <c r="AE387" i="1" s="1"/>
  <c r="AG388" i="1"/>
  <c r="AE388" i="1" s="1"/>
  <c r="AG389" i="1"/>
  <c r="AE389" i="1" s="1"/>
  <c r="AG390" i="1"/>
  <c r="AE390" i="1" s="1"/>
  <c r="AG391" i="1"/>
  <c r="AE391" i="1" s="1"/>
  <c r="AG392" i="1"/>
  <c r="AE392" i="1" s="1"/>
  <c r="AG393" i="1"/>
  <c r="AE393" i="1" s="1"/>
  <c r="AG394" i="1"/>
  <c r="AE394" i="1" s="1"/>
  <c r="AG395" i="1"/>
  <c r="AE395" i="1" s="1"/>
  <c r="AG396" i="1"/>
  <c r="AE396" i="1" s="1"/>
  <c r="AG397" i="1"/>
  <c r="AE397" i="1" s="1"/>
  <c r="AG398" i="1"/>
  <c r="AE398" i="1" s="1"/>
  <c r="AG399" i="1"/>
  <c r="AE399" i="1" s="1"/>
  <c r="AG400" i="1"/>
  <c r="AE400" i="1" s="1"/>
  <c r="AG401" i="1"/>
  <c r="AE401" i="1" s="1"/>
  <c r="AG402" i="1"/>
  <c r="AE402" i="1" s="1"/>
  <c r="AG403" i="1"/>
  <c r="AE403" i="1" s="1"/>
  <c r="AG404" i="1"/>
  <c r="AE404" i="1" s="1"/>
  <c r="AG405" i="1"/>
  <c r="AE405" i="1" s="1"/>
  <c r="AG406" i="1"/>
  <c r="AE406" i="1" s="1"/>
  <c r="AG407" i="1"/>
  <c r="AE407" i="1" s="1"/>
  <c r="AG408" i="1"/>
  <c r="AE408" i="1" s="1"/>
  <c r="AG409" i="1"/>
  <c r="AE409" i="1" s="1"/>
  <c r="AG410" i="1"/>
  <c r="AE410" i="1" s="1"/>
  <c r="AG411" i="1"/>
  <c r="AE411" i="1" s="1"/>
  <c r="AG412" i="1"/>
  <c r="AE412" i="1" s="1"/>
  <c r="AG413" i="1"/>
  <c r="AE413" i="1" s="1"/>
  <c r="AG414" i="1"/>
  <c r="AE414" i="1" s="1"/>
  <c r="AG415" i="1"/>
  <c r="AE415" i="1" s="1"/>
  <c r="AG416" i="1"/>
  <c r="AE416" i="1" s="1"/>
  <c r="AG417" i="1"/>
  <c r="AE417" i="1" s="1"/>
  <c r="AG418" i="1"/>
  <c r="AE418" i="1" s="1"/>
  <c r="AG419" i="1"/>
  <c r="AE419" i="1" s="1"/>
  <c r="AG420" i="1"/>
  <c r="AE420" i="1" s="1"/>
  <c r="AG421" i="1"/>
  <c r="AE421" i="1" s="1"/>
  <c r="AG422" i="1"/>
  <c r="AE422" i="1" s="1"/>
  <c r="AG423" i="1"/>
  <c r="AE423" i="1" s="1"/>
  <c r="AG424" i="1"/>
  <c r="AE424" i="1" s="1"/>
  <c r="AG425" i="1"/>
  <c r="AE425" i="1" s="1"/>
  <c r="AG426" i="1"/>
  <c r="AE426" i="1" s="1"/>
  <c r="AG427" i="1"/>
  <c r="AE427" i="1" s="1"/>
  <c r="AG428" i="1"/>
  <c r="AE428" i="1" s="1"/>
  <c r="AG429" i="1"/>
  <c r="AE429" i="1" s="1"/>
  <c r="AG430" i="1"/>
  <c r="AE430" i="1" s="1"/>
  <c r="AG431" i="1"/>
  <c r="AE431" i="1" s="1"/>
  <c r="AG432" i="1"/>
  <c r="AE432" i="1" s="1"/>
  <c r="AG433" i="1"/>
  <c r="AE433" i="1" s="1"/>
  <c r="AG434" i="1"/>
  <c r="AE434" i="1" s="1"/>
  <c r="AG435" i="1"/>
  <c r="AE435" i="1" s="1"/>
  <c r="AG436" i="1"/>
  <c r="AE436" i="1" s="1"/>
  <c r="AG437" i="1"/>
  <c r="AE437" i="1" s="1"/>
  <c r="AG438" i="1"/>
  <c r="AE438" i="1" s="1"/>
  <c r="AG439" i="1"/>
  <c r="AE439" i="1" s="1"/>
  <c r="AG440" i="1"/>
  <c r="AE440" i="1" s="1"/>
  <c r="AG441" i="1"/>
  <c r="AE441" i="1" s="1"/>
  <c r="AG442" i="1"/>
  <c r="AE442" i="1" s="1"/>
  <c r="AG443" i="1"/>
  <c r="AE443" i="1" s="1"/>
  <c r="AG444" i="1"/>
  <c r="AE444" i="1" s="1"/>
  <c r="AG445" i="1"/>
  <c r="AE445" i="1" s="1"/>
  <c r="AG446" i="1"/>
  <c r="AE446" i="1" s="1"/>
  <c r="AG447" i="1"/>
  <c r="AE447" i="1" s="1"/>
  <c r="AG448" i="1"/>
  <c r="AE448" i="1" s="1"/>
  <c r="AG449" i="1"/>
  <c r="AE449" i="1" s="1"/>
  <c r="AG450" i="1"/>
  <c r="AE450" i="1" s="1"/>
  <c r="AG451" i="1"/>
  <c r="AE451" i="1" s="1"/>
  <c r="AG452" i="1"/>
  <c r="AE452" i="1" s="1"/>
  <c r="AG453" i="1"/>
  <c r="AE453" i="1" s="1"/>
  <c r="AG454" i="1"/>
  <c r="AE454" i="1" s="1"/>
  <c r="AG455" i="1"/>
  <c r="AE455" i="1" s="1"/>
  <c r="AG456" i="1"/>
  <c r="AE456" i="1" s="1"/>
  <c r="AG457" i="1"/>
  <c r="AE457" i="1" s="1"/>
  <c r="AG458" i="1"/>
  <c r="AE458" i="1" s="1"/>
  <c r="AG459" i="1"/>
  <c r="AE459" i="1" s="1"/>
  <c r="AG460" i="1"/>
  <c r="AE460" i="1" s="1"/>
  <c r="AG461" i="1"/>
  <c r="AE461" i="1" s="1"/>
  <c r="AG462" i="1"/>
  <c r="AE462" i="1" s="1"/>
  <c r="AG463" i="1"/>
  <c r="AE463" i="1" s="1"/>
  <c r="AG464" i="1"/>
  <c r="AE464" i="1" s="1"/>
  <c r="AG465" i="1"/>
  <c r="AE465" i="1" s="1"/>
  <c r="AG9" i="1"/>
  <c r="AE9" i="1" s="1"/>
  <c r="AG8" i="1"/>
  <c r="AE8" i="1" s="1"/>
  <c r="AG7" i="1"/>
  <c r="AE7" i="1" s="1"/>
  <c r="AG6" i="1"/>
  <c r="AE6" i="1" s="1"/>
  <c r="AG5" i="1"/>
  <c r="AE5" i="1" s="1"/>
  <c r="AE1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tc={B1D4A711-E428-4C5F-A103-0439D58F332E}</author>
  </authors>
  <commentList>
    <comment ref="B5"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B6"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AD19" authorId="1" shapeId="0" xr:uid="{B1D4A711-E428-4C5F-A103-0439D58F332E}">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List>
</comments>
</file>

<file path=xl/sharedStrings.xml><?xml version="1.0" encoding="utf-8"?>
<sst xmlns="http://schemas.openxmlformats.org/spreadsheetml/2006/main" count="7971" uniqueCount="1326">
  <si>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</si>
  <si>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</si>
  <si>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</si>
  <si>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</si>
  <si>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</si>
  <si>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</si>
  <si>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</si>
  <si>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</si>
  <si>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</si>
  <si>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</si>
  <si>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</si>
  <si>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</si>
  <si>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</si>
  <si>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</si>
  <si>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</si>
  <si>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</si>
  <si>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</si>
  <si>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</si>
  <si>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</si>
  <si>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</si>
  <si>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</si>
  <si>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</si>
  <si>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</si>
  <si>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</si>
  <si>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</si>
  <si>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</si>
  <si>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</si>
  <si>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</si>
  <si>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</si>
  <si>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</si>
  <si>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</si>
  <si>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</si>
  <si>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</si>
  <si>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</si>
  <si>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</si>
  <si>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AC</t>
  </si>
  <si>
    <t>Subdirección de Apoyo a la Gestión de las IES</t>
  </si>
  <si>
    <t>KELLY GORDILLO</t>
  </si>
  <si>
    <t>N.A.</t>
  </si>
  <si>
    <t>Actividad 1</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</si>
  <si>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</si>
  <si>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</si>
  <si>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</si>
  <si>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</si>
  <si>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</si>
  <si>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</si>
  <si>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</si>
  <si>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Documento con lineamiento</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</si>
  <si>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</si>
  <si>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</si>
  <si>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</si>
  <si>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</si>
  <si>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</si>
  <si>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</si>
  <si>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</si>
  <si>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</si>
  <si>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</si>
  <si>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</si>
  <si>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</si>
  <si>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LILIANA PARRA</t>
  </si>
  <si>
    <t>PAOLA ORTIZ</t>
  </si>
  <si>
    <t>Oficina Asesora Jurídica</t>
  </si>
  <si>
    <t>MÓNICA GONZÁLEZ</t>
  </si>
  <si>
    <t>1</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</si>
  <si>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</si>
  <si>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</si>
  <si>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</si>
  <si>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</si>
  <si>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</si>
  <si>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</si>
  <si>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</si>
  <si>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</si>
  <si>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</si>
  <si>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</si>
  <si>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Dirección de Calidad para la Educación Preescolar, Básica y Media</t>
  </si>
  <si>
    <t>Implementación de Política</t>
  </si>
  <si>
    <t>5</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</si>
  <si>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</si>
  <si>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</si>
  <si>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</si>
  <si>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</si>
  <si>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</si>
  <si>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</si>
  <si>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</si>
  <si>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</si>
  <si>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AURA GÓMEZ</t>
  </si>
  <si>
    <t>2018-AE-02</t>
  </si>
  <si>
    <t>OM-10</t>
  </si>
  <si>
    <t xml:space="preserve">Carencia de lineameinto que permita el control de licencias de licencias de software del MEN </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</si>
  <si>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</si>
  <si>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</si>
  <si>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</si>
  <si>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1. Levantamiento de 
requerimientos
2. Diseño del modelo
3. Desarrollar ajustes sobre la herrramienta
4. Pruebas sobre los desarrollo
5. Despliegue Heramienta
6. Puesta en producción</t>
  </si>
  <si>
    <t>BIBIANA RODRÍGUEZ</t>
  </si>
  <si>
    <t>MARTHA CARBONELL</t>
  </si>
  <si>
    <t>2</t>
  </si>
  <si>
    <t>4</t>
  </si>
  <si>
    <t>Documento</t>
  </si>
  <si>
    <t>Oficina Asesora de Planeación y Finanzas</t>
  </si>
  <si>
    <t>Hallazgo</t>
  </si>
  <si>
    <t>OM 03</t>
  </si>
  <si>
    <t>OM 04</t>
  </si>
  <si>
    <t>Subdirección de Acceso</t>
  </si>
  <si>
    <t>Gestión Administrativa</t>
  </si>
  <si>
    <t>3</t>
  </si>
  <si>
    <t>02</t>
  </si>
  <si>
    <t>2018-G-05</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</si>
  <si>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</si>
  <si>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</si>
  <si>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</si>
  <si>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</si>
  <si>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</si>
  <si>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Gestión Financiera</t>
  </si>
  <si>
    <t>Auditoría y/o Evaluación OCI</t>
  </si>
  <si>
    <t>Gestión del Conocimiento e Innovación</t>
  </si>
  <si>
    <t>Oficina de Innovación Educativa con Uso de Nuevas Tecnologías</t>
  </si>
  <si>
    <t>Procedimientos actualizados</t>
  </si>
  <si>
    <r>
      <t>FORMULACIÓN  PLAN DE MEJORAMIENTO</t>
    </r>
    <r>
      <rPr>
        <b/>
        <sz val="12"/>
        <color indexed="10"/>
        <rFont val="Arial Narrow"/>
        <family val="2"/>
      </rPr>
      <t xml:space="preserve"> (INFORMACION A SER DILIGENCIADA POR EL LIDER DEL PROCESO)</t>
    </r>
  </si>
  <si>
    <t>Gestión Jurídica</t>
  </si>
  <si>
    <t>Diseño de Política e Instrumentos</t>
  </si>
  <si>
    <t>Subdirección de Aseguramiento de la Calidad de la Educación Superior</t>
  </si>
  <si>
    <t>NC 01</t>
  </si>
  <si>
    <t>Auditoría de Calidad</t>
  </si>
  <si>
    <t>2019-CAPSI-05</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</si>
  <si>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</si>
  <si>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</si>
  <si>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</si>
  <si>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Procedimientos actualizados y cargados en el SIG</t>
  </si>
  <si>
    <t>CODIGO SIG</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</si>
  <si>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</si>
  <si>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</si>
  <si>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</si>
  <si>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</si>
  <si>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</si>
  <si>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</si>
  <si>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JONNATHAN CORTÉS</t>
  </si>
  <si>
    <t>REFORMULADO ENERO 2020</t>
  </si>
  <si>
    <t>Alvaro Caceres Carvajal</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</si>
  <si>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</si>
  <si>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</si>
  <si>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4 Conjuntos de Datos Abiertos automatizados</t>
  </si>
  <si>
    <t>2019-G-07</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</si>
  <si>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</si>
  <si>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Plan de trabajo aprobado</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</si>
  <si>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</si>
  <si>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</si>
  <si>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</si>
  <si>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</si>
  <si>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Jack Martínez Vanegas</t>
  </si>
  <si>
    <t>Acta de reunión</t>
  </si>
  <si>
    <t>Gestión de Servicios TIC - DNDA 2018</t>
  </si>
  <si>
    <t>Gestión de Servicios TIC - DNDA 2016</t>
  </si>
  <si>
    <t>Beatriz Elena Arias Lanzziano</t>
  </si>
  <si>
    <t>LIBIA CORTES</t>
  </si>
  <si>
    <t>Nohora Jazmín Perez Bermudez</t>
  </si>
  <si>
    <t>Clara Eugenia Robayo Vanegas</t>
  </si>
  <si>
    <t>Ana María Pérez Martínez</t>
  </si>
  <si>
    <t>Beatriz Mercedes Leal Hernández</t>
  </si>
  <si>
    <t>Sonia Esperanza Casas Merchán</t>
  </si>
  <si>
    <t>Maura Yuliana Ramírez Goez</t>
  </si>
  <si>
    <t>Subdirección de Gestión Financiera</t>
  </si>
  <si>
    <t>Gestión de Comunicaciones</t>
  </si>
  <si>
    <t>Oficina Asesora de Comunicaciones</t>
  </si>
  <si>
    <t>DANE - Operaciones Estadisticas</t>
  </si>
  <si>
    <t>SNIES NC 1</t>
  </si>
  <si>
    <t>SNIES NC 2</t>
  </si>
  <si>
    <t>DOCENTES NC 3</t>
  </si>
  <si>
    <t>DOCENTES NC 11</t>
  </si>
  <si>
    <t>No se encontró evidencia de la determinación y establecimiento de mecanismos de monitoreo y seguimiento para las fases de Detección y Análisis de Requerimientos, Diseño y Pruebas, Análisis y Difusión demostrando incumplimiento a los requisitos 4.2, 4.9 y 10.1 de la NTC PE 1000:2017.</t>
  </si>
  <si>
    <t>El equipo evaluador no encontró evidencia objetiva de la documentación e implementación de un programa de entrenamiento a todo el personal involucrado en la operación “Estadísticas de planta docente, directivos docentes y administrativos de los establecimientos educativos del sector oficial”. Lo anterior generando incumplimiento a los requisitos 4.5.2, 6.5.1, 7.1.1 y 7.1.1.2 de la NTC PE 1000:2017.</t>
  </si>
  <si>
    <t>La entidad no asegura que la información relacionada con las actividades e instrumentos definidos para el desarrollo del proceso estadístico esté documentada, actualizada y que permita la continuidad de la operación estadística. Lo anterior produce un incumplimiento a los numerales 4.2.1 literal b, 4.4 y 6.2 de la NTC PE 1000:2017.</t>
  </si>
  <si>
    <t>En la fase de Detección y Análisis de Requerimientos, no se evidencia un plan de trabajo que contemple todas las fases del proceso estadístico, donde se identifiquen los productos, recursos, roles y responsabilidades. Generando un incumplimiento con lo referido en los requisitos 5.6. y 7.2.1.1 de la NTC PE 1000:2017</t>
  </si>
  <si>
    <t>Evaluación otras Entidades Externas - DANE</t>
  </si>
  <si>
    <t>Auditoria DANE</t>
  </si>
  <si>
    <t>Elsa Nelly Velasco</t>
  </si>
  <si>
    <t>Luz Adriana Quintero</t>
  </si>
  <si>
    <t>Teniendo en cuenta que para la operación estadística de población estudiantil de educación superior ya se tienen elaborados e implementados, la corrección incluye revisar, versionar, aprobar, disponer y mantener el proceso, procedimientos, metodologías, fichas técnicas y formatos en el Sistema Integrado de Información del Ministerio de Educación Nacional y publicarlo en la Intranet.</t>
  </si>
  <si>
    <t>Agrupar y estructurar en un documento el plan de trabajo de la operación estadística que contemple todas las fases del proceso estadístico, identificando actividades, roles, responsables, recursos y productos del proceso.</t>
  </si>
  <si>
    <t>Actas</t>
  </si>
  <si>
    <t>Publicación</t>
  </si>
  <si>
    <t>Si bien el MEN desarrolla y ejecuta las diferentes fases del proceso estadístico de esta operación, hay algunas etapas que no cuentan con la debida documentación y recolección de evidencias que soporten los mecanismos de monitoreo y control.</t>
  </si>
  <si>
    <t>Recolectar las evidencias que soportan el seguimiento y control que
se realiza en cada una de las fases del proceso estadístico.</t>
  </si>
  <si>
    <t>Evidencias de ejecución de las fases del proceso estadistico del MEN</t>
  </si>
  <si>
    <t>Plan de trabajo</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</si>
  <si>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</si>
  <si>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Documentar, en el Proceso de Gestión del Talento Humano, la fase de entrenamiento en puesto de trabajo como parte de la fase de inducción de nuevos colaboradores (incluyendo aquellos que se encuentran involucrados en las operaciones estadísticas), con el fin de impartir la preparación en el ejercicio de las funciones de los empleos y que se asimilen en la práctica; así como atender, en el corto plazo, necesidades de aprendizaje específicas requeridas para el desempeño del cargo, mediante el desarrollo de conocimientos, habilidades y actitudes observables de manera inmediata.</t>
  </si>
  <si>
    <t xml:space="preserve">Procedimiento de inducción actualizado y cargado en el SIG </t>
  </si>
  <si>
    <t>Diana Cecilia Torres Vega</t>
  </si>
  <si>
    <t xml:space="preserve">Subdirección de Talento Humano </t>
  </si>
  <si>
    <t>El Ministerio de Educación Nacional en el proceso de rediseño del Sistema Integrado de Gestión – SIG ha avanzado hasta la definición de los procesos estratégicos, misionales, de apoyo y de evaluación, pero no ha llegado a la etapa de publicación detallada de procedimientos, fichas técnicas y formatos definitivos de cada proceso, en particular no se ha integrado al SIG los documentos técnicos de la operación estadística.</t>
  </si>
  <si>
    <t>Conformar equipo entre la Subdirección de Desarrollo Organizacional, la Oficina Asesora de Planeación y Finanzas y la Subdirección de Desarrollo Sectorial para fijar el plan que permita incluir los documentos técnicos de la operación estadística en el SIG, fijar el cronograma para terminar la acción en agosto de 2020 y desarrollar el plan de trabajo para publicar los productos del plan en la Intranet de acuerdo al cronograma.</t>
  </si>
  <si>
    <t>Publicación en la Intranet y sitios que corresponda de los productos del plan de mejoramiento derivados de la auditoría realizada por el DANE a la operación estadística del MEN</t>
  </si>
  <si>
    <t>La información sobre las diferentes fases del proceso estadístico se encuentra contenida en diferentes documentos que hacen parte de la ejecución de la operación estadística, tales como el Protocolo de seguimiento al reporte de información, calendario del ciclo de información de la operación estadística, resolución que describe el alcance, plazos y procedimiento de recopilación de información, documentos técnicos del proceso de auditoría a los datos reportados por las instituciones de educación superior, protocolo de cierre del sistema y generación de bases de datos de cierre estadístico, procedimiento de liberación y disposición del producto de información, fichas técnicas de los indicadores poblacionales de educación superior, el acto administrativo de asignación de funciones de la Subdirección de Desarrollo Sectorial, costeo de la operación estadística, pero no se encuentra en un solo documento agregado que dé cuenta del plan de trabajo general.</t>
  </si>
  <si>
    <t>Con base en los diferentes que respaldan la operación estadística en este momento, estructurar y elaborar un documento que se constituya en el plan de trabajo para cada una de las fases del proceso estadístico.</t>
  </si>
  <si>
    <t>Plan de trabajo para cada una de las fases del proceso estadístico</t>
  </si>
  <si>
    <t>Subdirección de Recursos Humanos del Sector Educativo</t>
  </si>
  <si>
    <t>Omar Orlando García Bogotá</t>
  </si>
  <si>
    <r>
      <rPr>
        <u/>
        <sz val="12"/>
        <rFont val="Arial Narrow"/>
        <family val="2"/>
      </rPr>
      <t>S</t>
    </r>
    <r>
      <rPr>
        <sz val="12"/>
        <rFont val="Arial Narrow"/>
        <family val="2"/>
      </rPr>
      <t>ubdirección de Desarrollo Sectorial</t>
    </r>
  </si>
  <si>
    <t xml:space="preserve">Integración del  lineamiento para el control y administración de licencias de software del Ministerio de Educación al procedimiento de Gestión de  Configuración </t>
  </si>
  <si>
    <t>Documento con lineamiento integrado</t>
  </si>
  <si>
    <t>REFORMULADO JUNIO 2020</t>
  </si>
  <si>
    <t>Gestión de Procesos y Mejora</t>
  </si>
  <si>
    <t>AM</t>
  </si>
  <si>
    <t>Guía actualizada</t>
  </si>
  <si>
    <t>Se cuenta con una matriz de cumplimiento legal, así como una matriz de requisitos legales de los contratos con responsabilidad ambiental. Considerar la posibilidad de articular estos documentos incluso con el normograma del proceso, facilitaría la administración de esta información así el seguimiento a la evaluación de cumplimiento. En este mismo aspecto, refinar el método de identificación, actualización, socialización y seguimiento al cumplimiento de los requisitos legales y otros requisitos aportaría de manera significativa al SGA.</t>
  </si>
  <si>
    <t xml:space="preserve">Hacer seguimiento al plan de trabajo para articular el procedimiento identificación y evaluación de obligaciones de cumplimiento ambiental con la actualización de los requisitos legales de los modelos referenciales del SIG </t>
  </si>
  <si>
    <t xml:space="preserve">Evaluar la efectividad del plan para articular el procedimiento identificación y evaluación de obligaciones de cumplimiento ambiental con la actualización de los requisitos legales de los modelos referenciales del SIG </t>
  </si>
  <si>
    <t xml:space="preserve">Desarrollar el tablero de control que consolide la información estratégica del Sistema de Gestión Ambiental para presentarla ante la Alta Dirección </t>
  </si>
  <si>
    <t xml:space="preserve">Presentar a todos los actores del SGA el tablero de control que consolide la información estratégica del Sistema de Gestión Ambiental para presentarla ante la Alta Dirección </t>
  </si>
  <si>
    <t xml:space="preserve">Implementar el tablero de control que consolide la información estratégica del Sistema de Gestión Ambiental para presentarla ante la Alta Dirección en la revisión por la Dirección del primer semestre de 2021 </t>
  </si>
  <si>
    <t>Seguimiento a las actividades del plan de trabajo</t>
  </si>
  <si>
    <t>Evaluar la efectividad del Plan de Trabajo</t>
  </si>
  <si>
    <t>Tablero de control estratégico desarrollado</t>
  </si>
  <si>
    <t>Tablero de control estratégico presentado</t>
  </si>
  <si>
    <t>Tablero de control que consolide la información estratégica del Sistema de Gestión Ambiental 2021</t>
  </si>
  <si>
    <t>Edma Maritza Real Salinas</t>
  </si>
  <si>
    <t>2020-AE-06</t>
  </si>
  <si>
    <t>Al hacer seguimiento a la gestión del SGA especialmente del primer semestre del presente año, se evidencia que varias de las actividades planificadas en los diferentes programas ambientales no han sido realizadas ni fueron reprogramadas o reemplazadas a fin de dar continuidad al Sistema, incluso teniendo en cuenta que en general son las mismas acciones definidas año a año. Si bien se comprende que las situaciones propias de la pandemia y el trabajo en casa ha generado cambio en las operaciones institucionales tal como se mencionó en el requisito Gestión del Cambio, es importante considerar de qué manera se pueden orientar dichas acciones sin correr el riesgo de perder conveniencia, adecuación y eficacia del SGA tal como se menciona en el apartado 8.1: - ¿La organización debe establecer, implementar, controlar y mantener los procesos necesarios para satisfacer los requisitos del sistema de gestión ambiental y para implementar las acciones determinadas en los apartados 6.1 y 6.2¿. - ¿La organización debe mantener la información documentada en la medida necesaria para tener la confianza en que los procesos se han llevado a cabo según lo planificado¿.</t>
  </si>
  <si>
    <t xml:space="preserve">Hacer seguimiento al plan de trabajo para la actualización de la documentación del sistema </t>
  </si>
  <si>
    <t xml:space="preserve">Evaluar la efectividad del plan para la actualización de la documentación del sistema </t>
  </si>
  <si>
    <t>Informe de seguimiento a las actividades del plan de trabajo</t>
  </si>
  <si>
    <t>Informe de evaluación de la efectividad del Plan de Trabajo</t>
  </si>
  <si>
    <t>Tablero de control que consolide la información estratégica del Sistema de Gestión Ambiental para presentarla ante la Alta Dirección utilizado en la revisión por la dirección del primer semestre 2021</t>
  </si>
  <si>
    <t>Desde la SDO se han establecido procedimientos para la gestión de no conformidades y acciones correctivas, sin embargo, se identificó que desde el ciclo anterior de auditorías internas se encuentran acciones sin cerrar y registradas en el módulo de seguimiento sin el respectivo análisis de causas tal como lo sugiere el Procedimiento y la Norma. Es importante hacer seguimiento y cierre oportuno a los hallazgos identificados a fin de asegurar por un lado el mejoramiento del SGA y por el otro, evitar la repetición de los mismos lo cual significaría la no eficacia de los planes de acción. Del mismo modo, considerar la identificación y gestión de planes de mejoramiento considerando otras fuentes de seguimiento de SGA y no estrictamente los derivados de las auditorías fortalecerían su mejora</t>
  </si>
  <si>
    <t>Informe de evaluar la efectividad del Plan de Trabajo</t>
  </si>
  <si>
    <t>En el análisis de contexto de la organización se han incorporado de manera integral los diferentes referenciales normativos y aunque se han considerado métodos para el recabo de información que ha servido para la planeación del SGA aún no es claro: Qué variables de tipo ambiental fueron analizadas. Por ejemplo, no se identifica el análisis de las condiciones climáticas que puedan afectar o verse afectadas por la organización en la prestación de sus servicios; el relacionamiento con terceros y la responsabilidad en el cumplimiento de requisitos legales; los aspectos e impactos de los productos y servicios ofertados; los análisis de ciclo de vida entre otros. - De qué modo se ha socializado esta información a los equipos de trabajo y cómo se han usado estos análisis por parte de los equipos responsables de la gestión ambiental. Por ejemplo, la gestión de la información contenida en el DOFA, los relacionamientos con las partes interesadas entre otros. Mejorar en estos aspectos facilitaría, entre otros, la integración y trabajo mancomunado entre la SDO y el SGA, así como la utilidad de los diferentes elementos definidos en el marco ambiental para la mejora del desempeño institucional</t>
  </si>
  <si>
    <t>Informe de Seguimiento a las actividades del plan de trabajo</t>
  </si>
  <si>
    <t>Informe evaluar la efectividad del Plan de Trabajo</t>
  </si>
  <si>
    <t>Tablero de control que consolide la información estratégica del Sistema de Gestión Ambiental.</t>
  </si>
  <si>
    <t>Se cuenta con una brigada de emergencias y definición de planes para la preparación y respuesta ante situaciones de emergencia. Se invita no obstante a afianzar en las capacitaciones de los brigadistas en temas relacionadas a la gestión ambiental, así como la incorporación en los planes de las emergencias en vehículos y el uso d los kits ambientales, que, aunque se han usado y deben reemplazarse no se encuentran definidos para qué caso se usan y cuál es la mejor manera de usar y disponer los elementos de desechos de estos kits. Aprovechando en este sentido que es un tema en común con el SG-SST, encontrar los puntos de articulación ente ambos sistemas y el trabajo en equipo sería una ganancia importante para la consolidación del SIG</t>
  </si>
  <si>
    <t xml:space="preserve">Validar una metodología para identificar las necesidades de capacitación y para medir la efectividad de las capacitaciones relacionadas con el Sistema </t>
  </si>
  <si>
    <t xml:space="preserve">Socializar una metodología para identificar las necesidades de capacitación y para medir la efectividad de las capacitaciones relacionadas con el Sistema </t>
  </si>
  <si>
    <t xml:space="preserve">Implementar una metodología para identificar las necesidades de capacitación y para medir la efectividad de las capacitaciones relacionadas con el Sistema </t>
  </si>
  <si>
    <t xml:space="preserve">Validar Programa de Aprendizaje Organizacional sobre el Sistema de Gestión Ambiental en el marco de la Escuela Corporativa </t>
  </si>
  <si>
    <t xml:space="preserve">Promover el Programa de Diseño Organizacional sobre el Sistema de Gestión Ambiental en el marco de la Escuela Corporativa </t>
  </si>
  <si>
    <t xml:space="preserve">Evaluación del Programade Diseño Organizacional sobre el Sistema de Gestión Ambiental por parte de los colaboradores que lo completaron </t>
  </si>
  <si>
    <t>Metodología Validada</t>
  </si>
  <si>
    <t>Metodología socializada</t>
  </si>
  <si>
    <t>Plan de Implementación ejecutado</t>
  </si>
  <si>
    <t>Programa de Aprendizaje Organizacional validado</t>
  </si>
  <si>
    <t>Programa de Aprendizaje Organizacional desarrollado</t>
  </si>
  <si>
    <t>Programa de Aprendizaje Organizacional promovido</t>
  </si>
  <si>
    <t>Programa de Aprendizaje Organizacional evaluado</t>
  </si>
  <si>
    <t>Una de las posibles medidas de fortalecimiento del SGA consiste en la determinación de los recursos necesarios para su eficaz funcionamiento lo cual podría a la par ayudar en la planificación de las acciones necesarias para el logro de los efectos deseados en línea con lo dispuesto: - 7.1 Recursos: ¿La organización debe determinar y proporcionar los recursos necesarios para el establecimiento, implementación, mantenimiento y mejora continua del sistema de gestión ambiental¿. - 5.1 Liderazgo y compromiso: ¿d) asegurándose de que los recursos necesarios para el sistema de gestión ambiental estén disponibles</t>
  </si>
  <si>
    <t>Tablero de control que consolide la información estratégica del Sistema de Gestión Ambiental</t>
  </si>
  <si>
    <t>Como parte de las mejoras identificadas al SGA está la administración documental del sistema ya que se evidenciaron las siguientes situaciones de riesgo: - Pérdida de información y archivos; - Uso inadecuado de documentos (versiones no correspondientes o desactualizados, documentos sin versionar); - Falta de claridad en el inventario de documentos del sistema, así como inventarios documentales distintos entre los equipos del SGA y de la SDO lo cual podría generar confusión frente a la información contenida en dichos documentos, así como al acceso adecuado a las evidencias generando esto un incumplimiento a los requisitos: - ISO 14001:2015 -7.5.2- ¿al crear y actualizar la información documentada, la organización debe asegurarse de la apropiación de a) identificación y descripción, b) el formato y medios de soporte, c) la revisión y aprobación con respecto a la conveniencia y adecuación¿. - ISO 14001:2015 -7.5.3- ¿la información documentada requerida por el sistema de gestión ambiental y por esta Norma Internacional se debe controlar para asegurarse de que: a) esté disponible y sea idónea para su uso, dónde y cuándo se necesite; b) esté protegida adecuadamente (por ejemplo, contra pérdida de confidencialidad, uso inadecuado, o pérdida de integridad</t>
  </si>
  <si>
    <t>Frente a los procesos de seguimiento, medición, análisis y evaluación se identifica que: - Hay aún varios indicadores en proceso de construcción yo ajuste, por lo que el sistema de medición en materia de SGA aún no está completo. - El módulo de indicadores de la Entidad se encuentra en construcción por lo que no es conocido y manejado aún por los responsables de SGA. - Se está definiendo la manera de medir los objetivos del SGA articulados con la nueva política integral, por lo que es posible no conocer con exactitud si se están cumpliendo o no. - No se cuenta con un proceso técnico de fijación de metas de los indicadores. Por lo anterior, se hace necesario fortalecer estos procesos que dan cuenta finalmente del desempeño del SGA, así como del desempeño ambiental de la Entidad y los avances esperados en mejoramiento frente a los elementos definidos en materia de GA según lo mencionado en el requisito relacionados.</t>
  </si>
  <si>
    <t>La organización debe establecer, implementar y mantener los procesos necesarios para las comunicaciones internas y externas pertinentes al sistema de gestión ambiental, que incluyan: a) qué comunicar; b) cuándo comunicar; c) a quién comunicar; d) cómo comunicar¿. Frente a lo anterior, se evidenció que no se cuenta con un plan de comunicaciones estructurado ni por la Oficina de Comunicaciones ni por el SGA; del mismo modo no se evidenciaron iniciativas de comunicación con el personal en el marco de la gestión ambiental. Por otro lado, frente al trámite de las comunicaciones externas de tipo ambiental (como en la comunicación recibida por la Secretaria de Ambiente para ajuste de la documentación solicitada) se evidenció ausencia de controles para asegurar la trazabilidad de dicho trámite generando desconocimiento sobre el estado de dicha solicitud.</t>
  </si>
  <si>
    <t xml:space="preserve">Hacer seguimiento en sesiones de la mesa técnica ambiental del plan de trabajo para la actualización de la documentación del sistema </t>
  </si>
  <si>
    <t xml:space="preserve">Evaluar la efectividad del plan para la actualización de la documentación del sistema, en sesiones de la mesa técnica ambiental </t>
  </si>
  <si>
    <t xml:space="preserve">Solicitar a la Oficina Asesora de Comunicaciones la divulgación del procedimiento de toma de conciencia </t>
  </si>
  <si>
    <t xml:space="preserve">Explicar el procedimiento de toma de conciencia a todos los actores del SGA </t>
  </si>
  <si>
    <t xml:space="preserve">Incorporar al plan anual de toma de conciencia las acciones necesarias para comunicar adecuadamente el SGA </t>
  </si>
  <si>
    <t>informe de la efectividad del Plan de Trabajo</t>
  </si>
  <si>
    <t>Solicitud de de piezas comunicativas</t>
  </si>
  <si>
    <t>Acta de la reunión de presentación del procedimiento de Toma de Conciencia</t>
  </si>
  <si>
    <t>Informe de seguimiento a las acciones del plan anual de toma de conciencia</t>
  </si>
  <si>
    <t>Uno de los cambios generados en la ISO 14001:2015 tanto para el análisis, la planeación y el control operacional del SGA se refiere a la incorporación de la perspectiva de ciclo de vida, para ello la Entidad ha definido metodologías para realizar los análisis de aspectos e impactos y determinación de controles operacionales de procesos, servicios y productos. Sin embargo, dichos análisis aún se encuentran en construcción y por lo tanto no todos los procesos, productos y servicios cuentan con la aplicación de las metodologías definidas dando incumplimiento a lo requerido por los numerales 6.1.2. Aspectos ambientales y 8.1 Planificación y control operacional, que citan respectivamente: ¿Dentro del alcance definido del sistema de gestión ambiental, la organización debe determinar los aspectos ambientales de sus actividades, productos y servicios que puede controlar y de aquellos en los que puede influir, y sus impactos ambientales asociados, desde una perspectiva de ciclo de vida¿ y, ¿En coherencia con la perspectiva del ciclo de vida, la organización debe: a) establecer los controles, según corresponda, para asegurarse de que sus requisitos ambientales se aborden en el proceso de diseño y desarrollo del producto o servicio, considerando cada etapa de su ciclo de vida</t>
  </si>
  <si>
    <t xml:space="preserve">Hacer seguimiento por parte de la mesa técnica ambiental al plan de trabajo para la actualización de la documentación del Sistema de Gestión Ambiental </t>
  </si>
  <si>
    <t xml:space="preserve">Evaluar la efectividad del plan para la actualización de la documentación del sistema, en sesión de la mesa técnica ambiental </t>
  </si>
  <si>
    <t>Acta de Seguimiento a las actividades del plan de trabajo</t>
  </si>
  <si>
    <t>La Entidad cuenta con metodologías y herramientas para la gestión de riesgos y oportunidades institucionales, sin embargo no se evidenció la aplicación de las mismas en el Sistema de Gestión Ambiental por lo que fue posible conocer de qué manera desde la información del análisis de contexto (DOFA), la determinación de aspectos e impactos, el seguimiento a la mejora institucional, requisitos legales, y otras posibles fuentes de información se valoran y tramitan dichos riesgos y oportunidades que pueda impactar el normal desarrollo del SGA. Lo anterior se relaciona con un incumplimiento a los numerales: - 6.1.¿la organización debe mantener información documentada de sus riesgos y oportunidades que es necesario abordar¿ así como, - 6.1.4 ¿planificación de acciones para abordar 3) riesgos y oportunidades identificados en el apartado 6.1.1</t>
  </si>
  <si>
    <t>Frente a la gestión de aspectos ambientales se identificó que: - No se identificaron evidencias que permitan demostrar el seguimiento a la eficacia de los controles definidos; - No se identificaron valoraciones de aspectos e impactos después de controles que permitan conocer si los mismos fueron eliminados o reducidos luego de aplicar dichos controles operacionales; - Aunque se cuenta con metodología para la determinación y valoración de aspectos e impactos ambientales, esta no es aplicada conforme a la planificado generando en algunos análisis desinformación o confusión frente a la aplicación de los criterios definidos. - A pesar de que han generado diferentes cambios por fatores internos y externos de la Entidad no se cuenta con la actualización de la Matriz de Aspectos e Impactos frente estos cambios. Frente a lo anterior se evidencian incumplimientos sobre los siguientes requisitos normativos: - ISO 14001:2015 -6.1.2.2.- ¿Cuando se determinan los aspectos ambientales, la organización debe tener en cuenta: a) los cambios, incluidos los desarrollos nuevos o planificados, y las actividades, productos y servicios nuevos o modificados¿ - ISO 14001:2015 -6.1.4- ¿La organización debe planificar: a) la toma de acciones para abordar sus: 1) aspectos ambientales significativos; y b) la manera de: 2) evaluar la eficacia de estas acciones¿. Lo anterior pudiera generar un impedimento para demostrar de manera técnica, metodológica y objetiva el impacto del SGA en el logro de los resultados previstos.</t>
  </si>
  <si>
    <t xml:space="preserve">Solicitar que se incluya en el plan anual de toma de conciencia lo necesario para la apropiación del procedimiento para la determinación y valoración de aspectos e impactos ambientales </t>
  </si>
  <si>
    <t xml:space="preserve">Incoprorar en el plan anual de toma de conciencia acciones para la apropiación del procedimiento para la determinación y valoración de aspectos e impactos ambientales </t>
  </si>
  <si>
    <t xml:space="preserve">Desarrollar las acciones pedagógicas tendientes a la toma de conciencia sobre la determinación y valoración de aspectos e impactos ambientales </t>
  </si>
  <si>
    <t xml:space="preserve">Solicitar que se incluya en la revisión por la dirección semestral la determinación y valoración de aspectos e impactos ambientales </t>
  </si>
  <si>
    <t xml:space="preserve">Preparar la información relacionada con la determinación y valoración de aspectos e impactos ambientales para presentarla en la revisión por la dirección </t>
  </si>
  <si>
    <t xml:space="preserve">Incoprorar en la revisión por la dirección semestral la determinación y valoración de aspectos e impactos ambientales </t>
  </si>
  <si>
    <t>Solicitud de actualizaciòn plan anual de toma de conciencia</t>
  </si>
  <si>
    <t>Plan anual de toma de conciencia actualizado</t>
  </si>
  <si>
    <t>Solicitud realizada</t>
  </si>
  <si>
    <t>Informe elaborado</t>
  </si>
  <si>
    <t>Informe presentado</t>
  </si>
  <si>
    <t>En materia de capacitación, el numeral 7.2. Competencia de la norma ISO 14001:2015 indica que: ¿la organización debe organización debe: a) determinar la competencia necesaria de las personas que realizan trabajos bajo su control, que afecte a su desempeño ambiental y su capacidad para cumplir sus requisitos legales y otros requisitos; b) asegurarse de que estas personas sean competentes, con base en su educación, formación o experiencia apropiadas; c) determinar las necesidades de formación asociadas con sus aspectos ambientales y su sistema de gestión ambiental; d) cuando sea aplicable, tomar acciones para adquirir la competencia necesaria y evaluar la eficacia de las acciones tomadas¿. Sobre estos requisitos se identifica que no se cuenta con un plan de capacitación debidamente definido para mantener y mejorar la competencia de los trabajadores relacionados con SGA; no se ha realizado una identificación de las necesidades de formación al personal responsable del SGA ni a aquellos que apoyan el desarrollo del mismo; ni tampoco se encuentra vinculación de estos asuntos con las matrices de identificación de roles, responsabilidades y autoridades; ausencia de una determinación de temáticas intencionadas de capacitación acorde a las necesidades de la Entidad (son las mismas todos los años y se repiten en frecuencia y fecha). De igual manera no se cuenta con aplicación de metodologías para la verificación de la eficacia de las acciones de mejoramiento de competencias. Poder hacer ajustes al respecto permitiría determinar mejoras en la aplicación de prácticas, metodologías, herramientas y manejo técnico de los diferentes elementos de la gestión ambiental.</t>
  </si>
  <si>
    <t xml:space="preserve">Desarrollar los contenidos de un Programa de Diseño Organizacional sobre el Sistema de Gestión Ambiental en el marco de la Escuela Corporativa </t>
  </si>
  <si>
    <t>Acta de seguimiento a las actividades del plan de trabajo</t>
  </si>
  <si>
    <t>La norma ISO 14001:2015 en su apartado 8.1. indica qué: ¿la organización debe controlar los cambios planificados y examinar las consecuencias de los cambios no previstos, tomando acciones para mitigar los efectos adversos, cuando sea necesario.¿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SGA, tales como: cambio de matrices de aspectos e impactos; determinación de requisitos legales vigentes, programas ambientales, esquemas de seguimiento y medición, capacitación y socialización de los cambios, entre otros). Por lo anterior se declara incumplimiento al requisito anteriormente mencionado.</t>
  </si>
  <si>
    <t>Se identifica que en los informes de revisión por la dirección se analizan elementos relacionados con temas relacionados a la SGA particularmente sobre asuntos de austeridad del gasto y de la gestión propia de los recursos de la Entidad como parte de las responsabilidades de la Subdirección Administrativa, sin embargo, los mismos no son tratados en el marco de los 7 elementos de entrada definidos por la ISO 14001 (numeral 9.3). Del mismo modo no se identificaron conclusiones (salidas de la revisión por la dirección) según lo solicitado por dicho numeral. Se resalta igualmente que tanto el informe de revisión por la dirección como las actas de conclusión no son socializadas al equipo de trabajo de SGA para la planificación de acciones de mejoramiento. Lo anterior genera la imposibilidad de tomar decisiones con base en la gestión y resultados del SGA y orientar de mejor manera recursos y apoyo al personal encargado para el logro de los propósitos de la Entidad en lo que a esto concierna.</t>
  </si>
  <si>
    <t xml:space="preserve">Hacer seguimiento a través de la mesa técnica ambiental al plan de trabajo para la actualización de la documentación del sistema </t>
  </si>
  <si>
    <t xml:space="preserve">Evaluar en sesión de lamesa técnica ambiental , la efectividad del plan para la actualización de la documentación del sistema </t>
  </si>
  <si>
    <t xml:space="preserve">Presentar en sesión de la mesa técnica ambiental a todos los actores del SGA el tablero de control que consolide la información estratégica del Sistema de Gestión Ambiental para presentarla ante la Alta Dirección </t>
  </si>
  <si>
    <t>Informe de la efectividad del Plan de Trabajo</t>
  </si>
  <si>
    <t>Tablero de control que consolide la información estratégica del Sistema de Gestión Ambiental para presentarla ante la Alta Dirección</t>
  </si>
  <si>
    <t>Algunos aspectos a mejorar frente al tema de los equipos de trabajo responsables de SGA (determinación de roles, responsabilidades y autoridades) podrían incluir entre otros: - Identificar e incluir en la Matriz de roles y responsabilidades todos los roles requeridos por responsabilidad o apoyo en el SGA (por ejemplo, el papel de los gestores ambientales, los brigadistas y los terceros con impacto en SGA). - Diferenciar entre funciones, roles, responsabilidades y autoridades. - Identificar la necesidad de competencia para cada uno de ellos (educación, formación, experiencia, etc.) - Vincular con los esquemas de capacitación previamente planificados.</t>
  </si>
  <si>
    <t xml:space="preserve">Promover en la mesa técnica ambiental el Programa de Diseño Organizacional sobre el Sistema de Gestión Ambiental en el marco de la Escuela Corporativa </t>
  </si>
  <si>
    <t>2020-C-02</t>
  </si>
  <si>
    <t>Diseño y Desarrollo de los Productos y Servicios: La organización no revisa la eficacia de las acciones correctivas tomadas, si éstas han sido apropiadas a los efectos de las no conformidades encontradas.
Aunque la organización identificó servicio no conforme relacionado con el incumplimiento de los tiempos establecidos para la convalidación de títulos de Educación Superior otorgados en el exterior, y ha implementado un Plan de choque de descongestión del servicio a partir del 16 de octubre de  2019 teniendo presente la Resolución 010687 del 09 de octubre de 2019; obteniendo una importante reducción en los tiempos de respuesta, no se evidenció la planificación de acciones en donde se asegure el tiempo límite establecido para alcanzar el 100% de oportunidad en las respuestas a las solicitudes presentadas, al igual que las
acciones necesarias para mantener este
porcentaje.</t>
  </si>
  <si>
    <t xml:space="preserve">Implementar un esquema de monitoreo del procedimiento de convalidación títulos obtenidos en instituciones extranjeras de pregrado y posgrado </t>
  </si>
  <si>
    <t xml:space="preserve">Evaluar la efectividad del esquema de monitoreo del procedimiento de convalidación títulos obtenidos en instituciones extranjeras de pregrado y posgrado respecto al mejoramiento en la oportunidad </t>
  </si>
  <si>
    <t xml:space="preserve">Implementación de cambios en el sistema CONVALIDA </t>
  </si>
  <si>
    <t xml:space="preserve">Diseño e implementación de estrategia de comunicación para usuarios internos y externos frente al procedimiento de convalidación títulos obtenidos en instituciones extranjeras de pregrado y posgrado y el uso del sistema CONVALIDA </t>
  </si>
  <si>
    <t xml:space="preserve">Revisar lineamientos para la formulación, implementación y evaluación de los planes de mejoramiento con el objetivo de garantizar fin de la eficacia de las acciones </t>
  </si>
  <si>
    <t>Informe trimestral de seguimiento a la implementación del esquema de monitoreo</t>
  </si>
  <si>
    <t>Documento Seguimiento trimestral a indicadores de convalidaciones PAI</t>
  </si>
  <si>
    <t>Acta de entrega control de cambios</t>
  </si>
  <si>
    <t>Plan de estrategia de comunicación implementada</t>
  </si>
  <si>
    <t>Acta de reunión final para validación con su listado de asistencia</t>
  </si>
  <si>
    <t>Evaluación y Asuntos Disciplinarios</t>
  </si>
  <si>
    <t>Servicio al Ciudadano</t>
  </si>
  <si>
    <t xml:space="preserve">Desarrollar mesas de trabajo mensuales con los funcionarios que proyectan y revisan las PQRS con el fin de fortalecer el conocimiento sobre el trámite, generalidades, y socializar inconvenientes que haya presentado el aplicativo, temas o peticionarios recurrentes y así mismo detectar los cuellos de botella y alertas tempranas que se presentan en la atención del trámite. </t>
  </si>
  <si>
    <t>PSNC-2020</t>
  </si>
  <si>
    <t>ICONTEC-2020</t>
  </si>
  <si>
    <t>Es importante que el PAI (Plan de acción institucional), se revise versus la caracterización del proceso y su relacionamiento frente a los requisitos definidos para las partes interesadas pertinentes y los objetivos definidos para cada proceso.</t>
  </si>
  <si>
    <t xml:space="preserve">Actualizar el procedimiento del Plan de Acción Institucional complementando en la actividad No.1 los insumos o entradas que se deben tener en cuenta para la elaboración del PAI anual, incluyendo los objetivos de procesos, caracterización de procesos y los requisitos de las partes interesadas. </t>
  </si>
  <si>
    <t xml:space="preserve">Incluir en el Formato PAI el campo Proceso (Mapa de procesos del SIG) para su implementación en el proceso de Planeación 2021 </t>
  </si>
  <si>
    <t>Mecanismos de Evaluación Externa</t>
  </si>
  <si>
    <t>Evaluación Otras Entidades Externas</t>
  </si>
  <si>
    <t>Procedimiento Plan de Acción Institucional actualizado</t>
  </si>
  <si>
    <t>Formato PAI actualizado</t>
  </si>
  <si>
    <t>Marcela Tamayo Rincón</t>
  </si>
  <si>
    <t>Reforzar la planificación de los cambios, para que su enfoque interactué con la afectación de los procesos, sus actividades y mediciones.</t>
  </si>
  <si>
    <t xml:space="preserve">Actualizar el documento Metodología de Gestión de Cambios de modo que se incluyan lineamientos específicos metodológicos para determinar la afectación de los procesos, actividades y sus mediciones. </t>
  </si>
  <si>
    <t>Metodología de Gestión de Cambios actualizada y publicada</t>
  </si>
  <si>
    <t>Afianzar la propuesta para la valoración de los aspectos e impactos ambientales, para que la parte incluida relacionada con lo legal y su escala, garantice el cumplimiento legal.</t>
  </si>
  <si>
    <t xml:space="preserve">Realizar reunión de entendimiento SGA-SDO para definir ajustes requeridos en el modulo </t>
  </si>
  <si>
    <t xml:space="preserve">Incluir los ajustes requeridos en la priorización de requerimientos para ITS para el 2021 </t>
  </si>
  <si>
    <t xml:space="preserve">Validar la realización de cambios en el sistema por parte del proveedor </t>
  </si>
  <si>
    <t xml:space="preserve">Ajustar los documentos requeridos de acuerdo a los nuevos ajustes del sistema </t>
  </si>
  <si>
    <t xml:space="preserve">Realizar socialización del Modulo ajustado a los líderes del Sistema </t>
  </si>
  <si>
    <t>Documento de definición de requerimientos</t>
  </si>
  <si>
    <t>Documento de priorización de requerimientos</t>
  </si>
  <si>
    <t>Módulo ajustado</t>
  </si>
  <si>
    <t>Documento ajustado</t>
  </si>
  <si>
    <t>Listado de Asistencia</t>
  </si>
  <si>
    <t>Es importante que se mantenga el seguimiento a la implementación de los simulacros después de cuarentenas, para afianzar su planificación.</t>
  </si>
  <si>
    <t xml:space="preserve">Realizar reunión para definir la priorización y realización de simulacros en el 2021 </t>
  </si>
  <si>
    <t xml:space="preserve">Definir los recursos requeridos para la realización de los simulacros por personal idóneo </t>
  </si>
  <si>
    <t xml:space="preserve">Realizar simulacro de acuerdo a la programación definida </t>
  </si>
  <si>
    <t xml:space="preserve">Evaluar la ejecución de los simulacros y establecer las acciones a que haya lugar </t>
  </si>
  <si>
    <t>Acta priorización de simulacros 2021</t>
  </si>
  <si>
    <t>Informe de ejecución del simulacro</t>
  </si>
  <si>
    <t>Informe de ejecución de simulacro</t>
  </si>
  <si>
    <t>Reforzar el despliegue del desempeño del sistema de gestión ambiental, para se identifiquen en todos los procesos y no solo en el administrativo, aunque siga siendo el líder en su direccionamiento.</t>
  </si>
  <si>
    <t xml:space="preserve">Realizar reunión de entendimiento SGA-SDO para definir lineamientos a establecer. </t>
  </si>
  <si>
    <t xml:space="preserve">Incluir y realizar socialización del SGA en la reunión de enlaces del cuarto trimestre </t>
  </si>
  <si>
    <t xml:space="preserve">Incluir en la Circular de reportes 2021 lo relacionado con el despliegue del SGA a todos los procesos </t>
  </si>
  <si>
    <t>Documento de definición de lineamientos</t>
  </si>
  <si>
    <t>Presentación y listas de asistencia.</t>
  </si>
  <si>
    <t>Circular expedida</t>
  </si>
  <si>
    <t>Afianzar la definición del programa de auditoría interna, para que se logre consolidar el enfoque a riesgos y visualizar el seguimiento a los procesos de acuerdo con su madurez.</t>
  </si>
  <si>
    <t xml:space="preserve">Implementar la metodología vigente de la Guía de Auditoria expedida por el DAFP, para la priorización de las auditorias basadas en riesgos con el fin de determinar la formulación del programa anual de auditoria interna, aplicando la caja de herramientas establecida. </t>
  </si>
  <si>
    <t xml:space="preserve">Ajustar el formato Matriz de Priorización teniendo en cuenta los lineamientos de la Guìa de Auditoria expedida por el DAFP, con el fin de determinar el universo de auditoria basada en riesgos, así como sus criterios. </t>
  </si>
  <si>
    <t>Programa anual de auditorìa vigencia 2021, basado en riesgos</t>
  </si>
  <si>
    <t>Formato Matriz de Priorización ajustado</t>
  </si>
  <si>
    <t>Liliana Parra Rojas</t>
  </si>
  <si>
    <t>Afianzar la integralidad del sistema para planificar y reportar los resultados de la auditoría interna, dado que no es un sistema combinado si no integrado.</t>
  </si>
  <si>
    <t xml:space="preserve">Ajustar la documentación del Sistema Integrado de Gestión y definir la metodología para la realización de las auditorias integrales o combinadas, según aplique, a la necesidad y conveniencia para lograr el propósito de la mejora continua de la entidad. </t>
  </si>
  <si>
    <t>Documento del Sistema Integrado de Gestión ajustado que incluya la metodología para determinar el tipo de auditoria a realizar</t>
  </si>
  <si>
    <t>Gestión de Talento Humano</t>
  </si>
  <si>
    <t>Es importante que se formulen objetivos aplicables al proceso desde el punto de vista ambiental, para que se vea su contribución al desempeño ambiental de la institución</t>
  </si>
  <si>
    <t xml:space="preserve">Solicitar al líder del SGA una sensibilización para los colaboradores del Proceso de Talento Humano en relación con el SGA y la contribución al desempeño desde cada proceso. </t>
  </si>
  <si>
    <t xml:space="preserve">Realizar sensibilización para los colaboradores del Proceso de Talento Humano en relación con el SGA y la contribución al desempeño desde cada proceso. </t>
  </si>
  <si>
    <t xml:space="preserve">Evaluar la comprensión de la sensibilización efectuada </t>
  </si>
  <si>
    <t>Oficio Solicitud</t>
  </si>
  <si>
    <t>Evaluación realizada</t>
  </si>
  <si>
    <t>Jesús Alberto Arias Parra</t>
  </si>
  <si>
    <t>El conocimiento de la ISO 30401 y la NTC 5801, como modelos para garantizar la sostenibilidad del conocimiento y la innovación, tomando como base las siguientes variables: diversificación de productos yo servicios, generación de valor económico agregado (EVA), incremento en la productividad, eficiencias en la estructura de costos, mejoramiento de la curva de aprendizaje y mejora progresiva del Know How, utilizando técnicas de innovación que analicen riesgos y oportunidades para asegurar procesos de transferencia tecnológica, transferencia de conocimiento, protección de los productos de innovación y realizar medición, análisis y mejora.</t>
  </si>
  <si>
    <t xml:space="preserve">Realizar lectura de las normas mencionadas para identificar puntos de encuentro con el política y proceso de gestión del conocimiento del MEN </t>
  </si>
  <si>
    <t xml:space="preserve">Identificar los aspectos que puedan desarrollarse para potenciar la política y los procesos de Gestión del Conocimiento del MEN. Informe con aspectos a desarrollar </t>
  </si>
  <si>
    <t xml:space="preserve">Implementar los aspectos identificados.Informe de implementación </t>
  </si>
  <si>
    <t>Informe</t>
  </si>
  <si>
    <t>Revisar el objetivo de la caracterización para que se aclare la generalidad de las partes interesadas, los grupos de valor y los grupos de interés, con las mediciones relacionadas.</t>
  </si>
  <si>
    <t xml:space="preserve">Revisión de la caracterización del proceso de servicio al Ciudadano, guía de caracterización de partes interesadas y la guía metodológica encuesta de percepción cliente externo garantizando su articulación conceptual. </t>
  </si>
  <si>
    <t>Documentos revisados y ajustados</t>
  </si>
  <si>
    <t>Jenny Patricia Peña Rozo</t>
  </si>
  <si>
    <t>Unidad de Atención al Ciudadano</t>
  </si>
  <si>
    <t>Articular indicadores del SIG y del PAI, por proceso para incluir la eficiencia de los recursos y no solo la eficacia de los procesos.</t>
  </si>
  <si>
    <t xml:space="preserve">Articular los indicadores del SIG y PAI para medir la gestión de tal forma que apunten al cumplimiento de la estrategia de comunicaciones y la eficiencia de los recursos. </t>
  </si>
  <si>
    <t>Matriz de indicadores de la Oficina Asesora de Comunicaciones ajustados en el SIG y en el PAI</t>
  </si>
  <si>
    <t>Senia María Diaz Salazar</t>
  </si>
  <si>
    <t>Buscar concretar a la luz de las mediciones realizadas por medio de indicadores y encuestas, que las actividades realizadas por el proceso muestren el mejoramiento con datos del posicionamiento del Ministerio.</t>
  </si>
  <si>
    <t xml:space="preserve">Informe anual sobre los resultados de las acciones internas y externas realizadas por la OAC y como contribuye al posicionamiento de la entidad y al logro de los objetivos institucionales. </t>
  </si>
  <si>
    <t>Informe de resultados</t>
  </si>
  <si>
    <t>Revisar el procedimiento que define las directrices para la generación de acciones correctivas, de modo que se incluyan las justificaciones que pudieren ser aplicables para no incluir las correcciones como parte de las acciones definidas.</t>
  </si>
  <si>
    <t xml:space="preserve">Realizar reunión de entendimiento para definir lineamientos a incluir en el procedimiento el lineamiento sobre las correcciones en los planes de mejora. Acta de reunión con lineamientos del procedimiento </t>
  </si>
  <si>
    <t>Fortalecer el análisis de recurrencias para las entradas de la revisión por la dirección, para poder concluir sobre tendencias y la madurez del sistema de gestión.</t>
  </si>
  <si>
    <t xml:space="preserve">Presentar en sesión del Comité de Gestión y Desemepeño el tablero de control que consolide la información estratégica que va a la revisión por la dirección para presentarla ante la Alta Dirección con tendencias </t>
  </si>
  <si>
    <t xml:space="preserve">Implementar el tablero de control que consolide la información estratégica que va a la revisión por la dirección para presentarla ante la Alta Dirección con tendencias </t>
  </si>
  <si>
    <t>OM09</t>
  </si>
  <si>
    <t>Incluir en las capacitaciones de seguridad de la información las lecciones aprendidas de los incidentes de seguridad, para enriquecer y fortalecer el desempeño del Sistema de Gestión de Seguridad de la Información - SGSI (Numeral 7.3.b).</t>
  </si>
  <si>
    <t>2020-AE-04</t>
  </si>
  <si>
    <t xml:space="preserve">Documentar en la Mesa de Servicios de Tecnología las lecciones aprendidas de incidentes de Sistema de Gestión de Seguridad de la Información (SGSI) presentados e incluirlas en el Plan de Sensibilización, Comunicación y Capacitación (SCyC) del SGSI. </t>
  </si>
  <si>
    <t>Porcentaje de Lecciones aprendidas documentadas e incluidas en el Plan de Sensibilización, Comunicación y Capacitación (SCyC) de los incidentes de SGSI presentados durante el plazo de esta acción de mejora.</t>
  </si>
  <si>
    <t>Implementar la política de desarrollo seguro y los procedimientos pertinentes. Objetivo de Control A.14.2.1.</t>
  </si>
  <si>
    <t>OM12</t>
  </si>
  <si>
    <t>Los activos de los sistemas que contienen información clasificada como sensible o crítica deberían llevar una etiqueta adecuada de clasificación. El etiquetado de la información clasificada es un requisito clave para los acuerdos que impliquen compartir información. El etiquetado afecta a la información y sus activos relacionados en formato físico y electrónico. Se debe realizar según el esquema de clasificación de la información. Las etiquetas deben reconocerse fácilmente. El etiquetado de la información puede realizarse de forma física o por medio de metadatos. (Objetivo de Control A.8.2).</t>
  </si>
  <si>
    <t>OM07</t>
  </si>
  <si>
    <t xml:space="preserve">Llevar a cabo la fase de etiquetado de los activos de la información, de acuerdo con la clasificación de la información de la matriz de activos de información y en articulación con la Unidad de Atención al Ciudadano (Grupo de Gestión Documental). </t>
  </si>
  <si>
    <t>1 fase de etiquetado de Activos de Información implementada.</t>
  </si>
  <si>
    <t>Según el Manual de Seguridad Informática, ST-MA-02 v3, el objetivo es propender porque los servicios tecnológicos y de comunicaciones se ofrezcan con calidad, confiabilidad, integridad, disponibilidad y eficiencia, optimizando y priorizando su uso para asegurar su correcta funcionalidad, brindando un nivel de seguridad óptimo, y que permitan: disminuir las amenazas a la seguridad de la información y los datos, evitar el comportamiento inescrupuloso y uso indiscriminado de los recursos, cuidar y proteger los recursos tecnológicos del MEN y concientizar a la comunidad sobre la importancia del uso racional y seguro de la infraestructura informática, sistemas de información, servicios de red y canales de comunicación. Por lo dicho, es requerido que se definan de forma clara los objetivos y metas de la seguridad de la información, alineados con los objetivos del Sistema Integrado de Gestión ¿ SIG y los objetivos estratégicos del Ministerio de Educación Nacional. (Numeral 5.2.b.)</t>
  </si>
  <si>
    <t>OM03</t>
  </si>
  <si>
    <t xml:space="preserve">Determinar los objetivos específicos del Sistema de Gestión de la Seguridad de la Información (SGSI) y enviar a la Subdirección de Desarrollo Organizacional (SDO) para publicación en el SIG. </t>
  </si>
  <si>
    <t>1 Documento con objetivos específicos del SGSI y enviados a la SDO para publicación en el SIG.</t>
  </si>
  <si>
    <t>Realizar monitoreo y seguimiento periódico del consumo de recursos de las VSAN, con el fin de identificar si por requerimientos del servicio las capacidades dejan de ser suficientes para soportar la carga en un solo centro de datos (Análisis de Impacto ¿ BIA). Objetivo de Control A.17.2.1.</t>
  </si>
  <si>
    <t>OM16</t>
  </si>
  <si>
    <t xml:space="preserve">Implementar el seguimiento y monitoreo periódico del consumo de recursos de las VSAN. </t>
  </si>
  <si>
    <t>Dos (2) seguimientos y monitoreos del consumo de recursos de las VSAN con soportes de implementación.</t>
  </si>
  <si>
    <t>Evaluar la eficacia de las acciones tomadas después de realizar las capacitaciones formativas, de entrenamiento y práctica, para verificar el mejoramiento de las competencias en el desempeño de la gestión de seguridad de la información. (Numeral 7.2.c).</t>
  </si>
  <si>
    <t>OM08</t>
  </si>
  <si>
    <t xml:space="preserve">Elaboración de documento de sensibilización, comunicación y capacitación del Sistema de Gestión de la Seguridad de la Información (SGSI), y enviar a la Subdirección de Talento Humano para incluir en el Plan Institucional de Capacitación (PIC) del MEN lo relacionado con las capacitaciones del Sistema de Gestión de la Seguridad de la Información (SGSI) y a la Subdirección de Desarrollo Organizacional (SDO) para publicación en el SIG. </t>
  </si>
  <si>
    <t>Un (1) Documento de sensibilización, comunicación y capacitación del Sistema de Gestión de la Seguridad de la Información (SGSI), enviado a la Subdirección de Talento Humano (STH) y a la Subdirección de Desarrollo Organizacional (SDO).</t>
  </si>
  <si>
    <t>Dentro de la creación de procedimientos operativos documentados para gestión de seguridad de TI, se pueden incluir lo relacionado con servicios de terceros, manejo de errores y condiciones excepcionales que pueden definirse como incidentes de seguridad, transferencia de información e instrucciones especiales de manejo de medios para información confidencial. (Objetivo de Control A.12.1.1).</t>
  </si>
  <si>
    <t>0M11</t>
  </si>
  <si>
    <t xml:space="preserve">Analizar si los procedimientos actuales contemplan lo relacionado con el hallazgo servicios de terceros, manejo de errores y condiciones excepcionales que pueden definirse como incidentes de seguridad, transferencia de información e instrucciones especiales de manejo de medios para información confidencial. </t>
  </si>
  <si>
    <t>Un (1) Informe Análisis procedimientos actuales</t>
  </si>
  <si>
    <t>Se pueden establecer criterios de seguridad de la información para cada servicio, producto o tecnología de comunicación a subcontratar. La evaluación de riesgos enfocada a un servicio o producto en concreto, ayuda a adoptar los criterios a la hora de subcontratar este servicio y determinar qué características o nivel de seguridad requiere a la hora de elegir al contratista. Se definen las cláusulas para el subcontratista dirigidas a la aplicación de requisitos de seguridad a sus proveedores y a toda la cadena de suministro. Objetivo de Control A.15.2.2.</t>
  </si>
  <si>
    <t>OM14</t>
  </si>
  <si>
    <t xml:space="preserve">Para nuevos y modificamos de contratos suscritos de Servicios TIC , se debe - Aplicar un análisis de riesgos al nuevo escenario - Evaluar la necesidad de modificar o ampliar los acuerdos de prestación de servicios para cubrir las nuevas necesidades de seguridad si así se estima oportuno </t>
  </si>
  <si>
    <t>Documento con Riesgos identificados y publicados en el SIG</t>
  </si>
  <si>
    <t>En la identificación las partes interesadas, con base en la aplicación de la metodología, se delimitaron 27 grupos de valor en el ecosistema sectorial, agrupados en 18 categorías. No obstante considerar la seguridad de la información como un elemento transversal, los requisitos de las partes interesadas se deben determinar claramente en el Sistema de Gestión de Seguridad de la Información. (Numeral 4.2.b.)</t>
  </si>
  <si>
    <t>OM01</t>
  </si>
  <si>
    <t xml:space="preserve">Realizar la identificación y requisitos de partes interesadas específicamente del Sistema de Gestión de Seguridad de la Información (SGSI) y enviar a la SDO para la actualización y publicación de la caracterización de Partes interesadas del MEN. </t>
  </si>
  <si>
    <t>Una (1) Caracterización de partes interesadas actualizada y enviada a la Subdirección de Desarrollo Organizacional (SDO).</t>
  </si>
  <si>
    <t>En el documento PM-MA-01 v05, Manual del Sistema Integrado de Gestión, se tienen definido el objetivo general del SGSI: ¿identificar, gestionar y reducir los riesgos a los cuales se expone la información, asegurando la confidencialidad, integridad y disponibilidad de la misma en la entidad, así como la continuidad de las operaciones del MEN y la consolidación de una cultura de seguridad que permita el cumplimiento de los requisitos legales y contractuales vigentes¿. Sin embargo, para el desarrollo de las políticas específicas de seguridad de la información se requiere tener claramente sus objetivos de seguridad, los que se podrían clasificar en la protección de activos de información, autenticación, autorización e integridad de la información y auditoría de actividades de seguridad de la información. (Numeral 6.3)</t>
  </si>
  <si>
    <t>OM06</t>
  </si>
  <si>
    <t xml:space="preserve">Determinar los objetivos específicos del Sistema de Gestión de Seguridad de la Información (SGSI) y enviar a la Subdirección de Desarrollo Organizacional (SDO) para publicación en el SIG. </t>
  </si>
  <si>
    <t>Un (1) Documento con objetivos específicos del SGSI y enviados a la SDO para publicación en el SIG.</t>
  </si>
  <si>
    <t>En la verificación efectuada al repositorio de proyectos en la NAS, se evidenciaron las siguientes situaciones: - En la fase de Inicio y Planeación, en la actividad Definición del Plan de Proyecto se debe diligenciar el formato Plan de Proyecto, no obstante, al verificar la información almacenada en el repositorio NAS, no se observó dicho formato. - Según los lineamientos del Manual Metodología Gestión De Proyectos (ST-MA-01 V.3), cada actualización o nuevo proyecto, debe ser registrado en el repositorio de forma inmediata, para este fin la Oficina de Tecnología y Sistemas de Información, habilitó dos repositorios, en NAS y SHAREPOINT, la responsabilidad de alimentar los repositorios es de cada líder de proyecto, sin embargo en el repositorio de la NAS no se evidenció la documentación correspondiente al Sistema de Información de Matriculas, el cual está dentro de los servicios de información priorizados presentados al Comité Directivo en 2019.</t>
  </si>
  <si>
    <t>2019-G-13</t>
  </si>
  <si>
    <t>En la fase de ejecución del plan de proyecto de Metodología Gestión De Proyectos (ST-MA-01 V.3), se estipula que se debe: Asegurar que cada miembro del equipo conozca los procedimientos establecidos y qué responsabilidades y trabajo ha sido asignado a cada uno. No obstante, se observó que no se dispone de evidencias documentadas.</t>
  </si>
  <si>
    <t>En la fase Seguimiento de Proyecto en el componente Gestión de Riesgos se evidenció, que el Proceso de Gestión de Servicios TIC, identifica y planifica las acciones para mitigar riesgos, y realiza seguimiento en las reuniones efectuadas con los líderes de cada proyecto, lo cual queda documentado en las actas, sin embargo, esta información no es actualizada ni consolidada en la matriz de riesgos del proyecto, lo anterior como lo señala el Manual Metodología Gestión De Proyectos (ST-MA-01 V.3), componente Control y Seguimiento del riesgo.</t>
  </si>
  <si>
    <t xml:space="preserve">Realizar seguimiento para verificar que los soportes de todos los Proyectos TIC se encuentren completos en el repositorio establecido y cumpliendo con los lineamientos definidos en el manual: Metodología Gestión de Proyectos OTSI ST-MA-01 y generar las alertas que correspondan. </t>
  </si>
  <si>
    <t xml:space="preserve">Definir, implementar y mantener actualizado el repositorio, su estructura y lineamientos de contenidos, que almacene los soportes de la Gestión de todos los Proyectos TIC en sus diferentes fases, incluyendo los soportes de la socialización de los procedimientos establecidos y las responsabilidades y trabajo que ha sido asignado a cada integrante del proyecto. </t>
  </si>
  <si>
    <t xml:space="preserve">Realizar seguimiento para verificar que la matriz de riesgos del proyecto se encuentre actualizada en el repositorio y generar las alertas que correspondan. </t>
  </si>
  <si>
    <t>Dos (2) informes de seguimiento para verificar que los soportes de los todos los Proyectos TIC, se encuentren completos en el repositorio establecido</t>
  </si>
  <si>
    <t>Un (1) Repositorio definido, implementado y actualizado.</t>
  </si>
  <si>
    <t>Dos (2) Informes de seguimiento para verificar que la matriz de riesgos de todos los proyectos se encuentre actualizada.</t>
  </si>
  <si>
    <t>Extemporaneidad en la atención en los tiempos de respuesta de las PQRS, de acuerdo con la información reportada a través de la encuesta de productosservicio no conforme que se hace en los informes trimestrales.</t>
  </si>
  <si>
    <t>2019-G-14</t>
  </si>
  <si>
    <t>Al verificar el seguimiento de PQRSD de enero a septiembre de 2019, se evidenció el incumplimiento en la oportunidad de respuesta de las dependencias del Ministerio de Educación Nacional, generando la materialización del riesgo: ¿No dar respuesta oportuna a las PQRS por parte de las dependencias del Ministerio¿ Lo anterior incumple con la Ley 1755 de 2015 y la Resolución 15908 del 14 de agosto de 2017 del Ministerio de Educación Nacional. ¿Capítulo II, Articulo 8. Términos para resolver las peticiones</t>
  </si>
  <si>
    <t xml:space="preserve">Elaborar y remitir informe trimestral a la SDO para acompañar en la formulación del respectivo plan de mejoramiento a las dependencias que registren menos del 97% oportunidad en la respuesta de PQRSD </t>
  </si>
  <si>
    <t xml:space="preserve">Remitir a Control Interno Disciplinario un informe de las dependencias que registren registren menos del 97% de oportunidad de respuesta a PQRSD para que se inicien las actuaciones disciplinarias a que haya lugar </t>
  </si>
  <si>
    <t>Cantidad de informes enviados</t>
  </si>
  <si>
    <t>2020-G-02</t>
  </si>
  <si>
    <t>MONITOREO DE RIESGOS Se observó que las dependencias Oficina Asesora de Planeación, las áreas de Gestión Documental y Servicio al Ciudadano no están adjuntando la totalidad de los soportes de las acciones adelantadas en cumplimiento del plan de manejo para el segundo trimestre de 2020; falta un procedimiento que describa las actividades, responsables, interacción con otros procesos, tiempos de registro de evidencias y puntos de verificación de la gestión de riesgos, tal situación genera incertidumbre en la verificación del logro de las actividades y el objetivo de la dimensión 7 de MIPG de control interno en proporcionar información en la efectividad de los controles.</t>
  </si>
  <si>
    <t xml:space="preserve">Crear y publicar en el SIG un procedimeinto que describa las actividades, responsables, interacción con otros procesos, tiempos de registro de evidencias y puntos de verificación de la gestión de riesgos </t>
  </si>
  <si>
    <t>Procedimiento validado y publicado</t>
  </si>
  <si>
    <t>PM-PR-03 PROCEDIMIENTO DE IDENTIFICACIÓN Y TRATAMIENTO DEL PRODUCTO O SERVICIO NO CONFORME. Se continúa presentando incumplimiento en los criterios de los siguientes productos yo servicios: Documento de política pública en educación, documento mediante el cual se establece un instrumento de política pública en educación, asistencia técnica, evidencias documentales de asistencia técnica, proyectos ejecutados, trámites de aseguramiento de la calidad, informe seguimiento al uso de los recursos financieros, informe de seguimiento preventivo a las IES, apertura de investigación y respuesta a PQRS. Los criterios antes mencionados siguen presentando un porcentaje inferior al 100% de producto conforme durante el 2º semestre de 2019 y el 1º trimestre de 2020, advirtiendo debilidades en la aplicación de los procedimientos establecidos para la normal prestación del servicio yo entrega de los productos. No se evidenciaron controles yo puntos de verificación en el procedimiento PM-PR-03 Procedimiento de identificación y tratamiento del producto o servicio no conforme.</t>
  </si>
  <si>
    <t xml:space="preserve">Actualización del procedimiento PM-PR-03, procedimiento de servicio y producto no conforme, el cual permita fortalecer los puntos de control y/o verificación. </t>
  </si>
  <si>
    <t>Procedimiento actualizado y publicado</t>
  </si>
  <si>
    <t>CGR018-01</t>
  </si>
  <si>
    <t>CGR-CDSETCRD - 018 VIG. 2019</t>
  </si>
  <si>
    <t>Evaluación otras Entidades Externas (CGR)</t>
  </si>
  <si>
    <t>Sharon Lizeth Escobar Trujillo</t>
  </si>
  <si>
    <r>
      <rPr>
        <b/>
        <sz val="12"/>
        <rFont val="Arial Narrow"/>
        <family val="2"/>
      </rPr>
      <t>Provisión Litigios y Demandas (A)</t>
    </r>
    <r>
      <rPr>
        <sz val="12"/>
        <rFont val="Arial Narrow"/>
        <family val="2"/>
      </rPr>
      <t xml:space="preserve">
Verificada la información suministrada por el MEN, correspondiente a los procesos judiciales, al cierre de la vigencia 2019, se observó que la Oficina Jurídica reporta, para la categoría que se registra como provisión, 850 procesos judiciales por $216.391.821.802; no obstante, la cuenta 2701 presenta en el Estado Financiero un saldo de $216.207.394.568, encontrándose una diferencia por $184.427.234, con lo que subestima la cuenta por el valor indicado, con contrapartida en la cuenta 536803 Administrativos.
Lo anterior se presenta por deficiencias en la comunicación entre la Oficina Jurídica y la Subdirección Financiera y por la desatención a las Normas para el Reconocimiento, Medición, Revelación y Presentación de los hechos económicos; capítulo II. Pasivos, numeral 6. Provisiones, así como la Resolución 353 de 01 de
noviembre de 2016 emitida por la Agencia Nacional de la Defensa Jurídica del Estado, que ocasionan inexactitudes en los registros contables.</t>
    </r>
  </si>
  <si>
    <t xml:space="preserve">Los procesos que se reportan a través del formato F9 por parte de la Oficina Asesora Jurídica de forma mensual, son manejados a través de firmas externas y para algunos procesos se evidencian valores pero no se tienen la identificación del tercero. </t>
  </si>
  <si>
    <t>Realizar la conciliación mensual donde se identifiquen los procesos que se reportan en el F9 por parte de la Oficina Asesora Jurídica con valor pero no reportan la identificación (tercero).</t>
  </si>
  <si>
    <t>Conciliaciones mensuales</t>
  </si>
  <si>
    <t>Conciliación</t>
  </si>
  <si>
    <t>6</t>
  </si>
  <si>
    <t>Luis Felipe Larrarte</t>
  </si>
  <si>
    <t>Revelar en las notas a los informes financieros y contables mensuales, así como los estados financieros de la vigencia los procesos que no referencian identificación (terceros).</t>
  </si>
  <si>
    <t>Registro en los Informes Financieros y EEFF</t>
  </si>
  <si>
    <t>Revelaciones</t>
  </si>
  <si>
    <t>CGR018-02</t>
  </si>
  <si>
    <r>
      <rPr>
        <b/>
        <sz val="12"/>
        <rFont val="Arial Narrow"/>
        <family val="2"/>
      </rPr>
      <t>Causación interés por mora, costas procesales y ajuste en provisiones por litigios. (A)</t>
    </r>
    <r>
      <rPr>
        <sz val="12"/>
        <rFont val="Arial Narrow"/>
        <family val="2"/>
      </rPr>
      <t xml:space="preserve">
Se evidencia que la liquidación del proceso ejecutivo No.27001333300220170031800 se encuentra discriminada por conceptos y el Ministerio no reconoció, en la contabilidad, el gasto de intereses por mora, como tampoco el pagado por costas procesales, subestimando así el saldo de la cuenta 580439 Intereses por mora por $758.391.287,111 y la cuenta 511166 Costas Procesales por $76.776.413.052, los cuales no reflejan la realidad de los hechos económicos, con contrapartida en la cuenta 310506 Capital Fiscal.
Para esta consideración es comprensible para la CGR, que al momento de pagar la Sentencia sólo se afectan las cuentas de balance por cuanto era una provisión que ya estaba registrada. Sin embargo, eso no excusa al Ministerio de reconocer el gasto por el concepto correspondiente ya que se puede medir con fiabilidad por cuanto existen datos específicos presentados en la sentencia judicial, conforme a la política contable establecida y presentando la información de acuerdo a la realidad de los hechos económicos. </t>
    </r>
  </si>
  <si>
    <t>La provisión se realiza en el momento en que se ha genera el fallo condenatorio sin considerar la actualización del valor provisionado con la liquidación de costas del proceso y el valor de intereses</t>
  </si>
  <si>
    <t xml:space="preserve">Informar al area de contabilidad para que realice los ajustes sobre la provisión inicial de la sentencia, una vez se haya liquidado la sentencia definitiva. Adicionalmente se entregrará una clasificación para la liquidación por concepto (intereses sin importar la fuente de la obligación y costas procesales). </t>
  </si>
  <si>
    <t>Informe de número de procesos judiciales actualizados en su provisión/ Número de sentencias pagadas</t>
  </si>
  <si>
    <t>Informe sentencias pagadas con la provisión actualizada</t>
  </si>
  <si>
    <r>
      <t>Realizar ajuste en el procedimiento "</t>
    </r>
    <r>
      <rPr>
        <i/>
        <sz val="12"/>
        <rFont val="Arial Narrow"/>
        <family val="2"/>
      </rPr>
      <t xml:space="preserve">cumplimiento de pago de sentencia" </t>
    </r>
  </si>
  <si>
    <t xml:space="preserve">Los conceptos de los procesos reportados por parte de la Oficina Asesora Jurídica presupuestalmente  se manejan por el rubro   de sentencias, los cuales son direccionados contablemente a un solo código  contable  </t>
  </si>
  <si>
    <t>Realizar la conciliación mensual de la cuenta de sentencias con el fin de efectuar la reclasificación mensual de los valores reportados por parte de la Oficina Asesora Jurídica con relación a los conceptos de intereses moratorios, costas procesales y otros</t>
  </si>
  <si>
    <t>Subdirección de Fomento de Competencias</t>
  </si>
  <si>
    <t>CGR018-04</t>
  </si>
  <si>
    <r>
      <rPr>
        <b/>
        <sz val="12"/>
        <rFont val="Arial Narrow"/>
        <family val="2"/>
      </rPr>
      <t>Supervisión y/o interventoría en los convenios suscritos con el ICETEX. (A)</t>
    </r>
    <r>
      <rPr>
        <sz val="12"/>
        <rFont val="Arial Narrow"/>
        <family val="2"/>
      </rPr>
      <t xml:space="preserve">
Convenio 111 de 1996 existen 936 créditos, presentando mora de más de 360 días.</t>
    </r>
  </si>
  <si>
    <t>El supervisor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ni el Reglamento Operativo ni el Convenio establecen un proceso de saneamiento contable, lo cual ha dificultado el margen de maniobra de la Junta Administradora y del supervisor.</t>
  </si>
  <si>
    <t xml:space="preserve">Dirección de Calidad para la Educación Preescolar, Básica y Media </t>
  </si>
  <si>
    <t>Estructuración del Plan de Trabajo  entre el ICETEX y el Ministerio para la implementación de la estrategia de depuración contable.</t>
  </si>
  <si>
    <t>Plan de trabajo con cronograma</t>
  </si>
  <si>
    <t>La supervisora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nhi el Reglamento Operativo ni el Convenio establecen un proceso de saneamiento contable, lo cual ha dificultado el margen de maniobra de la Junta Administradora y del supervisor.</t>
  </si>
  <si>
    <t>Desarrollar el plan de trabajo  mediante el cual se realizará seguimiento  al Convenio 111, con el fin de visualizar el ejercicio de la supervisión y la disminución de los créditos que presentan mora de más de 360 días; de acuerdo con lo decidido por Junta Administradora.</t>
  </si>
  <si>
    <t>Presentar  informe trimestral de seguimiento al avance de la ejecución del plan de trabajo, con corte a marzo, junio, septiembre y diciembre.</t>
  </si>
  <si>
    <r>
      <rPr>
        <b/>
        <sz val="12"/>
        <rFont val="Arial Narrow"/>
        <family val="2"/>
      </rPr>
      <t>Supervisión y/o interventoría en los convenios suscritos con el ICETEX. (A)</t>
    </r>
    <r>
      <rPr>
        <sz val="12"/>
        <rFont val="Arial Narrow"/>
        <family val="2"/>
      </rPr>
      <t xml:space="preserve">
Convenio 32 de de 1999 reporta 7.488 créditos clasificados con mora en más de 360 días y 350 titulares o deudores solidarios ilocalizados</t>
    </r>
  </si>
  <si>
    <t xml:space="preserve">Falta de reportes oportunos sobre el seguimiento de los convenios al área financiera de la Entidad </t>
  </si>
  <si>
    <t>Validar con el Icetex el estado de los créditos otorgados en el Convenio 032 de 1999 y adelantar las acciones requeridas para depurar la información de la cartera del Fondo y el saneamiento y recuperación de la misma.</t>
  </si>
  <si>
    <t>Javier Augusto Medina Parra</t>
  </si>
  <si>
    <t>Dirección de Fortalecimiento a la Gestión Territorial</t>
  </si>
  <si>
    <t xml:space="preserve">Entregar reportes de información de ejecución financiera de los recursos entregados en administración a la Subdirección Financiera del MEN </t>
  </si>
  <si>
    <t>Reporte</t>
  </si>
  <si>
    <t>Solicitar al Icetex que presente ante la Junta Administradora del Convenio 032 de 1999 el análisis sobre gestión de cobro de los créditos y las acciones de saneamiento y recuperación de cartera del Fondo.</t>
  </si>
  <si>
    <t>Acta de Junta</t>
  </si>
  <si>
    <r>
      <rPr>
        <b/>
        <sz val="12"/>
        <rFont val="Arial Narrow"/>
        <family val="2"/>
      </rPr>
      <t>Supervisión y/o interventoría en los convenios suscritos con el ICETEX. (A)</t>
    </r>
    <r>
      <rPr>
        <sz val="12"/>
        <rFont val="Arial Narrow"/>
        <family val="2"/>
      </rPr>
      <t xml:space="preserve">
Convenio 71 de 2000 existen 1.112 créditos con mora de más de 360 días
y 83 titulares o solidarios ilocalizados</t>
    </r>
  </si>
  <si>
    <t>Validar con el Icetex el estado de los créditos otorgados en el Convenio 071 de 2000 y adelantar las acciones requeridas para depurar la información de la cartera del Fondo y el saneamiento y recuperación de la misma.</t>
  </si>
  <si>
    <t>Solicitar al Icetex que presente ante la Junta Administradora del Convenio 071 de 2000 el análisis sobre gestión de cobro de los créditos y las acciones de saneamiento y recuperación de cartera del Fondo.</t>
  </si>
  <si>
    <r>
      <rPr>
        <b/>
        <sz val="12"/>
        <rFont val="Arial Narrow"/>
        <family val="2"/>
      </rPr>
      <t>Supervisión y/o interventoría en los convenios suscritos con el ICETEX. (A)</t>
    </r>
    <r>
      <rPr>
        <sz val="12"/>
        <rFont val="Arial Narrow"/>
        <family val="2"/>
      </rPr>
      <t xml:space="preserve">
Convenio 59 de 2008 no se acogen a las políticas establecidas en el Reglamento de Cobranza y, por esta razón, no pueden ofrecer beneficios para normalizar la cartera</t>
    </r>
  </si>
  <si>
    <t>Ausencia de controles en el seguimiento a la aplicación de la política de cobranza de Icetex en los créditos educativos que pasan al cobro conforme a la política de cartera y cobranza, para mitigar el riesgo de prescripción y caducidad.</t>
  </si>
  <si>
    <t>Realizar sesiones trimestrales específicas de la Junta Administradora para hacer seguimiento al cumplimiento del Icetex en la aplicación de su política de cartera y cobranza frente a los créditos que pasan al cobro, para mitigar el riesgo de prescripción y caducidad.</t>
  </si>
  <si>
    <t>Sesiones trimestrales específicas de Junta Administradora del Fondo, que dejarán constancia en acta sobre los temas tratados y las decisiones adoptadas.</t>
  </si>
  <si>
    <t>Actas de Junta Adminsitradora de sesiones específicas para hacer seguimiento al cumplimiento del Icetex en la aplicación de su política de cartera y cobranza frente a los créditos que pasan al cobro, para mitigar el riesgo de prescripción y caducidad.</t>
  </si>
  <si>
    <t>Ana Francisca Ussa Alvarez</t>
  </si>
  <si>
    <r>
      <rPr>
        <b/>
        <sz val="12"/>
        <rFont val="Arial Narrow"/>
        <family val="2"/>
      </rPr>
      <t>Supervisión y/o interventoría en los convenios suscritos con el ICETEX. (A)</t>
    </r>
    <r>
      <rPr>
        <sz val="12"/>
        <rFont val="Arial Narrow"/>
        <family val="2"/>
      </rPr>
      <t xml:space="preserve">
Fondos "Ser Pilo Paga" I, II y III no se acogen a las políticas establecidas en el Reglamento de Cobranza y, por esta razón, no pueden ofrecer beneficios para normalizar la cartera</t>
    </r>
  </si>
  <si>
    <t>Desconocimiento sobre la actualidad académica de los beneficiarios del programa que han desistido del mismo y que cumplieron al menos una de las causales de suspensión definitiva de los desembolsos.
Manejo especial de la suspensión definitiva de los desembolsos, debido a la condición de vulnerabilidad socioeconómica de la población objetivo del Programa
Incertidumbre sobre los beneficiarios que podrían desistir del Programa en los restantes periodos académicos</t>
  </si>
  <si>
    <t xml:space="preserve">Realizar análisis que permita a la Junta Administradora del programa Ser Pilo Paga verificar y establecer la linea de acción que se adoptará con respecto a los beneficiarios que han desistido del programa y con los posibles estudiantes que lo haran hasta la finalización del mismo.     </t>
  </si>
  <si>
    <t xml:space="preserve">Presentación ante la Junta Administradora del programa Ser Pilo Paga de la herramienta de análisis.
Primer resultado de la implentación del análisis. </t>
  </si>
  <si>
    <t>Actas de las Juntas Administradoras del programa Ser Pilo Paga</t>
  </si>
  <si>
    <t>Miguel Leonardo Calderón Marín</t>
  </si>
  <si>
    <t>Ana María Perez</t>
  </si>
  <si>
    <t>CGR018-05</t>
  </si>
  <si>
    <r>
      <t xml:space="preserve">Administración y registro en el Sistema Único de Gestión e Información de la Actividad Litigiosa del Estado. (A)
</t>
    </r>
    <r>
      <rPr>
        <sz val="12"/>
        <rFont val="Arial Narrow"/>
        <family val="2"/>
      </rPr>
      <t>Revisada la información suministrada por el Ministerio, correspondiente al registro de los procesos judiciales en la base eKOGUI, al cierre de la vigencia 2019, frente a las actividades procesales registradas en la página de consultas de la rama judicial, en los diferentes despachos judiciales del país, se evidencia que pese a registrar sentencias y encontrarse en trámite de recursos de apelación, varios procesos continúan registrados en la base de información del MEN, columna “FALLO O SENTENCIA”, como “EN PROCESO (NO FALLADO AUN)”; así mismo, la columna “ESTADO DEL PROCESO” registra diferentes etapas previas a la sentencia, tal como se observa en el siguiente cuadro: (...)
La anterior situación se presenta por inadecuada actualización de la información por parte de los abogados externos, así como deficiencias en el control y coordinación de la actualización permanente del sistema de información judicial por parte de las oficinas de Control Interno y Asesora Jurídica del Ministerio, desatendiendo la normatividad legal y reglamentaria; con lo cual se puede generar inexactitud en el
cálculo y reconocimiento de provisiones por litigios y demandas, afectando la Revelación y Presentación de los hechos económicos; Capítulo II. Pasivos, numeral 6. Provisiones del Ministerio de Educación Nacional.</t>
    </r>
  </si>
  <si>
    <t>La verificación por parte de la Oficina de Control Interno de la información reportada en e'KOGUI, se viene realizando con periodicidad semestral, de acuerdo con lo dispuesto por el Decreto 1069 de 2015, sin considerar la situación particular de los procesos judiciales del MEN, la cual requiere un seguimiento con mayor frecuencia</t>
  </si>
  <si>
    <t>Realizar verificación trimestral al sistema de información de la actividad litigiosa Ekogui</t>
  </si>
  <si>
    <t>Verificación Trimestral al sistema de información de la actividad litigiosa Ekogui</t>
  </si>
  <si>
    <t>Informe Trimestral</t>
  </si>
  <si>
    <t>Paola Ortiz Méndez</t>
  </si>
  <si>
    <t>Oficina de Control Interno</t>
  </si>
  <si>
    <t>El gran volumen de procesos judiciales que se maneja en el MEN hace que la verificación se realice sobre muestras, las cuales no han sido suficientes de acuerdo con la situación actual de la información litigiosa de la entidad.</t>
  </si>
  <si>
    <t>Aumentar el numero de procesos judiciales que son verificados como muestra en desarrollo de la revisión</t>
  </si>
  <si>
    <t xml:space="preserve">Revisión de 50 procesos judiciales, como muestra en la Revisión Trimestral al sistema de información de la actividad litigiosa Ekogui.  </t>
  </si>
  <si>
    <t>Procesos judiciales verificados por informe trimestral</t>
  </si>
  <si>
    <t>50</t>
  </si>
  <si>
    <t>Falta de capacidad operativa para realizar validación de la información reportada por las firmas que ejercen la representación judicial del MEN, con el recurso disponible de la OAJ en 2019 y para suscribir contratos como otra fuente de reporte independiente a las firmas de representación judicial, que permita contrastar la información entregada por las firmas y el estado real del proceso.</t>
  </si>
  <si>
    <t xml:space="preserve">Realizar validación de la información reportada por las firmas que ejercen la representación judicial del MEN, contra la reportada por el proveedor de vigilancia judicial contratado en la vigencia 2020 "ICARUS". </t>
  </si>
  <si>
    <t xml:space="preserve">Realizar un Informe de validación mensual </t>
  </si>
  <si>
    <t>CGR018-08</t>
  </si>
  <si>
    <r>
      <rPr>
        <b/>
        <sz val="12"/>
        <rFont val="Arial Narrow"/>
        <family val="2"/>
      </rPr>
      <t xml:space="preserve">Transferencia de Recursos Estampilla Pro Universidades Estatales de Colombia (D)
</t>
    </r>
    <r>
      <rPr>
        <sz val="12"/>
        <rFont val="Arial Narrow"/>
        <family val="2"/>
      </rPr>
      <t>La CGR evidenció que para las vigencias 2018 y 2019, el MEN, respecto de los recursos de la Contribución parafiscal, no efectuó dentro del plazo establecido, la transferencia de la Contribución, para cada una de estas vigencias, en contravía de lo indicado en la normatividad, donde se indica que debe ser semestralmente, tal como se detalla en el siguiente cuadro: (...)
Lo anterior se presentó por debilidad en el seguimiento y control del proceso de administración de los recursos del Fondo Nacional de Universidades Estatales de Colombia, generados por la contribución parafiscal administrada por el MEN.
El proceder de la entidad auditada no permitió que las universidades beneficiarias de los recursos para el fortalecimiento de las Universidades Estatales de Colombia, dispusieran oportunamente de los recursos generados por este concepto, destinados 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acorde con lo establecido en el artículo 4º de la Ley 1697 de 2013.</t>
    </r>
  </si>
  <si>
    <t>El recaudo por concepto de Estampilla - en el marco de lo dispuesto por la Ley 1697 de 2013, ha superado las proyecciones de inversión, siendo superior a lo solicitado por cupo de inversión para la vigencia 2020, por efecto de la gestión efectiva de recaudo que viene realizando el Ministerio de Educación Nacional en la presente vigencia. En este sentido, pese a que se recaudan recursos por mayor valor, no es posible incorporar más del valor autorizado por cupo en el presupuesto de inversión de la vigencia 2021, y por tanto, se dejarían de transferir parte de los recursos recaudados por dicho concepto a las Instituciones de Educación Superior Públicas.</t>
  </si>
  <si>
    <t>La Subdirección de Gestión Financiera, en conjunto con la Subdirección de Desarrollo Sectorial del Viceministerio de Educación Superior, en el marco de sus funciones con respecto al recaudo por concepto de estampilla realizarán la verificación del recaudo efectivo para comunicar a la Oficina Asora de Planeación y Finanzas, quien tiene a su cargo la función de formalizar la solicitud de presupuesto ante el Ministerio de Hacienda y Crédito Público y el Departamento Nacional de Planeación, la ampliación del cupo de inversión que se requiera para la vigencia 2021 para el proyecto de inversión 2018011001036 denominado Fortalecimiento de las Universidades Estatales- Ley 1697 de 2013, a nivel Nacional, de conformidad con la solicitud y justificación remitida por estas áreas técnicas a cargo de la proyección y seguimiento a la utilización de recursos por concepto de estampilla. La asignación del espacio presupuestal dependerá del MHCP, quien es el la autoridad en materia presupuestal a nivel nacional y quien define los montos máximos sectoriales con base en el em arco de gasto de mediano plazo y el marco fiscal de mediano plazo</t>
  </si>
  <si>
    <t>Solicitud de ampliación del cupo de inversión del proyecto 2018011001036 radicada ante el MHCP</t>
  </si>
  <si>
    <t>Oficio de solicitud al MHCP</t>
  </si>
  <si>
    <t>2020-AE-01</t>
  </si>
  <si>
    <t>Gestión de Servicios TIC - DNDA 2020</t>
  </si>
  <si>
    <t>En los seguimientos a los planes de mejoramiento de la Oficina de Tecnología y Sistema de Información y la Subdirección de Gestión Administrativa, con corte a diciembre de 2019 y que se relacionan directamente con las situaciones nuevamente identificadas en la presente auditoría, se evidenció que las acciones planteadas para la eliminación de las causas que generaron dichos hallazgos respecto al manejo de inventarios tanto de software como de hardware, no han sido efectivas, dando como resultado la reformulación de estás en más de dos ocasiones.</t>
  </si>
  <si>
    <t xml:space="preserve">Definir acciones a realizar por cada proceso en cada conciliación efectuada. </t>
  </si>
  <si>
    <t xml:space="preserve">Realizar reunión con la Oficina de Tecnología y Sistemas de Información para revisar el alcance y competencias de cada proceso o nivel de dirección en cuanto a la asignación de equipos y reporte de novedades </t>
  </si>
  <si>
    <t xml:space="preserve">Realizar una revisión mensual del estado de los planes de mejoramiento a cargo deI Proceso de Gestión de Servicios TIC, con el fin de establecer de manera oportuna las alertas que correspondan sobre la eficacias de las acciones y sobre el cumplimiento en las fechas programadas. </t>
  </si>
  <si>
    <t>Actas de conciliación de equipos con la Oficina de Tecnología y Sistemas de Información</t>
  </si>
  <si>
    <t>Martha Liliana Funeme</t>
  </si>
  <si>
    <t>En la muestra tomada de 66 equipos, mediante la herramienta de auditoria WinAudit, se evidenciaron 410.723 archivos, de los cuales 17.725 son personales, que corresponde al 4% de los equipos de cómputo obtenidos como muestra verificada. Sin embargo, los usuarios manifiestan que los archivos ya estaban en el computador cuando les fue asignado por la mesa de ayuda de Tecnología, lo anterior evidencia, debilidades en el cumplimiento de los lineamientos dados en el Manual de Políticas Seguridad de la Información (PM-MA-03 V.3), ¿cuando un equipo de cómputo es reasignado o dado de baja, se debe realizar una copia de respaldo de la información que se encuentre almacenada en el equipo, posteriormente debe ser sometido al procedimiento de borrado seguro de la información y del software instalado, con el fin de evitar pérdida de la información o recuperación no autorizada de la misma¿.</t>
  </si>
  <si>
    <t xml:space="preserve">Realizar reunión con el equipo de recursos físicos y la Oficina de Tecnología y Sistemas de Información para presentar la cadena de valor del movimiento, traslado y reintegro de los bienes de tecnología y definir compromisos de operación. </t>
  </si>
  <si>
    <t xml:space="preserve">Monitorear aleatoriamente el cumplimiento de la cadena de valor del procedimiento ADMINISTRACIÓN Y CONTROL DE RECURSOS FÍSICOS Código: AD-PR-04 Versión: 05 y Manual de Seguridad de Informática Código: ST-MA-02 Versión: 03 frente a: Solicitud mesas de ayuda administrativas Atención de mesas de ayuda administrativas Novedades administrativas Reporte de novedades a responsables gestión recursos físicos </t>
  </si>
  <si>
    <t xml:space="preserve">Efectuar seguimiento a los compromisos a las mesa de trabajo realizada con la Oficina de Tecnología y Sistemas de Información </t>
  </si>
  <si>
    <t>Acta de Mesa de Trabajo con la Oficina de Tecnología y Sistemas de Información.</t>
  </si>
  <si>
    <t>Informe mensual de seguimiento</t>
  </si>
  <si>
    <t>Actas de Seguimiento</t>
  </si>
  <si>
    <t>En la verificación del procedimiento Administración y Control de Recursos Físicos Código: AD-PR-04 Versión: 04, no se han realizado las bajas de los Softwares (STONE, Recaudo Ley 21/82,Tablero Virtual para Digiturno y Sistemas de Información Digitalización) solicitadas por la Oficina de Tecnología y Sistemas de Información, lo cual incumple con la Resolución 193 de 2016 “Procedimientos de Control Interno Contable” en lo enunciado en las Etapas Contables del Registro …“Implementar un sistema que permita verificar periódicamente la elaboración y cálculo de los ajustes que sean necesarios para revelar razonablemente la información contable, especialmente lo relacionado con depreciación, amortización, agotamiento y deterioro, entre otros.”…</t>
  </si>
  <si>
    <t xml:space="preserve">Hacer el Comité de Bienes con el fin de poder efectuar la baja de los bienes que cuentan con concepto técnico. </t>
  </si>
  <si>
    <t>Acta del Comité de Bienes</t>
  </si>
  <si>
    <t>Frente a los procesos de seguimiento, medición, análisis y evaluación se identifica que: - Hay aún varios indicadores en proceso de construcción yo ajuste, por lo que el sistema de medición en materia de SST aún no está completo. - El módulo de indicadores de la Entidad se encuentra en construcción por lo que no es conocido y manejado aún por los responsables de SST. - Se está definiendo la manera de medir los objetivos del SG-SST articulados con la nueva política integral, por lo que es posible no conocer con exactitud si se están cumpliendo o no. - Los programas de SST no se están midiendo. - No se cuenta con un proceso técnico de fijación de metas de los indicadores. - El equipo de SST cuenta mediciones diferentes a las reportadas en los módulos oficiales de indicadores. - No se cuentan con todos los indicadores solicitados por el Decreto 1072 (estructura, proceso, resultados). - Indicadores de resultados solicitados por la Resolución 0312 no están actualizados frente a las fórmulas solicitadas en dicha Resolución. - Las fichas técnicas de indicadores pudieran mejorarse respecto de lo solicitado por el Decreto 1072. Por lo anterior, se hace necesario fortalecer estos procesos que dan cuenta finalmente del desempeño del SG-SST y los avances esperados en mejoramiento frente a los elementos definidos en materia de SST según lo mencionado en los requisitos relacionados.</t>
  </si>
  <si>
    <t>Dado el alcance y criterios auditados, no se identificaron evidencias para la conformidad con los capítulos de Contexto de la Organización, Planificación y Mejora, los cuales facilitarían la articulación del SG-SST con los demás elementos del SIG y permitirán no sólo demostrarla eficacia del SG-SST sino la posibilidad de acceder a una certificación en dicho referencial.</t>
  </si>
  <si>
    <t>Se identifica que en los informes de revisión por la dirección se analizan elementos relacionados con temas relacionados a la SST, pero los mismos no son tratados en el marco de los 24 elementos definidos por Decreto 1072 (artículo 2.2.4.6.31) y los 7 de la ISO 45001 (numeral 9.3). Del mismo modo no se identificaron conclusiones (salidas de la revisión por la dirección) según lo solicitado por los dichos criterios. Se resalta igualmente que tanto el informe de revisión por la dirección como las actas de conclusión no son socializadas al equipo de trabajo de SST ni al COPPAST para la planificación de acciones de mejoramiento del SG-SST como lo solicita el Decreto. Lo anterior genera la imposibilidad de tomar decisiones con base en la gestión y resultados del SG-SST y orientar de mejor manera recursos y apoyo al personal encargado para el logro de los propósitos de la Entidad en materia de SST.</t>
  </si>
  <si>
    <t>Aunque se tienen resultados de la Evaluación de Estándares Mínimos según la Resolución 0312:2019 es importante considerar desde la gestión del cambio, así como desde los aprendizajes derivados en el proceso de auditoria, la necesidad de actualizar la revisión y evaluación de dichos estándares lo cual pudiera generar, siendo esto normal, disminución en los puntajes obtenidos y por ende derivar en acciones de mejoramiento.</t>
  </si>
  <si>
    <t>Se cuenta con algunos canales de interacción con los trabajadores en diferentes niveles de la Entidad que podrían fortalecerse con el fin de potencializar los diferentes planes y programas y gestionar inquietudes, ideas y aportes de los trabajadores en materia de SST, así como promover la participación y compromiso de en el Sistema de Gestión.</t>
  </si>
  <si>
    <t>Se evidenció a través de inspección ocular, que en el momento de generar la autorización de ingreso de los visitantes y proveedores al MEN, no se tiene prevista la orientación sobre el plan de prevención, preparación y respuesta ante emergencias. Lo anterior incumple el ¿Artículo 2.2.4.6.25 del Decreto 1072 de 2015, ¿Prevención, preparación y respuesta ante emergencias¿.</t>
  </si>
  <si>
    <t>El MEN realiza la revisión por la Dirección del SIG, sin embargo, al verificar las actas de las dos últimas reuniones, se pudo constatar que, dentro de la presentación, no se está incluyendo lo establecido en el Decreto 1072:2015, incumpliendo con el ¿Artículo 2.2.4.6.31. Revisión por la alta dirección. La alta dirección, independiente del tamaño de la empresa, debe adelantar una revisión del Sistema de Gestión de la Seguridad y Salud en el Trabajo (SG-SST)¿.</t>
  </si>
  <si>
    <t>2020-AE-07</t>
  </si>
  <si>
    <t xml:space="preserve">La norma ISO 45001:20018, al igual que el Decreto 1072:2015 indican qué, respectivamente:
-	“la organización debe establecer procesos para la implementación y el control de los cambios planificados temporales y permanentes que impactan en el desempeño de la SST”.
-	“el empleador o contratante debe implementar y mantener un procedimiento para evaluación el impactos sobre la SST que puedan generar los cambios internos e internos”…“se deben actualizar entre otros la identificación de peligros y evaluación de riesgos…y el plan de trabajo”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SG-SST, tales como: cambio de prácticas de trabajo, ajustes en la documentación (planes de trabajo, matrices de peligros y riesgos, relacionamiento con proveedores y contratistas, capacitación y socialización de los cambios, entre muchos otros). Por lo anterior se declara incumplimiento a los requisitos anteriormente nombrados. </t>
  </si>
  <si>
    <t>Frente a la gestión de peligros y riesgos: a) no se identificaron evidencias que permitan demostrar el acciones de seguimiento a la eficacia de los controles; b) no se identificaron valoraciones de peligros y riesgos después de controles que permitan conocer si los mismos fueron eliminados o reducidos luego de aplicar dichos controles operacionales; c) de igual manera, no pudo ser evaluada la versión actualizada de la Matriz de Peligros y Riesgos dado que la misma se encontraba en poder de la ARL al momento de la auditoría.
Frente a lo anterior se evidencian incumplimientos sobre los siguientes requisitos normativos: 
-	ISO 45001:2018 -6.1.2.2. a)- “la organización debe establecer, implementar y mantener procesos para a) evaluar los riesgos de las SST a partir de los peligros identificados, teniendo en cuenta la eficacia de los controles existentes”.
-	Decreto 1072:2015 -2.2.4.6.2.4. parágrafo 3- “el empleador o contratante debe…evaluar la eficacia de las medidas de prevención y control”.
Lo anterior pudiera generar un impedimento para demostrar de manera técnica, metodológica y objetiva el impacto del SG-SST en la eliminación de peligros y/o reducción de riesgos de SST.</t>
  </si>
  <si>
    <t>Aunque se cuenta con una matriz de identificación de requisitos legales y otros requisitos, la misma no se encuentra actualizada, se manifiesta estar en revisión por parte de la oficina jurídica y no cuenta con vinculación al normograma del proceso. Del mismo modo no fue posible verificar la evaluación de cumplimiento de dichos requisitos que realiza la Entidad frente al tema de SST. Es importante tener claridad al respecto para evitar el riesgo de asumir algún tipo de sanción frente a posibles incumplimientos de requisitos legales. Lo anterior se encuentra vinculado con:
-	ISO 45001:2018 -6.1.3- “la organización debe mantener y conservar información documentada sobre sus requisitos legales y otros requisitos y debe asegurarse de que se actualiza para reflejar cualquier cambio”.
-	Decreto 1072:2015 -2.2.4.6.2.8. 6)- “se debe garantizar que se opera bajo el cumplimiento de la normatividad nacional vigente aplicable”.</t>
  </si>
  <si>
    <t>A pesar de reconocer como fortaleza la administración del SITE del SG-SST para la administración documental, en diferentes momentos de la auditoría se identificaron documentos aún sin codificar, manejo de versiones diferentes o no actualizados, inventarios documentales distintos entre los equipos del SST y de la SDO; lo cual podría generar confusión frente a la información contenida en dichos documentos así como al acceso adecuado a las evidencias generando esto un incumplimiento a los requisitos:
-	ISO 45001:2018 -7.5.2- “al crear y actualizar la información documentada, la organización debe asegurarse de la apropiación de a) identificación y descripción, b) el formato y medios de soporte, c) la revisión y aprobación con respecto a la conveniencia y adecuación”.
-	Decreto 1072:2015 -2.2.4.6.2.12- “el empleador debe mantener disponibles y debidamente actualizados los documentos del SST”.</t>
  </si>
  <si>
    <t>Aprovechando el cambio de contratación que se está planificando por el vencimiento de los actuales contratos con proveedores y terceros, se podrían incluir mejoras sobre el relacionamiento con estos en materia de SST tanto para la selección como para el seguimiento de sus obligaciones contractuales, de manera que se pueda fortalecer la supervisión de dichos contratos y controlar de manera más específica la responsabilidad e impacto de dichos terceros en el adecuado desarrollo del SG-SST; así como la definición de las obligaciones que el MEN también tiene para con estos terceros frente a la protección de su salud y su seguridad. 
Del mismo modo, y reconociendo los avances en esta materia comentados, poder planificar de manera más apropiada la necesidad de recursos para el mejoramiento del SG-SST, lo cual constituye una de las responsabilidades de la alta dirección.</t>
  </si>
  <si>
    <t>Desde la SDO se ha establecido un procedimiento de acciones correctivas y preventivas, sin embargo, no se identificó su aplicación en materia de SST ya que no se cuenta con tratamiento de acciones correctivas diferentes a las generadas por no conformidades de auditorías (aunque falta seguimiento a su cumplimiento y cierre); ni gestión de acciones preventivas como lo indica el Decreto 1072:2015: “el empleador debe garantizar que se define e implementan las acciones preventivas y correctivas necesarias, con base en los resultados de la supervisión y medición de la eficacia del SG-SST”.</t>
  </si>
  <si>
    <t>Algunos aspectos a mejorar frente al tema de los equipos de trabajo responsables de SST (determinación de roles, responsabilidades y autoridades) podrían incluir entre otros:
-	Identificar e incluir en la Matriz de roles y responsabilidades todos los roles requeridos por responsabilidad o apoyo en el SG-SST (por ejemplo, no están relacionados los brigadistas, ni terceros con impacto en SST).
-	Diferenciar entre funciones, roles, responsabilidades y autoridades.
-	Identificar la necesidad de competencia para cada uno de ellos (educación, formación, experiencia, etc.)
-	Vincular con los esquemas de capacitación planificados.
-	Fortalecer los planes de capacitación para favorecer la mejora de sus competencias.
-	Contar con acciones de verificación de la eficacia de las acciones de mantenimiento y mejora de la competencia del personal definido.</t>
  </si>
  <si>
    <t xml:space="preserve">Se identificó una gestión activa respecto a la comunicación de diferentes temas de SST y especialmente frente a la cercanía con los funcionarios en modo de trabajo en casa. Sin embargo, se recuerda que tanto la Norma como el Decreto establecen la necesidad de contar con un plan de comunicaciones previamente definido en que se planifiquen canales, temas, responsables, frecuencias, recolección de inquietudes, ideas y aportes, gestión oportuna de comunicaciones externas, entre otros, de manera que, y reconociendo que las comunicaciones son administradas desde el área respectiva, contar con dicho plan de comunicaciones SST favorecería el cumplimiento de los requisitos mencionados. </t>
  </si>
  <si>
    <t>2019-AE-04</t>
  </si>
  <si>
    <t xml:space="preserve">Se evidenció que no se realizó el reporte con oportunidad de los siguientes siniestros como accidentes de trabajo.  
	Choque simple vehículo de placas OBH 967 ocurrido el día 5 de septiembre de 2018.
	Siniestro daño de motocicleta de placas AWS 78D ocurrido el 11 de mayo de 2018
	Choque simple vehículo de placas ODS 950 ocurrido el día 18 de enero de 2019. 
Lo anterior podría incumplir potencialmente con la Resolución 1565 de 2014 Ítem 8.4. Atención a Víctimas   
</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</si>
  <si>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</si>
  <si>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La OCI realizó la verificación del PIC y la implementación de capacitaciones en materia de seguridad vial, sin embargo, se sugiere a la Subdirección de Talento Humano corregir la imprecisión registrada en el PESV página 47, elaborado desde 30/05/2016 y última actualización 11/05/2017 vigente para determinar el alcance de esta auditoría, toda vez que indica literal y taxativamente que “El Ministerio de Educación Nacional cuenta con un Plan Institucional de capacitación (Subrayado nuestro) el cual contempla todos los temas a tratar durante el año, distribuido por grupo poblacional. 
Debido a lo anterior, el PIC cuenta con un Capítulo para capacitación en temas de Seguridad y Salud en el Trabajo, en el que se incluyen las capacitaciones en temas de seguridad vial” 
Lo anterior podría incumplir potencialmente la Resolución 1565 de 2014 numeral 8.1.3. Capacitación en seguridad vial – Programa de Capacitación.</t>
  </si>
  <si>
    <t>Al verificar lo concerniente a los requisitos legales aplicables al Sistema General de Riesgos Laborales del Ministerio a través del normograma institucional asociado al SIG, se pudo constatar que no se observó lineamientos normativos aplicables a la entidad en materia de SG-SST.
Lo anterior podría generar incumplimiento potencial de conformidad con el Decreto 1072 de 2015 y la Resolución 0312 de 2019 - Identificación de la normatividad nacional aplicable al Sistema General de Riesgos Laborales de la entidad (matriz de legal).</t>
  </si>
  <si>
    <t>2019-AE-03</t>
  </si>
  <si>
    <t xml:space="preserve">Hallazgo </t>
  </si>
  <si>
    <t xml:space="preserve">Programar y ejecutar mesa técnica que permita la elaboración del plan de trabajo para adopción en el módulo del SIG de los indicadores solicitados en el Decreto 1072 de 2015 </t>
  </si>
  <si>
    <t xml:space="preserve">Documentar y aprobar plan de trabajo para la definición de adopción en el módulo del SIG de los indicadores solicitados en el Decreto 1072 de 2015 </t>
  </si>
  <si>
    <t xml:space="preserve">Actualizar los indicadores del SGSST en el módulo del SIG de acuerdo con el plan de trabajo definido </t>
  </si>
  <si>
    <t xml:space="preserve">Establecer los indicadores de evaluación de los programas del SGSST a fin de estructurar las fichas técnicas de los indicadores para la evaluación de los programas del SGSST </t>
  </si>
  <si>
    <t xml:space="preserve">Realizar solicitud de cargue de las fichas de los indicadores para la evaluación de los programas del SGSST </t>
  </si>
  <si>
    <t xml:space="preserve">Publicar los indicadores ajustados en el SIG </t>
  </si>
  <si>
    <t>Acta de reunión 
Lista de asistencia</t>
  </si>
  <si>
    <t>Plan de Trabajo aprobado</t>
  </si>
  <si>
    <t>Módulo del SIG actualizado</t>
  </si>
  <si>
    <t>Fichas de indicador aprobadas</t>
  </si>
  <si>
    <t>Reporte módulo del SIG actualizado</t>
  </si>
  <si>
    <t>Ana María Cardona García</t>
  </si>
  <si>
    <t xml:space="preserve">Socializar la metodología institucional de la gestión del cambio dirigida a la Subdirección de Talento Humano </t>
  </si>
  <si>
    <t xml:space="preserve">Programar y ejecutar mesa técnica de inclusión del SGSST en la metodología institucional para la actualización del procedimiento de gestión del cambio de la Entidad con el propósito de incluir la gestión del cambio relacionada con el SGSST. </t>
  </si>
  <si>
    <t xml:space="preserve">Realizar la valoración de los impactos sobre el SGSST acorde a los cambios presentados en la Entidad y el entorno. </t>
  </si>
  <si>
    <t>Acta de reunión
Lista de asistencia</t>
  </si>
  <si>
    <t>Documento actualizado y publicado de gestión del cambio del SGSST.</t>
  </si>
  <si>
    <t>Análisis implementado</t>
  </si>
  <si>
    <t xml:space="preserve">Programar y ejecutar mesa técnica para la elaboración del plan de trabajo conjunto. </t>
  </si>
  <si>
    <t>Acta de reunión 
Lista de asistencia.</t>
  </si>
  <si>
    <t>Subdirección de Talento Humano</t>
  </si>
  <si>
    <t xml:space="preserve">Documentar y aprobar plan de trabajo para el seguimiento a la implementación de los controles asociados a los riesgos del SGSST. </t>
  </si>
  <si>
    <t xml:space="preserve">Actualizar la metodología definiendo los responsables de evaluar la eficacia de los controles implementados para el control de los peligros y riesgos del SG-SST. </t>
  </si>
  <si>
    <t xml:space="preserve">Realizar solicitud para el cargue de la matriz de peligros y valoración de riesgos en el módulo del SIG dispuesto para ello. </t>
  </si>
  <si>
    <t xml:space="preserve">Actualizar la matriz de peligros y valoración de riesgos en el módulo del SIG de acuerdo con la información enviada. </t>
  </si>
  <si>
    <t>Documento de metodología aprobado</t>
  </si>
  <si>
    <t>Módulo del SIG actualizado.</t>
  </si>
  <si>
    <t xml:space="preserve">Solicitar a la Subdirección de Desarrollo Organizacional socialización del procedimiento de Revisión por la Dirección en lo relacionado con el SG-SST. </t>
  </si>
  <si>
    <t xml:space="preserve">Socializar el procedimiento institucional de revisión por la Dirección dirigida a la Subdirección de Talento Humano en lo relacionado con el SG-SST. </t>
  </si>
  <si>
    <t xml:space="preserve">Programar y ejecutar mesa técnica para preparar el informe de Revisión por la Dirección respecto a los temas relacionados al SGSST acorde con lo establecido en el Decreto 1072 de 2015. </t>
  </si>
  <si>
    <t xml:space="preserve">Realizar informe con las conclusiones emitidas por la Alta Dirección en el Comité de Gestión y Desempeño y enviarlas por Gestión Documental al COPASST. </t>
  </si>
  <si>
    <t>Documento de informe para revisión por la Alta Dirección del SGSST.</t>
  </si>
  <si>
    <t>Informe remitido al COPASST</t>
  </si>
  <si>
    <t xml:space="preserve">Elaborar procedimiento para identificar y determinar los requisitos legales y otros requisitos que sean aplicables a los peligros y los riesgos del SG-SST. Así mismo establecer el mecanismo a través del cual se tenga acceso a esta información. </t>
  </si>
  <si>
    <t xml:space="preserve">Comunicar e implementar la metodología definida por la entidad para la identificación y actualización permanente de los requisitos legales y otros requisitos que sean aplicables a los peligros y riesgos del SG-SST. </t>
  </si>
  <si>
    <t>Procedimiento aprobado y publicado.</t>
  </si>
  <si>
    <t>Procedimiento comunicado.</t>
  </si>
  <si>
    <t xml:space="preserve">Revisar los formatos manejados desde el SGSST con el fin de determinar la necesidad de actualizarlos e integrarlos en el sistema con el aplicativo del SIG. </t>
  </si>
  <si>
    <t xml:space="preserve">Definir plan de trabajo para actualización de los formatos utilizados en el SGSST. </t>
  </si>
  <si>
    <t xml:space="preserve">Publicar en el SIG la documentación definida en el plan de trabajo. </t>
  </si>
  <si>
    <t>Acta de reunión
Lista de asistencia.</t>
  </si>
  <si>
    <t>Plan de Trabajo aprobado .</t>
  </si>
  <si>
    <t>Comunicación interna (pregonero) con la divulgación de los documentos publicados en el SIG. 
Respuesta al área a través del sistema de gestión documental confirmando la actualización de documentos en el SIG.</t>
  </si>
  <si>
    <t>Realizar mesa técnica con contratación para incluir en contratos cláusula en materia de responsabilidad de los contratistas en SG-SST.</t>
  </si>
  <si>
    <t>Acta. 
Lista de asistencia.</t>
  </si>
  <si>
    <t xml:space="preserve">Socializar el procedimiento de gestión de planes de mejoramiento dirigida a la Subdirección de Talento Humano. </t>
  </si>
  <si>
    <t>Acta
Lista de asistencia.</t>
  </si>
  <si>
    <t xml:space="preserve">Realizar mesa técnica para revisión de la matriz de roles y responsabilidades del SGSST. </t>
  </si>
  <si>
    <t xml:space="preserve">Elaborar un plan de capacitación específico en materia de SGSST e incluirlo en el PIC de la Entidad. </t>
  </si>
  <si>
    <t>Pic actualizado.</t>
  </si>
  <si>
    <t xml:space="preserve">Realizar la evaluación del estado actual frente al cumplimiento de los requisitos de la Resolución 0312:2019 y la ISO45001:2018 con el fin de establecer en el plan de trabajo a realizar con la periodicidad establecida. </t>
  </si>
  <si>
    <t>Evaluación aplicada.</t>
  </si>
  <si>
    <t xml:space="preserve">Diseñar y ejecutar estrategia para la divulgación de los derechos y deberes de los servidores públicos. </t>
  </si>
  <si>
    <t>Documento de estrategia elaborado y publicado.</t>
  </si>
  <si>
    <t xml:space="preserve">Programar y ejecutar mesa técnica para realizar la identificación de las necesidades de toma de conciencia. </t>
  </si>
  <si>
    <t>Formato de identificación de necesidades de toma de conciencia del SIG-SGSST.</t>
  </si>
  <si>
    <t>Al monitorear el desempeño en el tratamiento de Producto yo Servicio no conforme se detectó que la Subdirección de Fomento de Competencias presenta un porcentaje de cumplimiento del 87% en el criterio de oportunidad en la respuesta de PQRS, para el segundo trimestre de 2020.</t>
  </si>
  <si>
    <t>MAURA RAMIREZ</t>
  </si>
  <si>
    <t>Subdirección de Gestión  Administrativa</t>
  </si>
  <si>
    <t xml:space="preserve">REFORMULADO AGOSTO 2018 / DICIEMBRE 2019 / DICIEMBRE 2020
</t>
  </si>
  <si>
    <t>REFORMULADO DICIEMBRE 2020</t>
  </si>
  <si>
    <t xml:space="preserve">La mesa técnica en reunión al analizar la causa de la oportunidad de mejora, encontró que los indicadores del Plan Estratégico de Seguridad Vial no estaban formalizados en el SIG, para lo cual es necesario definirlos de manera precisa y construir la hoja de vida de cada indicador en la que se indique periodicidad de reporte, roles y responsables.
</t>
  </si>
  <si>
    <t>Programar y realizar mesa técnica de seguimiento a comportamiento y reporte de indicadores.</t>
  </si>
  <si>
    <t>Revisar, ajustar y formalizar las hojas de vida de los indicadores del Pesv en el SIG con su publicación en el módulo del SG-SST.</t>
  </si>
  <si>
    <t>Realizar mesas técnicas de trabajo con las áreas encargadas de la implementación del Pesv.</t>
  </si>
  <si>
    <t>Hojas de vida de indicador</t>
  </si>
  <si>
    <t>Actas de reunión</t>
  </si>
  <si>
    <t>En reunión con la mesa técnica se identificó que no se encontraba la definición de los temas de sensibilización y capacitación por grupo focal del documento del Pesv de 2016.</t>
  </si>
  <si>
    <t>Definir dentro del plan estratégico de seguridad vial y dentro del PIC, los temas de sensibilización y capacitación por grupos focales específicos acorde a sus roles y responsabilidades.</t>
  </si>
  <si>
    <t>Pesv y Pic actualizados y formalizados en el SIG.</t>
  </si>
  <si>
    <t>La mesa técnica en reunión de análisis de causas identifica que no están articulados los módulos que manejan los temas de reportes, para la documentación y seguimiento de los incidentes/accidentes viales.</t>
  </si>
  <si>
    <t>Diseño del formato de reporte de accidentes viales.</t>
  </si>
  <si>
    <t>Actualización de la guía para el manejo del parque automotor código AD-GU-04-04</t>
  </si>
  <si>
    <t>Actualización del protocolo de atención a víctimas.</t>
  </si>
  <si>
    <t>Formato de accidente.</t>
  </si>
  <si>
    <t>Protocolo actualizado</t>
  </si>
  <si>
    <t>Pilar Cristina Moreno Sierra</t>
  </si>
  <si>
    <t>La dependencia no reporta avance, sin embargo, no se ha cumplido la fecha de finalización.</t>
  </si>
  <si>
    <t>Al verificar el inventario del aplicativo SAP, con fecha de corte 30 de septiembre, se encontraron las siguientes inconsistencias: ¿ Bienes muebles a cargo de funcionarios retirados, como se evidencia en el Anexo No 1, igualmente encontró la asignación de 300 bienes a cargo de dos funcionarios ya retirados del Ministerio, como se observa en el reporte de inventarios de activos SAP. Lo anterior puede generar incumplimiento del procedimiento AD-PR-04 Administración y Control de Recursos y TH-PR-06 Desvinculación del Talento Humano (Formatos TH-FT-24 Informe de Entrega de Puesto de Trabajo y TH-FT-25 Acta de Informe de Gestión ¿ Nivel Directivo)</t>
  </si>
  <si>
    <t>REFORMULADO Seguimiento DNDA DICIEMBRE 2017 / JUNIO 2018 / ABRIL 2019 / OCTUBRE 2019 / JUNIO 2020 / DICIEMBRE 2020</t>
  </si>
  <si>
    <t>Auditoria EspeciaL DNDA 
REFORMULADO ABRIL 2019 / JUNIO 2020 / DICIEMBRE 2020</t>
  </si>
  <si>
    <t>Auditoria EspeciaL DNDA 
REFORMULADO ABRIL 2019 / OCTUBRE 2019 / JUNIO 2020 / DICIEMBRE 2020</t>
  </si>
  <si>
    <t>REFORMULADO JUNIO 2020 / DICIEMBRE 2020</t>
  </si>
  <si>
    <t>REFORMULADO OCTUBRE 2019  / JUNIO 2020 / DICIEMBRE 2020</t>
  </si>
  <si>
    <t>REFORMULADO ABRIL 2019 / OCTUBRE 2019 / JUNIO 2020 / DICIEMBRE 2020</t>
  </si>
  <si>
    <t>A través de un concurso de méritos, durante el 2020, el Ministerio contrató a la empresa ITO SOFTWARE SAS., quién el marco del contrato CO1.PCCNTR.1842641, diseño y desarrarlló 4 cursos de aprendizaje organizacional, entre los que se encuentra el Curso de Gestión de Ambiental, el cual será lanzado en el año 2021, el mismo se encuentra alojado en la plataforma de Colombia Arende.</t>
  </si>
  <si>
    <t>Se entrega contrato CO1.PCCNTR.1842641 y pantallazo demostrando el desarrollo del curso de gestión ambiental.</t>
  </si>
  <si>
    <t>NC2</t>
  </si>
  <si>
    <t>NC6</t>
  </si>
  <si>
    <t>NC5</t>
  </si>
  <si>
    <t>NC1</t>
  </si>
  <si>
    <t>NC3</t>
  </si>
  <si>
    <t>NC7</t>
  </si>
  <si>
    <t>NC4</t>
  </si>
  <si>
    <t>OM2</t>
  </si>
  <si>
    <t>OM5</t>
  </si>
  <si>
    <t>OM3</t>
  </si>
  <si>
    <t>OM6</t>
  </si>
  <si>
    <t>OM7</t>
  </si>
  <si>
    <t>OM4</t>
  </si>
  <si>
    <t>Se anexo la comunicación No. 2020EE199986 del 5 de octubre de 2020 en donde se eleva la solicitud de ampliación de cupo en el proyecto de ESTAMPILLA, asimismo se adjunta el anexo del Decreto con lo correspondiente al sector (en la pagina 8 se puede apreciar el resultado de la gestión)</t>
  </si>
  <si>
    <t>La oficina de Control Interno califica de manera positiva la eficacia de la acción de mejora que consistía en realizar una solicitud de ampliación del cupo de inversión del proyecto 2018011001036 radicada ante el MHCP, la comunicación presenta el radicado 2020­EE­199986 de octubre de 2020. Las acciones se realizaron de manera oportuna y contribuyeron a la eliminación de la causa del hallazgo.</t>
  </si>
  <si>
    <t>No se reporta avance, teniendo en cuenta que la fecha no se ha vencido</t>
  </si>
  <si>
    <t>El 4 de septiembre se reunió la SDO con ITS con el propósito de revisar el estado de actualización de los módulos ambientales del SIG e identificar las mejoras requeridas para los módulos de requisitos legales ambientales y la matriz de aspectos e impactos ambientales del SIG. De igual manera, se generó una reunión con Martiza Real, representante del la SGA, el 27 de octubre, en el cual se revisaron los requerimientos deseables para el aplicativo, de igual manera, durante los días 23, 24 y 26 de noviembre, se realizaron 3 grupos focales, en los cuales se recabó información para la definición de requerimientos que mejoraran la experiencia de los usuarios. Se adjunta, el acta de reunión con ITS y las listas de asistencias de las reuniones realizadas en octubre y noviembre. El resultado fue la generación de requerimientos para ITS del año 2021 el cual se adjunta.</t>
  </si>
  <si>
    <t>De acuerdo con el plan de trabajo, se realiza la lectura y se genera el informe de puntos de encuentro, el cual se remite a las líderes responsables del proceso. Se adjunta evidencias.</t>
  </si>
  <si>
    <t>Se observan los documentos:
-NTC 5801 Sistema de Gestión de la Innovación 
-Analisis del cumplimiento de la norma 5801 y relación con las otras normas.
-Envío de propuesta de documento analisis del cumplimiento de la norma 5801
Se encuentra el analisis del documento  el cual al momento de implementarse este documento se da como definitivo. Actividad que se aplicará para el 2021</t>
  </si>
  <si>
    <t>De acuerdo con el plan de trabajo, se realiza la lectura y se genera el informe de puntos de encuentro, el cual se remite a las líderes responsables del proceso. Se adjunta el docymento de análisis de cumplimiento de la norma.</t>
  </si>
  <si>
    <t>La dependencia no reporta avance, sin embargo, no se ha cumplido la fecha de finalización</t>
  </si>
  <si>
    <t>Se diseño el formato de incidentes y accidentes y se envía a SDO para validación y aprobación</t>
  </si>
  <si>
    <t>La subdirección de Gestión Financiera realizó las conciliaciones correspondientes a los meses, junio, julio, agosto, septiembre, octubre y noviembre de 2020 de la "Cuenta - gastos procesales e intereses moratorios"</t>
  </si>
  <si>
    <t>No hay avance en la actividad.</t>
  </si>
  <si>
    <t>Actualizar los procedimientos analizados en la actividad anterior y enviar la solicitud de cargue en el SIG a la SDO.</t>
  </si>
  <si>
    <t>100% de Procedimiento actualizados</t>
  </si>
  <si>
    <t>FFIE</t>
  </si>
  <si>
    <t>CGR-CDSECTCRD-034 VIGENCIA 2019</t>
  </si>
  <si>
    <t>Hallazgo CGR</t>
  </si>
  <si>
    <t>Javier Talero</t>
  </si>
  <si>
    <t>Llevar registro el control de los intereses bancarios y los intereses reincorporados para llegar de manera detallada a los registros por cuenta bancaria.</t>
  </si>
  <si>
    <t>Consorcio FFIE Alianza BBVA</t>
  </si>
  <si>
    <t xml:space="preserve">Analizar y revisar si se deben efectuar las correcciones tribuatarias y en caso afirmativo, corregir, presentar y pagar las mismas. </t>
  </si>
  <si>
    <t>Alianza Fiduciaria S.A.
Consorcio FFIE Alianza BBVA</t>
  </si>
  <si>
    <t xml:space="preserve">Aclarar a la CGR que Chocó no tiene Documento de Formalización de Transferencia de Recursos al PA-FFIE, porque no ha hecho aportes de su presupuesto, ya que los proyectos en esa entidad territorial son financiados con recursos de regalías. </t>
  </si>
  <si>
    <t xml:space="preserve">La UG-FFIE  no contó con las herramientas adecuadas como manuales, mapas de proceso y estudio de cargas de trabajadores. </t>
  </si>
  <si>
    <t xml:space="preserve">Actualizar, aprobar y socializar el modelo de operación del Sistema de Gestión de la UG PA FFIE </t>
  </si>
  <si>
    <t>Manual del Sistema de Gestión actualizado y socializado</t>
  </si>
  <si>
    <t>Documento socializado</t>
  </si>
  <si>
    <t>Actualizar, aprobar y socializar el modelo de operación del Sistema de Gestión de la UG PA FFIE - procesos y subprocesos</t>
  </si>
  <si>
    <t>Procesos y subprocesos  actualizados, caracterizados y socializados</t>
  </si>
  <si>
    <t>Ajustar, aprobar y socializar la estructura organizacional de la UG PA FFIE</t>
  </si>
  <si>
    <t>Documento técnico de soporte de la reorganización de la UG PA FFIE, presentado a la Junta Administradora del FFIE</t>
  </si>
  <si>
    <t>Documento técnico / Acta de reunión Junta Administradora del FFIE</t>
  </si>
  <si>
    <t>Ajustar, aprobar y socializar la estructura organizacional de la UG PA FFIE - proyección de costos</t>
  </si>
  <si>
    <t>Proyección de costos operativos de la UG PA FFIE al 2023</t>
  </si>
  <si>
    <t xml:space="preserve">Actualizar, aprobar y socializar el Manual de funciones  de la UG PA FFIE </t>
  </si>
  <si>
    <t xml:space="preserve">Manual de funciones actualizado y socializado  de la UG PA FFIE </t>
  </si>
  <si>
    <t>Fortalecer las herramientas para el seguimiento a la operación  de la UG- FFIE mediante la integración de la información con la que actualmente cuenta.</t>
  </si>
  <si>
    <t xml:space="preserve">Herramientas fortalecidas para el seguimiento a la operación  de la UG- FFIE </t>
  </si>
  <si>
    <t>Herramienta</t>
  </si>
  <si>
    <t xml:space="preserve">La estrategia utilizada por UG- FFIE para contratar las obras no fue eficiente. Se generó concentración de proyectos en pocos contratistas y, el incumplimiento de éstos, dio lugar a la terminación anticipada de los contratos.  </t>
  </si>
  <si>
    <t>Revisar y actualizar el Manual de Contratación y el Manual de Supervisión e Interventoría a efectos de incorporar las mejores prácticas en materia de derecho privado así como lineamientos de Colombia Compra Eficiente</t>
  </si>
  <si>
    <t xml:space="preserve">Revisar y actualizar el Manual de Contratación y el Manual de Supervisión e Interventoría </t>
  </si>
  <si>
    <t xml:space="preserve">Manual de Contratación y Manual de Supervisión e Interventoría actualizados </t>
  </si>
  <si>
    <t xml:space="preserve">Continuar con la presentación de las reclamaciones ante las aseguradoras de los contratos marco terminados anticipadamente por causal de incumplimiento </t>
  </si>
  <si>
    <t xml:space="preserve">Contratos marco con reclamación presentada ante las compañias aseguradoras. </t>
  </si>
  <si>
    <t>Contratos marco con reclamaciones presentadas</t>
  </si>
  <si>
    <t>Continuar con las acciones encaminadas al  inicio de la acción judicial por incumplimiento contractual del Contrato marco ejecutado por GMI.</t>
  </si>
  <si>
    <t>Contrato marco con acción judicial radicada.</t>
  </si>
  <si>
    <t>Demanda radicada</t>
  </si>
  <si>
    <t xml:space="preserve">Duplicidad de funciones en el seguimiento técnico de los proyectos </t>
  </si>
  <si>
    <t>Revisar y actualizar el Manual Operativo</t>
  </si>
  <si>
    <t>Actualización del Manual Operativo</t>
  </si>
  <si>
    <t>Documento actualizado</t>
  </si>
  <si>
    <t>Efectuar la revisión y análisis de la Resolución 10281 de 2016 y de la Resolución 12282 de 2019 y los convenios celebrados entre el MEN y las ETC a efectos de que haya absoluta certeza respecto del rol  de la UG-FFIE como supervisor de los contratos de interventoría celebrados por el PA-FFIE y del proceso de postulación y viabilización de predios.</t>
  </si>
  <si>
    <t xml:space="preserve">Emitir documento que contenga los resultados del análisis efectuado o  resolución (nueva o modificada) según corresponda y  elaborar un modelo de minuta de convenios entre el MEN y la ETC en que se aclare que la UG FFIE será el encargado de supervisar los contratos de interventoría celebrados por el PA-FFIE y lo relacionado con el proceso de postulación y viabilización de predios </t>
  </si>
  <si>
    <t>Documento de análisis o Acto administrativo (nuevo o modificado) y modelo de minuta</t>
  </si>
  <si>
    <t xml:space="preserve">Elaborar y socializar una guia  en la que se señalen los roles del MEN, las Entidades Territoriales Certificadas y la UG-FFIE en desarrollo de los proyectos ejecutados por el PA-FFIIE </t>
  </si>
  <si>
    <t>Guia socializada</t>
  </si>
  <si>
    <t xml:space="preserve">Debilidades en la planeación y seguimiento de los proyectos </t>
  </si>
  <si>
    <t xml:space="preserve"> Debilidad en la planeación para la selección de los  contratistas de obra. Concentración de  proyectos en un solo contratista</t>
  </si>
  <si>
    <t xml:space="preserve">Debilidades en la planeación en la etapa de postulación y viabilización  de los predios </t>
  </si>
  <si>
    <t>Debilidades en el seguimiento de los convenios</t>
  </si>
  <si>
    <t>Revisar y ajustar  la metodologia de mecanismos de seguimiento, monitoreo y control,  al cumplimiento de las obligaciones acordadas  por las partes en  los convenios suscritos con las ETCs,  en el marco de la intervencion en la infraestructura educativa, para la implementación de la jornada única</t>
  </si>
  <si>
    <t>Metodología actualizada</t>
  </si>
  <si>
    <t>Debilidades en la planeación de los convenios</t>
  </si>
  <si>
    <t>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t>
  </si>
  <si>
    <t>Metodología aprobada</t>
  </si>
  <si>
    <t xml:space="preserve">Debilidades en la planeación en la etapa de postulación y viabilización  de los predios y durante la ejecución de los proyectos </t>
  </si>
  <si>
    <t>Listado de asistencia</t>
  </si>
  <si>
    <t>Continuar revisando y actualizando el modelo de Minuta de los Contratos de Obra</t>
  </si>
  <si>
    <t>Modelo de minuta de contrato de obra ajustada</t>
  </si>
  <si>
    <t xml:space="preserve">Modelo de minuta </t>
  </si>
  <si>
    <t>Inobservancia de los principios de planeación,
eficiencia, y eficacia para la puesta en marcha del proyecto</t>
  </si>
  <si>
    <t>Debilidades de planeación en la estructuración y puesta en marcha del proyecto de infraestructura educativa</t>
  </si>
  <si>
    <t>Debilidades en el ejercicio de la supervisión e interventoría</t>
  </si>
  <si>
    <t>Continuar con la ejecución de los reportes mensuales y en los casos en que se requiera, aplicar el procedimiento previsto para "Evaluar y emitir concepto sobre generación de alertas en la ejecución de los proyectos de infraestructura educativa contratados por el PA FFIE".</t>
  </si>
  <si>
    <t>Reporte mensual de seguimiento identificando situaciones o eventos en la ejecución de los proyectos de infraestructura educativa que generan alertas, con el fin de evaluar y emitir conceptos para la adecuada toma de decisiones.</t>
  </si>
  <si>
    <t>Reporte mensual</t>
  </si>
  <si>
    <t>Debilidades en el seguimiento al cumplimiento de las obligaciones a cargo de la ETC</t>
  </si>
  <si>
    <t xml:space="preserve">Sin perjuicio de que no se comparte la incidencia disciplinaria y penal del hallazgo, por las razones señaladas en las comunicaciones mediante las cuales se dio respuesta a la observación durante la auditoría, señala el ente de control como causa el incumplimiento de los requisitos establecidas en el TCC y  la falta de diligencia del evaluador en este caso el FFIE. No obstante del hallazgo efectuado y del trámite de respuesta a la observación se evidencia una acción preventiva  en relación con la publicidad de los procesos de selección que adelanta el patrimonio autonomo. </t>
  </si>
  <si>
    <t xml:space="preserve">Incluir en el Manual de Contratación un acápite que regule las actividades atinentes a la publicación de documentos en el marco de los procesos adelantados por el PA FFIE . </t>
  </si>
  <si>
    <t xml:space="preserve">Actualizar el Manual de Contratación incluyendo acápite de publicación de documentos. </t>
  </si>
  <si>
    <t xml:space="preserve">Manual de Contratación  actualizado </t>
  </si>
  <si>
    <t>Debilidad en la oportunidad con que se aplican las acciones contractuales</t>
  </si>
  <si>
    <t>Realizar capacitaciones a supervisores y gestores territoriales de la UG-FFIE en los tramites y procedimientos ante presuntos incumplimientos o mora por parte de contratistas a efectos de generar las alertas oportunamente.</t>
  </si>
  <si>
    <t>Capacitación efectuada</t>
  </si>
  <si>
    <t>No hay un registro con el detalle de los intereses reincorporados en cada cuenta bancaria del Fideicomiso</t>
  </si>
  <si>
    <t xml:space="preserve"> Implementar el formato de registro y control de intereses bancarios e interses reincorporados.</t>
  </si>
  <si>
    <t>Registrar los intereses bancarios e incorporados en el formato a probado de las cuentas bancarias del patrimonio autónomo con información a  corte de 31-12-2020.</t>
  </si>
  <si>
    <t>Reporte de conciliación trimestral</t>
  </si>
  <si>
    <t xml:space="preserve">No tener  conformados expedientes que contengan la información organizada que evidencie la  ejecución de los proyectos.  </t>
  </si>
  <si>
    <t>Intervención archivística del fondo acumulado de la UG PA FFIE</t>
  </si>
  <si>
    <t>Intervención archivística del fondo acumulado correspondiente a 800 cajas tipo X300</t>
  </si>
  <si>
    <t>Reporte de Cajas intervenidas</t>
  </si>
  <si>
    <t>Debilidades en la supervisión e interventoría</t>
  </si>
  <si>
    <t>El Contratista inicial no fue objeto de sanción por los incumplimientos presentados.</t>
  </si>
  <si>
    <t>Continuar con el cierre de las etapas del Proceso Contractual, la proyección del acta de liquidación del contrato y estimación de perjuicios si a ello hay lugar</t>
  </si>
  <si>
    <t>adelantar las gestiones encaminadas al  cierre del Proceso Contractual correspondiente a la Fase 1 Contrato Marco 1380-37-2016, la proyección del acta de liquidación del contrato y estimación de perjuicios si a ello hay lugar</t>
  </si>
  <si>
    <t>Actas Fase 1</t>
  </si>
  <si>
    <t>Analizar y presentar ante el Comité Tecnico y/o Fiduciario el diagnostico de la Posición juridica frente a las posibles reclamaciones de los posibles perjuicios ocasionados por el Contratista. La presente acción se llevará acabo una vez la Dirección Tecnica entregue los insumos obtenidos dentro de la etapa de cierre de la fase 1.</t>
  </si>
  <si>
    <t>Diagnostico de la Posición juridica frente a las posibles reclamaciones de los posibles perjuicios ocasionados por el Contratista en la Fase 1 Contrato Marco No.1380-37-2016</t>
  </si>
  <si>
    <t>Elaborar una guia que permita articular entre los diferentes actores, las actividades que deben desarrollarse para las reclamaciones presentadas por los posibles incumplimiento del Contratista.</t>
  </si>
  <si>
    <t>Guia de articulación de las actividades que deben desarrollarse para las reclamaciones presentadas por los posibles incumplimiento del Contratista.</t>
  </si>
  <si>
    <t>Guia</t>
  </si>
  <si>
    <t>Falta de suscripción por parte del supervisor de las actas que se generan en el marco del seguimiento y control de los proyectos</t>
  </si>
  <si>
    <t>La Entidad aún no han iniciado las acciones judiciales, en contra del Contratista de Obra</t>
  </si>
  <si>
    <t>Falta de oportunidad en la aplicación de medidas administrativas por parte del FFIE, para superar los atrasos presentados</t>
  </si>
  <si>
    <t>incumplimiento del plazo de la fase 1, debido a los retrasos en los tiempos de trámite para subsanar y radicar los ajustes indicados por la interventoría en los estudios y diseños por parte de los contratistas de conformidad con la normativa técnica y de calidad de los acuerdos de obra, así como por las dilaciones en los tiempos de trámite administrativos entre contratistas y los ETC y sus dependencias</t>
  </si>
  <si>
    <t>dilaciones en los tiempos de los trámites administrativos entre contratistas y el Ente Territorial Certificado (demoras en la reasignación de proyectos)</t>
  </si>
  <si>
    <t xml:space="preserve">Debilidades seguimiento de los proyectos </t>
  </si>
  <si>
    <t>Continuar con la presentación de las reclamaciones ante las aseguradoras de los contratos marco terminados anticipadamente por causal de incumplimiento</t>
  </si>
  <si>
    <t>Contratos marco con reclamación presentada ante las compañias aseguradoras.</t>
  </si>
  <si>
    <t>Revisar y actualizar el Manual de Supervisión e Interventoría a efectos de incorporar el contenido de los informes que debe presentar periódicamente las Interventoría.</t>
  </si>
  <si>
    <t>Revisar y actualizar el Manual de Supervisión e Interventoría</t>
  </si>
  <si>
    <t xml:space="preserve">Manual de Supervisión e Interventoría actualizados </t>
  </si>
  <si>
    <t xml:space="preserve">Guia Socializada </t>
  </si>
  <si>
    <t xml:space="preserve">Documento </t>
  </si>
  <si>
    <t>Recibir facturas de los curadores las cuales no se encontraban a nombre  Patrimonio Autónomo FFIE y las mismas se tomaron como un reembolso al tercero.</t>
  </si>
  <si>
    <t xml:space="preserve">Revisar, corregir y presentar nuevamente las declaraciones a que haya lugar por Alianza Fiduciaria, de acuerdo a la normatividad vigente.
</t>
  </si>
  <si>
    <t xml:space="preserve">Informe ejecutivo que detalle las declaraciones ajustadas junto con los soportes, en el caso de que haya lugar a correción, Alianza Fiduciaria asumirá los ajustes que de acuerdo al marco legal le correspondan.  
</t>
  </si>
  <si>
    <t xml:space="preserve">Informe ejecutivo que detalle las declaraciones ajustadas y sus soportes.
</t>
  </si>
  <si>
    <t xml:space="preserve">Circularizar entre todos los contratistas del Patrimonio Autónomo FFIE, la directriz de que todas las facturas deben venir a nombre del patrimonio autónomo FFIE.
</t>
  </si>
  <si>
    <t>Construcción de archivo digital que contenta los oficios dirigidos a los contratistas bimestralmente.</t>
  </si>
  <si>
    <t>Archivo comunicados dirigidos a los contratistas.</t>
  </si>
  <si>
    <t>Falta de seguimiento en el proceso de solicitar a las tesorerias de las entidades territoriales la certificación por parte del tesorero, para marcar la cuenta como exenta ante el banco.</t>
  </si>
  <si>
    <t>Remitir cada 2 meses comunicados a la entidad territorial solicitando la certificación emitida por parte del tesorero, de no obtener respuesta en el cuarto oficio, se generará un derechos de petición solicitando respuesta al requerimiento</t>
  </si>
  <si>
    <t>Archivo de oficios bimestrales a las Entidades Territoriales, pendientes de entregar certificado conforme a la matriz de seguimiento.</t>
  </si>
  <si>
    <t>Archivo de oficios, con el respectivo cuadro de control.</t>
  </si>
  <si>
    <t>Revisar y actualizar el Manual de Contratación y el Manual de Supervisión e Interventoría</t>
  </si>
  <si>
    <t>Manual de Contratación y Manual de Supervisión e Interventoría actualizados</t>
  </si>
  <si>
    <t>Falta de control, supervisión y monitoreo en la elaboración de los acuerdos de obra</t>
  </si>
  <si>
    <t>Estandarización de los Contratos de Obra. La minuta se elaborará de tal manera que no sea necesario incluir en varios apartes el nombre de la IE a efectos de evitar  errores de digitación</t>
  </si>
  <si>
    <t xml:space="preserve">Falta de precisión al ente de control  sobre las condiciones y trámites de los proyectos financiados con recursos del sistema General de regalías  </t>
  </si>
  <si>
    <t>Interpretación de la norma en relación a la aplicación del IVA sobre la utilidad (AIU) por parte de los contratistas en la fase de Estudios Técnicos y Diseños en un contrato marco de obra a precio global fijo.</t>
  </si>
  <si>
    <t xml:space="preserve">Remitir con periodicidad bimestral a los contratistas que suscribieron contratos antes del 8 de septiembre de 2.020, una circular en la cual se le recuerda al contratista que este último es el responsable de determinar el IVA y que de realizarlo de manera incorrecta o en una cuantia que no corresponda, es este quien debe dar las explicaciones del caso ante la DIAN </t>
  </si>
  <si>
    <t>Construcción de archivo digital que contenga los oficios dirigidos a los contratistas bimestralmente..</t>
  </si>
  <si>
    <t xml:space="preserve"> aplicación de procedimientos con conceptos contrarios a la norma, permitiendo inexactitud en las declaraciones tributarias por pagos de acuerdos de obra de la fase I de las Instituciones Educativas</t>
  </si>
  <si>
    <t>Continuar revisando y actualizando el modelo de Minuta de los Contratos de Obra incorporando una cláusula general en la que se regule y aclare todo lo atinente al pago de impuestos derivados del contrato</t>
  </si>
  <si>
    <t xml:space="preserve">No tener  conformados expedientes que evidencien la  ejecución de los procesos.  </t>
  </si>
  <si>
    <t>El FFIE no declaro oportunamente la Terminación Anticipada por Incumplimiento, lo que genero perjuicios que deben ser resarcidos a la ETC</t>
  </si>
  <si>
    <t xml:space="preserve"> Eva Letty Valencia Chaverra</t>
  </si>
  <si>
    <t>Eva Letty Valencia Chaverra</t>
  </si>
  <si>
    <t>Ana Milena Franco</t>
  </si>
  <si>
    <t>Carlos Ernesto Jaramillo</t>
  </si>
  <si>
    <t>Jaime Alejandro Duran Fontanilla</t>
  </si>
  <si>
    <t>Nohora Viloria</t>
  </si>
  <si>
    <t>Ethel Vasquez Rojas</t>
  </si>
  <si>
    <t>jaime Alejandro Duran Fontanilla</t>
  </si>
  <si>
    <t xml:space="preserve">Tatiana Lorena Rodriguez
</t>
  </si>
  <si>
    <t>Maria Elizabeth Paredes</t>
  </si>
  <si>
    <t xml:space="preserve">Oficina Asesora de Planeación </t>
  </si>
  <si>
    <t xml:space="preserve"> Dirección Financiera y administrativa </t>
  </si>
  <si>
    <t>Oficina Asesora de Planeación</t>
  </si>
  <si>
    <t xml:space="preserve"> Dirección Jurídica  </t>
  </si>
  <si>
    <t xml:space="preserve"> Dirección Técnica</t>
  </si>
  <si>
    <t>Asesor Gerencia</t>
  </si>
  <si>
    <t xml:space="preserve"> Dirección Jurídica</t>
  </si>
  <si>
    <t>Dirección Jurídica</t>
  </si>
  <si>
    <t>Dirección Técnica</t>
  </si>
  <si>
    <t>Alianza Fiduciaria y Consorcio FFIE Alianza BBVA</t>
  </si>
  <si>
    <t>Dirección jurídica</t>
  </si>
  <si>
    <t>Se realizan mesas técnicas los días 10, 13 y 18 de noviembre de 2020 con los profesionales de las Subdirecciones de Talento Humano y Desarrollo Organizacional. Se anexa al presente la citación a las mesas técnicas y las actas en formato PDF acorde con las condiciones actuales por temas de pandemia y virtualidad.</t>
  </si>
  <si>
    <t>El día 10 de noviembre mediante comunicación interna de radicado N° 2020-IE-046582, se remitió la solicitud a la Subdirección de Desarrollo Organizacional, respecto a, adelantar por parte de tal Subdirección, la capacitación en el procedimiento de la Alta Dirección para los colaboradores de la Subdirección de Talento Humano.</t>
  </si>
  <si>
    <t>El 17 de diciembre de 2020 se realizó un espacio en el cual se socializó el procedimiento institucional de revisión por la Dirección, en dicho espacio participó 21 personas de TH.</t>
  </si>
  <si>
    <t>2
1</t>
  </si>
  <si>
    <r>
      <rPr>
        <b/>
        <sz val="12"/>
        <rFont val="Arial Narrow"/>
        <family val="2"/>
      </rPr>
      <t xml:space="preserve">Gastos de Operación UG-FFIE: </t>
    </r>
    <r>
      <rPr>
        <sz val="12"/>
        <rFont val="Arial Narrow"/>
        <family val="2"/>
      </rPr>
      <t>la UG-FFIE incumplió los principios de planeación, eficacia y eficiencia en su rol para diseñar, desarrollar e implementar los esquemas necesarios para la ejecución de los proyectos del PNIE, fin para el cual fue creado. Lo anterior considerando que su esquema de gestión administrativa no contó con las herramientas adecuadas, asumiendo obligaciones, actividades y roles que no le correspondían. Por el contrario, se incurrió en duplicidad de funciones y por tanto en esfuerzo fiscal, lo cual se evidenció al evaluar la efectividad de las actividades que asumió la UG- FFIE, tales como, supervisión contractual, sistemas de Información, y revisión de viabilidades, entre otras. La CGR no cuestiona los gastos en que incurrió la UG-FFIE, sino los resultados para los fines que justificaron su creación, los cuales se deben materializar en aulas terminadas e I.E. en funcionamiento vs costos de operación.</t>
    </r>
  </si>
  <si>
    <r>
      <rPr>
        <b/>
        <sz val="12"/>
        <rFont val="Arial Narrow"/>
        <family val="2"/>
      </rPr>
      <t xml:space="preserve">Contrato Interadministrativo 620 de 2015 MEN-Findeter: </t>
    </r>
    <r>
      <rPr>
        <sz val="12"/>
        <rFont val="Arial Narrow"/>
        <family val="2"/>
      </rPr>
      <t>los predios donde se iban a ubicar los proyectos presentaron situaciones que demuestran que la viabilización técnica y jurídica a la que se comprometió Findeter, según el Contrato Interadministrativo No.620 de 2015 no se cumplió, por cuanto no se hizo “verificación de afectaciones ambientales, viales, urbanísticas, así como la verificación de las disponibilidades de servicios públicos, entre otras”.</t>
    </r>
  </si>
  <si>
    <r>
      <rPr>
        <b/>
        <sz val="12"/>
        <rFont val="Arial Narrow"/>
        <family val="2"/>
      </rPr>
      <t>Asignación de proyectos de infraestructura educativa:</t>
    </r>
    <r>
      <rPr>
        <sz val="12"/>
        <rFont val="Arial Narrow"/>
        <family val="2"/>
      </rPr>
      <t xml:space="preserve"> se dividió al país en un número pequeño de regiones, decisión que ocasionó la concentración de una gran cantidad de proyectos en un solo contratista ; segundo, se desconoció por parte de la UG-FFIE, la solicitud común de los interesados en participar en el proceso de contratación, en relación a considerar aumentar las regiones en las cuales se dividiría al país, generado como consecuencia de ella, a saber, obras demoradas, canceladas y terminadas de manera anticipada.</t>
    </r>
  </si>
  <si>
    <r>
      <rPr>
        <b/>
        <sz val="12"/>
        <rFont val="Arial Narrow"/>
        <family val="2"/>
      </rPr>
      <t>Estado de los proyectos de infraestructura educativa en la región Bogotá, Llanos y Cundinamarca:</t>
    </r>
    <r>
      <rPr>
        <sz val="12"/>
        <rFont val="Arial Narrow"/>
        <family val="2"/>
      </rPr>
      <t xml:space="preserve"> los predios viabilizados por el MEN, el PA-FFIE y los ETC no reunían las características requeridas para adelantar los proyectos de infraestructura educativa. Proyectos priorizados en un principio y cancelados de manera posterior por diferentes razones, así como proyectos atrasados en su ejecución, son evidencia de una débil planeación por parte de estas entidades.</t>
    </r>
  </si>
  <si>
    <r>
      <rPr>
        <b/>
        <sz val="12"/>
        <rFont val="Arial Narrow"/>
        <family val="2"/>
      </rPr>
      <t>Planeación de los proyectos LL3037 "</t>
    </r>
    <r>
      <rPr>
        <b/>
        <i/>
        <sz val="12"/>
        <rFont val="Arial Narrow"/>
        <family val="2"/>
      </rPr>
      <t>I.E. Campo Verde 1</t>
    </r>
    <r>
      <rPr>
        <b/>
        <sz val="12"/>
        <rFont val="Arial Narrow"/>
        <family val="2"/>
      </rPr>
      <t>", LL3046 "</t>
    </r>
    <r>
      <rPr>
        <b/>
        <i/>
        <sz val="12"/>
        <rFont val="Arial Narrow"/>
        <family val="2"/>
      </rPr>
      <t xml:space="preserve">I.E. Rafael Uribe </t>
    </r>
    <r>
      <rPr>
        <b/>
        <sz val="12"/>
        <rFont val="Arial Narrow"/>
        <family val="2"/>
      </rPr>
      <t xml:space="preserve">Uribe", LL3059 "I.E. Campo Verde 2" y LL3083 “Lote San Diego”, Bogotá D.C: </t>
    </r>
    <r>
      <rPr>
        <sz val="12"/>
        <rFont val="Arial Narrow"/>
        <family val="2"/>
      </rPr>
      <t>La suscripción tardía de los acuerdos de obra no tiene justificación, ni guarda coherencia con lo señalado en los documentos que les antecedieron (Convenios interadministrativos, concepto de viabilidad, anexo técnico de obra y contrato marco de obra, entre otros), toda vez que éstos aducían el cumplimiento de las condiciones mínimas para la puesta en marcha de los proyectos. Las suscripciones tardías de los acuerdos de obra generaron inoportunidad en la entrega de las infraestructuras educativas, el incremento del costo de las obras sin justificación y la afectación a la prestación del servicio público educativo</t>
    </r>
  </si>
  <si>
    <r>
      <rPr>
        <b/>
        <sz val="12"/>
        <rFont val="Arial Narrow"/>
        <family val="2"/>
      </rPr>
      <t>Ejecución de los proyectos LL3073 “</t>
    </r>
    <r>
      <rPr>
        <b/>
        <i/>
        <sz val="12"/>
        <rFont val="Arial Narrow"/>
        <family val="2"/>
      </rPr>
      <t>I.E.D. Laureano Gómez</t>
    </r>
    <r>
      <rPr>
        <b/>
        <sz val="12"/>
        <rFont val="Arial Narrow"/>
        <family val="2"/>
      </rPr>
      <t>” y LL3083 “</t>
    </r>
    <r>
      <rPr>
        <b/>
        <i/>
        <sz val="12"/>
        <rFont val="Arial Narrow"/>
        <family val="2"/>
      </rPr>
      <t xml:space="preserve">Lote San </t>
    </r>
    <r>
      <rPr>
        <b/>
        <sz val="12"/>
        <rFont val="Arial Narrow"/>
        <family val="2"/>
      </rPr>
      <t xml:space="preserve">Diego”, Bogotá D.C: </t>
    </r>
    <r>
      <rPr>
        <sz val="12"/>
        <rFont val="Arial Narrow"/>
        <family val="2"/>
      </rPr>
      <t xml:space="preserve">.la UG y en general, el MEN, viabilizaron predios más no proyectos, aun cuando lo requerido eran proyectos. A pesar de lo anterior, la viabilización de predios realizada, al menos de los dos relatados en este hallazgo, no fue la adecuada, dado que durante la ejecución salieron a la luz situaciones previsibles que no fueron advertidas en su momento, durante el proceso de viabilización. De esta manera, se perjudicó el normal desarrollo de los proyectos de infraestructura educativa. </t>
    </r>
  </si>
  <si>
    <r>
      <rPr>
        <b/>
        <sz val="12"/>
        <rFont val="Arial Narrow"/>
        <family val="2"/>
      </rPr>
      <t>Plazo Convenio Interadministrativo 984, suscrito entre el MEN y el Departamento de Cundinamarca:</t>
    </r>
    <r>
      <rPr>
        <sz val="12"/>
        <rFont val="Arial Narrow"/>
        <family val="2"/>
      </rPr>
      <t xml:space="preserve"> por debilidad en la planeación por parte de los actores del convenio y ausencia de mecanismos de seguimiento y monitoreo por parte del MEN, quien ostenta la calidad de supervisor del convenio, se genera incumplimiento de las obligaciones impuestas a la Entidad territorial y ocasiona el retraso en el inicio y ejecución de los proyectos e incumplimiento de disposiciones generales. El plazo no era suficiente para lograr el alcance de dicho Convenio Marco.</t>
    </r>
  </si>
  <si>
    <r>
      <t>M</t>
    </r>
    <r>
      <rPr>
        <b/>
        <sz val="12"/>
        <rFont val="Arial Narrow"/>
        <family val="2"/>
      </rPr>
      <t xml:space="preserve">odificación del Acuerdo de Cofinanciación entre el Departamento de Cundinamarca y el PA- FFIE: </t>
    </r>
    <r>
      <rPr>
        <sz val="12"/>
        <rFont val="Arial Narrow"/>
        <family val="2"/>
      </rPr>
      <t>inaplicación del principio de planeación por deficiente verificación de los requisitos que debían cumplir los predios postulados, así como incumplimiento de las obligaciones de supervisión e inobservancia de las obligaciones de la ETC.</t>
    </r>
  </si>
  <si>
    <r>
      <rPr>
        <b/>
        <sz val="12"/>
        <rFont val="Arial Narrow"/>
        <family val="2"/>
      </rPr>
      <t>Planeación y ejecución del proyecto LL1232 “</t>
    </r>
    <r>
      <rPr>
        <b/>
        <i/>
        <sz val="12"/>
        <rFont val="Arial Narrow"/>
        <family val="2"/>
      </rPr>
      <t>I.E. Fidel Cano</t>
    </r>
    <r>
      <rPr>
        <b/>
        <sz val="12"/>
        <rFont val="Arial Narrow"/>
        <family val="2"/>
      </rPr>
      <t xml:space="preserve">”: </t>
    </r>
    <r>
      <rPr>
        <sz val="12"/>
        <rFont val="Arial Narrow"/>
        <family val="2"/>
      </rPr>
      <t>los riesgos de un inadecuado proceso de viabilización fueron asignados a la ejecución del proyecto. La etapa de planeación, iniciándose esta desde el momento en que la ETC presenta el predio inicial, tuvo una gran debilidad. La CGR avizora que, primero, la viabilización de predios realizada no fue la adecuada y, segundo, no se consideró que debían darse aval a proyectos y no solo a predios. Desde el inicio del PNIE, se tenía claro que los predios eran para infraestructuras educativas. Era imprescindible que la viabilización de predios se orientara a determinar si en éstos se podía o no construir colegios. Demora en la suscripción del Acuerdo de Obra N° 402049-OBR, con respecto a la celebración del Contrato Marco de Obra . Así las cosas, el Acuerdo de Obra fue celebrado en dos vigencias posteriores a la del contrato marco.
Lo anterior, no guarda coherencia con lo descrito en el convenio interadministrativo específico N° 1195 de 2016. Según éste, el predio del proyecto LL1232 reunía unas características mínimas requeridas</t>
    </r>
  </si>
  <si>
    <r>
      <rPr>
        <b/>
        <sz val="12"/>
        <rFont val="Arial Narrow"/>
        <family val="2"/>
      </rPr>
      <t>Pagos por Informe de visita al predio. Proyecto LL1232 “</t>
    </r>
    <r>
      <rPr>
        <b/>
        <i/>
        <sz val="12"/>
        <rFont val="Arial Narrow"/>
        <family val="2"/>
      </rPr>
      <t>I.E. Fidel Cano</t>
    </r>
    <r>
      <rPr>
        <b/>
        <sz val="12"/>
        <rFont val="Arial Narrow"/>
        <family val="2"/>
      </rPr>
      <t>”:</t>
    </r>
    <r>
      <rPr>
        <sz val="12"/>
        <rFont val="Arial Narrow"/>
        <family val="2"/>
      </rPr>
      <t xml:space="preserve">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zona de riesgo por remoción en masa,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</si>
  <si>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 Proyecto LL1228 “</t>
    </r>
    <r>
      <rPr>
        <b/>
        <i/>
        <sz val="12"/>
        <rFont val="Arial Narrow"/>
        <family val="2"/>
      </rPr>
      <t>Colegio Santa Inés</t>
    </r>
    <r>
      <rPr>
        <b/>
        <sz val="12"/>
        <rFont val="Arial Narrow"/>
        <family val="2"/>
      </rPr>
      <t>”, municipio de Silvania (Cundinamarca</t>
    </r>
    <r>
      <rPr>
        <sz val="12"/>
        <rFont val="Arial Narrow"/>
        <family val="2"/>
      </rPr>
      <t>):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un lugar con afectaciones ambientales,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</si>
  <si>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rFont val="Arial Narrow"/>
        <family val="2"/>
      </rPr>
      <t>Informe de visita al predio del proyecto LL1494 “</t>
    </r>
    <r>
      <rPr>
        <b/>
        <i/>
        <sz val="12"/>
        <rFont val="Arial Narrow"/>
        <family val="2"/>
      </rPr>
      <t>I.E. Rincón Santo</t>
    </r>
    <r>
      <rPr>
        <b/>
        <sz val="12"/>
        <rFont val="Arial Narrow"/>
        <family val="2"/>
      </rPr>
      <t xml:space="preserve">”, municipio de Cajicá (Cundinamarca): </t>
    </r>
    <r>
      <rPr>
        <sz val="12"/>
        <rFont val="Arial Narrow"/>
        <family val="2"/>
      </rPr>
      <t>La CGR no encuentra válido que un proyecto haya sido viabilizado, cuando un área del predio a intervenir es propiedad de la Junta de Acción Comunal. Situaciones como las evidenciadas para este proyecto, evidencian falencias en la planeación de los proyectos de infraestructura educativa por parte del MEN.</t>
    </r>
  </si>
  <si>
    <r>
      <rPr>
        <b/>
        <sz val="12"/>
        <rFont val="Arial Narrow"/>
        <family val="2"/>
      </rPr>
      <t>Proyecto. “</t>
    </r>
    <r>
      <rPr>
        <b/>
        <i/>
        <sz val="12"/>
        <rFont val="Arial Narrow"/>
        <family val="2"/>
      </rPr>
      <t>I.E.D. Manuel Murillo Toro, Sede Urbana</t>
    </r>
    <r>
      <rPr>
        <b/>
        <sz val="12"/>
        <rFont val="Arial Narrow"/>
        <family val="2"/>
      </rPr>
      <t xml:space="preserve">”, LL2337. Municipio Útica: </t>
    </r>
    <r>
      <rPr>
        <sz val="12"/>
        <rFont val="Arial Narrow"/>
        <family val="2"/>
      </rPr>
      <t>El desarrollo de este proyecto mostró deficiencias de planeación, seguimiento e incumplimiento de los principios de eficiencia y eficacia en el uso de los recursos públicos, por parte de los diferentes actores que participaron en la cofinanciación y operación para la puesta en marcha del mismo, toda vez que se evidenció que el predio viabilizado y/o priorizado por el MEN, PA-FFIE, ETC y ET no reunía las condiciones para adelantar el proyectos de infraestructura educativa, y sin embargo, inició. Por lo expuesto, se evidenció que el MEN, FFIE, ETC y ET incumplieron los principios de planeación, eficiencia, eficacia y falta de seguimiento, ya que permitieron realizar estudios técnicos y diseños en un predio que no cumplía con los requisitos de viabilidad para garantizar la continuidad de la obra</t>
    </r>
  </si>
  <si>
    <r>
      <rPr>
        <b/>
        <sz val="12"/>
        <rFont val="Arial Narrow"/>
        <family val="2"/>
      </rPr>
      <t>Planeación. Proyecto "</t>
    </r>
    <r>
      <rPr>
        <b/>
        <i/>
        <sz val="12"/>
        <rFont val="Arial Narrow"/>
        <family val="2"/>
      </rPr>
      <t xml:space="preserve">I.E.D. Normal </t>
    </r>
    <r>
      <rPr>
        <b/>
        <sz val="12"/>
        <rFont val="Arial Narrow"/>
        <family val="2"/>
      </rPr>
      <t xml:space="preserve">Superior" LL4-0342 - Villa de San Diego de Ubaté: </t>
    </r>
    <r>
      <rPr>
        <sz val="12"/>
        <rFont val="Arial Narrow"/>
        <family val="2"/>
      </rPr>
      <t>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$208.792.442 de incremento en el valor del Acuerdo de Obra N° 405033-OBR, por suscribirse en 2017, una vigencia después del contrato marco de obra, se constituye en un sobre costo.</t>
    </r>
  </si>
  <si>
    <r>
      <rPr>
        <b/>
        <sz val="12"/>
        <rFont val="Arial Narrow"/>
        <family val="2"/>
      </rPr>
      <t>Planeación. Proyecto "</t>
    </r>
    <r>
      <rPr>
        <b/>
        <i/>
        <sz val="12"/>
        <rFont val="Arial Narrow"/>
        <family val="2"/>
      </rPr>
      <t xml:space="preserve">I.E.D. El Carmen, </t>
    </r>
    <r>
      <rPr>
        <b/>
        <sz val="12"/>
        <rFont val="Arial Narrow"/>
        <family val="2"/>
      </rPr>
      <t xml:space="preserve">Sede Principal" LL1779 - Guasca: </t>
    </r>
    <r>
      <rPr>
        <sz val="12"/>
        <rFont val="Arial Narrow"/>
        <family val="2"/>
      </rPr>
      <t xml:space="preserve">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$87.869.124 de incremento en el valor del Acuerdo de Obra N° 405032-OBR, por suscribirse en 2017, una vigencia después del contrato marco de obra, se constituyen en un presunto sobre costo.
</t>
    </r>
  </si>
  <si>
    <r>
      <rPr>
        <b/>
        <sz val="12"/>
        <rFont val="Arial Narrow"/>
        <family val="2"/>
      </rPr>
      <t>Proyecto LL1222 "</t>
    </r>
    <r>
      <rPr>
        <b/>
        <i/>
        <sz val="12"/>
        <rFont val="Arial Narrow"/>
        <family val="2"/>
      </rPr>
      <t>I.E. Colegio Adolfo León Gómez</t>
    </r>
    <r>
      <rPr>
        <b/>
        <sz val="12"/>
        <rFont val="Arial Narrow"/>
        <family val="2"/>
      </rPr>
      <t xml:space="preserve">” - Municipio de Pascael:  </t>
    </r>
    <r>
      <rPr>
        <sz val="12"/>
        <rFont val="Arial Narrow"/>
        <family val="2"/>
      </rPr>
      <t>predio viabilizado por el MEN, el PA- FFIE y la ETC no cumplía con los requisitos exigidos; de igual manera, que no se realizó la visita en la que se hubiese determinado que el predio no contaba con servicios públicos, así como también, que tenía afectaciones ambientales. Por lo anterior se determina un detrimento patrimonial por $41.911.198 debido a que, desde el 19 de abril, 16 días después de suscribir el acta de inicio el contratista avisó acerca de las primeras situaciones que se presentaron, sin embargo, se permitió que se continuaran realizando los estudios técnicos en un predio que no contaba con los requisitos, lo cual demuestra una gestión fiscal antieconómica.</t>
    </r>
  </si>
  <si>
    <r>
      <rPr>
        <b/>
        <sz val="12"/>
        <rFont val="Arial Narrow"/>
        <family val="2"/>
      </rPr>
      <t>Estudios Técnicos “</t>
    </r>
    <r>
      <rPr>
        <b/>
        <i/>
        <sz val="12"/>
        <rFont val="Arial Narrow"/>
        <family val="2"/>
      </rPr>
      <t>I.E. Eugenio Díaz Castro</t>
    </r>
    <r>
      <rPr>
        <b/>
        <sz val="12"/>
        <rFont val="Arial Narrow"/>
        <family val="2"/>
      </rPr>
      <t xml:space="preserve">” Soacha: </t>
    </r>
    <r>
      <rPr>
        <sz val="12"/>
        <rFont val="Arial Narrow"/>
        <family val="2"/>
      </rPr>
      <t>En conclusión, la observación se valida como un hallazgo con incidencia fiscal por $90.318.240; de los cuales, $78.537.600 por la elaboración de estudios técnicos y diseños en un predio que se encuentra en riesgo ambiental y $11.780.640 por la interventoría que no advirtió el riesgo en el que se encontraba este predio y presunta incidencia disciplinaria, a la luz del artículo 53 de la Ley 734 de 2002.</t>
    </r>
  </si>
  <si>
    <r>
      <rPr>
        <b/>
        <sz val="12"/>
        <rFont val="Arial Narrow"/>
        <family val="2"/>
      </rPr>
      <t>Proyecto “</t>
    </r>
    <r>
      <rPr>
        <b/>
        <i/>
        <sz val="12"/>
        <rFont val="Arial Narrow"/>
        <family val="2"/>
      </rPr>
      <t>I.E.M. José Celestino Mutis</t>
    </r>
    <r>
      <rPr>
        <b/>
        <sz val="12"/>
        <rFont val="Arial Narrow"/>
        <family val="2"/>
      </rPr>
      <t>”, Sede Lusitania LL1249:</t>
    </r>
    <r>
      <rPr>
        <sz val="12"/>
        <rFont val="Arial Narrow"/>
        <family val="2"/>
      </rPr>
      <t xml:space="preserve"> el predio viabilizado y/o priorizado por el FFIE y ETC y ET no reunía las condiciones para adelantar el proyecto de infraestructura educativa, y sin embargo, inició. Es decir, 2 años y medio de iniciarse el proyecto de la I.E. José Celestino Mutis, Sede Lusitania, al que le apropiaron $4.291.776.757 para realizar 13 aulas nuevas y 6 especializadas, beneficiando a 480 estudiantes, aún no está listo, sin avance de obra, el terreno invadido y sin certeza de continuidad, razón por la cual se constituye un detrimento patrimonial en cuantía de $125.547.118, valor pagado por concepto de estudios y diseños y, costo variable de interventoría</t>
    </r>
  </si>
  <si>
    <r>
      <rPr>
        <b/>
        <sz val="12"/>
        <rFont val="Arial Narrow"/>
        <family val="2"/>
      </rPr>
      <t xml:space="preserve">Planeación en la estructuración de acuerdos de obra: </t>
    </r>
    <r>
      <rPr>
        <sz val="12"/>
        <rFont val="Arial Narrow"/>
        <family val="2"/>
      </rPr>
      <t xml:space="preserve"> de acuerdo con los párrafos precedentes, que las demoras presentadas en la ejecución de los proyectos obedecen a condiciones previsibles y que fueron objeto de estudio tanto en la priorización como la viabilizacion en algunos casos.</t>
    </r>
  </si>
  <si>
    <r>
      <rPr>
        <b/>
        <sz val="12"/>
        <rFont val="Arial Narrow"/>
        <family val="2"/>
      </rPr>
      <t xml:space="preserve">Interventoría y/o Supervisión: </t>
    </r>
    <r>
      <rPr>
        <sz val="12"/>
        <rFont val="Arial Narrow"/>
        <family val="2"/>
      </rPr>
      <t>la Interventoría y la supervisión no vienen realizando adecuadamente el seguimiento al cumplimiento del contrato en términos de plazo</t>
    </r>
  </si>
  <si>
    <r>
      <t>Obra suspendida I.E. Algodonal:</t>
    </r>
    <r>
      <rPr>
        <sz val="12"/>
        <rFont val="Arial Narrow"/>
        <family val="2"/>
      </rPr>
      <t xml:space="preserve">treinta y dos meses después de haberse firmado el Acuerdo de Obra (17/08/2018), el proyecto I.E. Algodonal de ampliación y mejoramiento, se encuentra suspendido desde el 10 de octubre de 2019 y no se ha reiniciado, debido a problemática registrada con la comunidad, bloques y manifestaciones varias, que de acuerdo con lo manifestado por la Gobernación del Atlántico ya se encuentra superado. Lo anterior debido a fallas y debilidades en el proceso contractual, su supervisión por parte de la interventoría y del FFIE, para dar reinicio a la obra a partir del 23 de enero de 2020.
</t>
    </r>
  </si>
  <si>
    <r>
      <rPr>
        <b/>
        <sz val="12"/>
        <rFont val="Arial Narrow"/>
        <family val="2"/>
      </rPr>
      <t xml:space="preserve">Requisitos habilitantes interventoría: </t>
    </r>
    <r>
      <rPr>
        <sz val="12"/>
        <rFont val="Arial Narrow"/>
        <family val="2"/>
      </rPr>
      <t>En la información remitida por el FFIE a la auditoría en el análisis de las propuestas no reposa documento que subsane la observación o un su defecto que acredite la habilitación del Consorcio Interdesarrollo.
El Acta No. 59 de Asamblea Extraordinaria de Accionistas de 2016 debió estar inscrita en dicho registro mercantil al presentar la documentación en la convocatoria FFIE 006 de 2016, con el fin de ser considerada oponible frente a terceros
El Certificado de la Cámara de Comercio de Bogotá el 1 de junio de 2020, informa que dicha sociedad canceló la matrícula el 14 de junio de 2016, fecha anterior a la suscripción del contrato que se realizó el 8 de julio de 2016, sin que este cambio esté reportado dentro del proceso de selección, así mismo, consultado el RUES (Registro Único Empresarial y Social) la actualización de datos del traslado del domicilio de Bogotá a la ciudad de Barranquilla se inscribió en el libro de proponentes el 11 de noviembre de 2016.</t>
    </r>
  </si>
  <si>
    <r>
      <rPr>
        <b/>
        <sz val="12"/>
        <rFont val="Arial Narrow"/>
        <family val="2"/>
      </rPr>
      <t>Pagos por estudios y diseños de la fase 1 - proyecto de construcción nueva sede de la Institución Educativa de Tierra Baja:</t>
    </r>
    <r>
      <rPr>
        <sz val="12"/>
        <rFont val="Arial Narrow"/>
        <family val="2"/>
      </rPr>
      <t xml:space="preserve"> deficiencias en el cumplimiento de las obligaciones en primer lugar, por la ETC, como proponente de la I.E, segundo lugar, el contratista constructor y el contratista Interventor, por dar viabilidad técnica a un predio para la ejecución de los ítems de: estudios, diseños y obras civiles del Acuerdo de Obras, sin que el lote, tuviera las adecuaciones previas, para su intervención y por último, el FFIE, por efectuar pagos en productos que no cumplieron el objeto social, para el cual se dispusieron.Se pagó $113.132.722 al contratista por: productos de la Fase 1, gastos de interventoría y de asesores externos, de un proyecto fallido, debido a que requiere realizarse los rellenos complementarios para poder realizar la ejecución de la obra, y este no se incluyó en el presupuesto de la misma</t>
    </r>
  </si>
  <si>
    <r>
      <rPr>
        <b/>
        <sz val="12"/>
        <rFont val="Arial Narrow"/>
        <family val="2"/>
      </rPr>
      <t xml:space="preserve">Proyecto Institución Educativa Islas del Rosario fase 1: </t>
    </r>
    <r>
      <rPr>
        <sz val="12"/>
        <rFont val="Arial Narrow"/>
        <family val="2"/>
      </rPr>
      <t>debilidades de la Unidad de Gestión Legal del FFIE, al no examinar, evaluar y considerar jurídicamente, las implicaciones en los tramites de la licencia de construcción y/o ambientales, al tener en consideración solo los documentos aportados por Findeter y a la certificación de la Secretaría de Planeación Distrital, en comunicación del 11 febrero de 2015, sin tener en cuenta el conflicto que existía entre las normas del POT, por el cambio establecido en el uso del suelo de la zona de la Isla Grande, al ser este globo de terrenos, áreas de protección especial del parque natural nacional de las Islas del Rosario y San Bernardo. Por lo tanto, todas y cada una de las erogaciones por pagos al contratista, interventor y consultores externos, que suman $12.713.794, se establece como una inversión que no prestará el servicio de educación a la población estudiantil de este sector de Cartagena</t>
    </r>
  </si>
  <si>
    <r>
      <t>Proyectos de instituciones educativas, en reasignación fase 1 y 2: D</t>
    </r>
    <r>
      <rPr>
        <sz val="12"/>
        <rFont val="Arial Narrow"/>
        <family val="2"/>
      </rPr>
      <t xml:space="preserve">ebilidades de control por parte del FFIE, que no permitieron advertir oportunamente el problema planteado por la interventoría, sobre el atraso en el avance de los cronogramas de actividades a cargo del Contratista Mota Engil, en relación al vencimiento de los términos pactados para finalización de la Fase 1 e inicio de la Fase 2.El FFIE reconoce que el contratista constructor, presentaba atraso en sus cronogramas de avance, que eran sustentados en los informes de interventoría, pero no tomaron las acciones de inmediato para no crear confrontaciones jurídicas, dieron alternativas o planes de contingencia para alcanzar la meta de la fase 1. Que al final no se logró porque el contratista incumplió y se procedió a terminación anticipada del contrato. </t>
    </r>
  </si>
  <si>
    <r>
      <rPr>
        <b/>
        <sz val="12"/>
        <rFont val="Arial Narrow"/>
        <family val="2"/>
      </rPr>
      <t xml:space="preserve">Rendimientos financieros: </t>
    </r>
    <r>
      <rPr>
        <sz val="12"/>
        <rFont val="Arial Narrow"/>
        <family val="2"/>
      </rPr>
      <t xml:space="preserve">debilidades en el control y seguimiento de la información financiera que se genera, y denota, deficiencias en el proceso de depuración y conciliación de las cuentas bancarias. </t>
    </r>
  </si>
  <si>
    <r>
      <rPr>
        <b/>
        <sz val="12"/>
        <rFont val="Arial Narrow"/>
        <family val="2"/>
      </rPr>
      <t>Supervisión en ejecución de los proyectos del FFIE:</t>
    </r>
    <r>
      <rPr>
        <sz val="12"/>
        <rFont val="Arial Narrow"/>
        <family val="2"/>
      </rPr>
      <t xml:space="preserve"> deficiencias en el seguimiento técnico, administrativo, financiero, contable, y jurídico adelantado por la supervisión que ejerce el FFIE, al cumplimiento de los objetos contractuales de los proyectos de infraestructura educativa. retrasos significativos en todos los acuerdos de obra, ya que, a diciembre 31 de 2019, no se había dado inicio a la Fase 2 (Inicio, ejecución y recibo de obra) a excepción del acuerdo No.403069; lo anterior teniendo en cuenta que según los informes de supervisión e interventoría, y actas de recibo a satisfacción (formato F-12), la Fase 1 se encuentra terminada desde el 2018.</t>
    </r>
  </si>
  <si>
    <r>
      <rPr>
        <b/>
        <sz val="12"/>
        <rFont val="Arial Narrow"/>
        <family val="2"/>
      </rPr>
      <t xml:space="preserve">Productos concernientes a la fase 1 del Acuerdo de Obra: </t>
    </r>
    <r>
      <rPr>
        <sz val="12"/>
        <rFont val="Arial Narrow"/>
        <family val="2"/>
      </rPr>
      <t>Efectuada la revisión de la información suministrada por el FFIE, referente a los Acuerdos de Obra, se detectó que algunos productos (Estudios y Diseños), concernientes a la Fase 1, en las Instituciones educativas que más adelante se relacionan, cuyos pagos aparecen ya consumados, no fueron aportados por el FFIE, pese a las reiteradas solicitudes realizadas por el equipo auditor durante el desarrollo del Control Excepcional, lo que estaría indicando que estos no fueron realizados</t>
    </r>
  </si>
  <si>
    <r>
      <t xml:space="preserve">Cumplimiento de las fases contractuales: </t>
    </r>
    <r>
      <rPr>
        <sz val="12"/>
        <rFont val="Arial Narrow"/>
        <family val="2"/>
      </rPr>
      <t>realizada la trazabilidad de las actividades concernientes a la Fase 1, se ratifica lo observado con respecto al retraso injustificado de las obras, teniendo en cuenta que, no obstante que en los informes de interventoría y supervisión se establece el recibo de la Fase 1 por la interventoría y la supervisión, en diferentes fechas entre abril y diciembre de 2018, revisadas las actas de cierre de cuatro (4) de los acuerdos de obra, tienen fecha 1° de marzo de 2019 (no se tiene certeza de la IE WareWaren -Acuerdo 403062- ya que esta no fue aportada por la Entidad), sin que se justifiquen de manera razonable, las circunstancias que dieron lugar a que la Fase 2 de cuatro de estos proyectos aún no haya iniciado y el otro no se encuentre terminado, por lo cual, lo que se observa es que ha existido falta de gestión de los sujetos involucrados en la relación contractual, para culminar las obras en beneficio de los estudiantes, que fue el propósito que justificó esta necesidad, de acuerdo con los estudios realizados por el MEN, que dieron lugar a la misma.</t>
    </r>
    <r>
      <rPr>
        <b/>
        <sz val="12"/>
        <rFont val="Arial Narrow"/>
        <family val="2"/>
      </rPr>
      <t xml:space="preserve">
</t>
    </r>
  </si>
  <si>
    <r>
      <rPr>
        <b/>
        <sz val="12"/>
        <rFont val="Arial Narrow"/>
        <family val="2"/>
      </rPr>
      <t>Diseños eléctricos proyecto I.E. Técnico Industrial,</t>
    </r>
    <r>
      <rPr>
        <sz val="12"/>
        <rFont val="Arial Narrow"/>
        <family val="2"/>
      </rPr>
      <t xml:space="preserve"> los intervinientes formalizaron el cierre de la ejecución contractual de la fase I, dejando constancia en cada una de ellas, que los productos fueron entregados a satisfacción, haciendo alusión al Proyecto eléctrico, de lo cual es dable concluir que a la fecha de suscripción del acta de cierre fase I, del 14 mayo de 2019, el Consorcio Mota Engil, no había presentado el proyecto eléctrico para aprobación de la Sociedad Productora de energía de San Andrés y providencia (SOPESA), sin embargo el Contratista y el Interventor dieron por terminada la Fase I, y por ende se les cancelo el valor correspondiente al porcentaje de avance de la ejecución contractual, pese a que no habían cumplido con la totalidad de las obligaciones relacionada con los diseños y estudios técnicos de la Fase I, en virtud el Acuerdo Obra No. 402001 del 16 de diciembre de 2016. se evidencia un daño al patrimonio del Estado, conforme lo establece el artículo 6 de la Ley 610 de 2000, modificado por el Decreto 403 de 2020, por $27.371.790, representados en el porcentaje correspondiente al 20% del valor cancelado al Contratista de $119.007.792 por lo ejecutado de la Fase I (estudios y diseños), en el mismo porcentaje del 20% por el valor cancelado al Interventor es decir $17.851.160</t>
    </r>
  </si>
  <si>
    <r>
      <rPr>
        <b/>
        <sz val="12"/>
        <rFont val="Arial Narrow"/>
        <family val="2"/>
      </rPr>
      <t xml:space="preserve">Plazos contractuales: </t>
    </r>
    <r>
      <rPr>
        <sz val="12"/>
        <rFont val="Arial Narrow"/>
        <family val="2"/>
      </rPr>
      <t>Falta de planeación, teniendo en cuenta que tan solo al finalizar la fase I, el contratista evidencio la necesidad de realizar obras complementarias prioritarias requeridas para dar inicio a la Fase II lo cual debió preverse con anterioridad, del mismo modo se evidencio tardanza en la expedición de la Licencia de Construcción la cual fue expedida mediante Resolución 007473 del 12 septiembre de 2018.</t>
    </r>
  </si>
  <si>
    <r>
      <rPr>
        <b/>
        <sz val="12"/>
        <rFont val="Arial Narrow"/>
        <family val="2"/>
      </rPr>
      <t>Descuento acuerdos niveles de servicio oportunidad de la fase:</t>
    </r>
    <r>
      <rPr>
        <sz val="12"/>
        <rFont val="Arial Narrow"/>
        <family val="2"/>
      </rPr>
      <t xml:space="preserve"> debilidades en el control y seguimiento por parte de la interventoría en los plazos estipulados contractualmente a cargo del contratista es decir respecto de la oportunidad en el cumplimiento de las obligaciones contractuales, lo que conlleva a efectuar aprobaciones de pago sin tener en cuenta el desempeño del contratista en la entrega de los productos de cada fase según las fechas pactadas en los acuerdos de obra, anexos técnicos del contrato y los términos y condiciones del mismo.</t>
    </r>
  </si>
  <si>
    <r>
      <rPr>
        <b/>
        <sz val="12"/>
        <rFont val="Arial Narrow"/>
        <family val="2"/>
      </rPr>
      <t xml:space="preserve">Saldos de recursos: </t>
    </r>
    <r>
      <rPr>
        <sz val="12"/>
        <rFont val="Arial Narrow"/>
        <family val="2"/>
      </rPr>
      <t>Si bien es cierto que la diferencia, es decir, 531.723.201,72 pesos, está representada en los saldos de los fondos de inversión abierta y colectiva abierta, no es menos cierto que para efectos de certificar saldos de la cuenta corriente remunerada se debían tener en cuenta todos los aspectos a efectos de demostrar conciliación, seguimiento y monitoreo a fin de presentar información clara y confiable que no genere incertidumbres al momento de su verificación, entre otras cosas porque está definido en el Manual Financiero, capítulo III.</t>
    </r>
  </si>
  <si>
    <r>
      <rPr>
        <b/>
        <sz val="12"/>
        <rFont val="Arial Narrow"/>
        <family val="2"/>
      </rPr>
      <t xml:space="preserve">Cumplimiento del Acuerdo de Obra y Acta de Servicio N° 402014 I.E. El Rodeo sede principal: </t>
    </r>
    <r>
      <rPr>
        <sz val="12"/>
        <rFont val="Arial Narrow"/>
        <family val="2"/>
      </rPr>
      <t xml:space="preserve">falta de seguimiento y control de la etapa de pre-construcción del Acuerdo de Obra No. 402014 del 28 de abril de 2017 por parte de la Interventoría, supervisión y la falta de aplicación de controles por el comité técnico, la Unidad de Gestión y el comité fiduciario; en particular, la presunta ocurrencia de las causales establecidas en los literales a del numeral 1 de la cláusula vigésima del mencionado acuerdo. Menoscabo al erario por el valor correspondiente a la Inversión ineficiente e ineficaz de la suma del valor de la fase I, el adicional de la fase I más el valor fase intermedia </t>
    </r>
  </si>
  <si>
    <r>
      <rPr>
        <b/>
        <sz val="12"/>
        <rFont val="Arial Narrow"/>
        <family val="2"/>
      </rPr>
      <t xml:space="preserve">Eficiencia y eficacia de la inversión del acta de servicios de obra e interventoría N°191003 I.E. Robinson Pitalua sede Principal: </t>
    </r>
    <r>
      <rPr>
        <sz val="12"/>
        <rFont val="Arial Narrow"/>
        <family val="2"/>
      </rPr>
      <t>falta de seguimiento y control de la etapa de pre-construcción de la Orden de Servicio (Acuerdo de Obra) No. 191003-OBR por parte de la Interventoría, supervisión y la falta de aplicación de controles por el comité técnico, la unidad de gestión y el comité fiduciario; en particular, la presunta ocurrencia de las causales establecidas en los literales a del numeral 1 de la cláusula vigésima del mencionado acuerdo, esto es, se inobservaron los Términos y condiciones contractuales “TCC” fijados con ocasión de la convocatoria denominada invitación abierta FFIE 003 de 2016 que dio origen al contrato Marco. los diseños no fueron aplicables al predio de la I.E Robinson Pitalua Sede Principal esto es, no se implementaron, no se construyeron o ejecutaron y no cumplen con el objetivo para el cual fueron elaborados; por este concepto el menoscabo al erario se cuantifica por el valor de la Inversión ineficiente e ineficaz el cual es la suma del valor pagado por las actas de servicio de obra e interventoría y asciende a: $84.437.834</t>
    </r>
  </si>
  <si>
    <r>
      <rPr>
        <b/>
        <sz val="12"/>
        <rFont val="Arial Narrow"/>
        <family val="2"/>
      </rPr>
      <t xml:space="preserve">Afectaciones de tiempo de ejecución de los proyectos: </t>
    </r>
    <r>
      <rPr>
        <sz val="12"/>
        <rFont val="Arial Narrow"/>
        <family val="2"/>
      </rPr>
      <t>bajo avance de los contratos y el titular de la gestión de los recursos y de dichos contratos es el MEN, a través de la UG del FFIE. A pesar de lo expresado en la respuesta el FFIE, frente a las acciones que ha adelantado con miras a superar las dificultades y procurar la continuidad y finalización de los proyectos, cabe resaltar que estas han sido insuficientes toda vez que no se ha cumplido con las metas propuestas de PNIE y con los fines por los cuales fue creado el FFIE.</t>
    </r>
  </si>
  <si>
    <r>
      <rPr>
        <b/>
        <sz val="12"/>
        <rFont val="Arial Narrow"/>
        <family val="2"/>
      </rPr>
      <t>Procesos de sanción al contratista:</t>
    </r>
    <r>
      <rPr>
        <sz val="12"/>
        <rFont val="Arial Narrow"/>
        <family val="2"/>
      </rPr>
      <t xml:space="preserve"> El contratista inicial no ha sido objeto de sanción derivada de sus incumplimientos. Como se mencionó en otra observación, las afectaciones para las comunidades educativas y para los municipios han sido relevantes en varios casos. Así mismo, los perjuicios relacionados con el incumplimiento en las metas del PNIE y de la implementación de la jornada única en los colegios involucrados han sido notorios. Pero el principal responsable de dichos trastornos no ha sido objeto de sanción.
</t>
    </r>
  </si>
  <si>
    <r>
      <rPr>
        <b/>
        <sz val="12"/>
        <rFont val="Arial Narrow"/>
        <family val="2"/>
      </rPr>
      <t xml:space="preserve">Viabilidad jurídica de los predios: </t>
    </r>
    <r>
      <rPr>
        <sz val="12"/>
        <rFont val="Arial Narrow"/>
        <family val="2"/>
      </rPr>
      <t>los proyectos enunciados no cumplían con los requisitos técnicos dispuestos en la guía de postulación de predios. En especial, tenían y siguen teniendo conflictos en la titularidad, legalidad y ocupación. Esta situación se origina en un incumplimiento en las obligaciones específicas del Convenio 911 de 2016, en lo que respecta a la garantía que debería dar el Municipio de Tunja, de que los predios se mantuvieran libres de limitaciones. Tanto el Municipio, como el FFIE, no han adelantado gestiones efectivas para resolver tales problemas, que existen desde hace al menos dos años.</t>
    </r>
  </si>
  <si>
    <r>
      <rPr>
        <b/>
        <sz val="12"/>
        <rFont val="Arial Narrow"/>
        <family val="2"/>
      </rPr>
      <t>Labor de supervisión:</t>
    </r>
    <r>
      <rPr>
        <sz val="12"/>
        <rFont val="Arial Narrow"/>
        <family val="2"/>
      </rPr>
      <t xml:space="preserve"> la falta de firmas en ciertos documentos de vigilancia y seguimiento de los contratos, indican que no se atienden los registros creados por el mismo FFIE.</t>
    </r>
  </si>
  <si>
    <r>
      <rPr>
        <b/>
        <sz val="12"/>
        <rFont val="Arial Narrow"/>
        <family val="2"/>
      </rPr>
      <t>Rendimientos Financieros:</t>
    </r>
    <r>
      <rPr>
        <sz val="12"/>
        <rFont val="Arial Narrow"/>
        <family val="2"/>
      </rPr>
      <t xml:space="preserve"> los rendimientos financieros generados según extractos bancarios desde el 2016 al 2019, fueron por $7.243.118.507,20, reflejando diferencia de $493.470.050,20, valor que, al descontarle los gastos bancarios, gravamen a los movimientos financieros GMF y el pago por visita que se dieron entre el 2016 y 2019 producto de los proyectos de los entes territoriales, originó un valor de $406.797.539 de rendimientos financieros no incorporados en los DDP como disponibles para los proyectos en la vigencia 2019. Situación originada por deficiencias en los mecanismos de control, lo cual conlleva a que estos recursos no sean incorporados en su oportunidad y no se reinviertan en los proyectos de acuerdo con el contrato de Fiducia, y el acuerdo de cofinanciación para la trasferencia de recursos al PA-FFIE.</t>
    </r>
  </si>
  <si>
    <r>
      <rPr>
        <b/>
        <sz val="12"/>
        <rFont val="Arial Narrow"/>
        <family val="2"/>
      </rPr>
      <t>I.E. Colegio Integrado del Carare del Municipio de Cimitarra – Santander - Fases 1 y 2, Obras Complementarias, presentan atraso:</t>
    </r>
    <r>
      <rPr>
        <sz val="12"/>
        <rFont val="Arial Narrow"/>
        <family val="2"/>
      </rPr>
      <t xml:space="preserve"> desde la suscripción del Acuerdo de Obra No. 406051 para adelantar la ejecución del proyecto, en el desarrollo de la Fase 1 se presentaron atrasos continuados por parte del Contratista de Obra UT MEN 2016, que pese a los requerimientos, no son atendidos oportunamente, incidiendo en el atraso, que a la fecha de terminación del plazo correspondiente a la Fase 1, el 11 de enero de 2018, solo se tenía un avance ejecutado del 27% y un atraso del 73%; esta situación persiste, no obstante, las continuas solicitudes de la interventoría, la realización de comités de seguimiento entre el PA-FFIE, la Interventoría y Contratista de Obra UT MEN 2016, comités de gestión territorial realizados con la Entidad Territorial, por lo que, no se logró la entrega de los productos de la Fase 1 por parte del Contratista UT MEN 2016, con la consiguiente radicación del informe de incumplimiento del Acuerdo de Obra el 15 de febrero de 2019, donde se recomendó adelantar la Terminación Anticipada por Incumplimiento; luego de transcurrido casi un año, esto es, el 20 de diciembre de 2018 se aprobó la cesión parcial del contrato a la firma GMP Ingenieros SAS; sobre el atraso e incumplimiento por parte del UT MEN 2016, aún no se han iniciado acciones judiciales, que la Entidad ha informado, se van a adelantar contra este Contratista de Obra, tendientes a obtener el resarcimiento de los perjuicios, vinculando para ello, a las compañías aseguradoras. Por esta situación, la continuidad de la Fase 2 del Proyecto solo se inicia el 04 de mayo de 2019, con más de un año de atraso del proyecto.</t>
    </r>
  </si>
  <si>
    <r>
      <rPr>
        <b/>
        <sz val="12"/>
        <rFont val="Arial Narrow"/>
        <family val="2"/>
      </rPr>
      <t>Aplicación de la Cláusula Penal en los Acuerdos  de   Obra  N°s   406037,  402042, 406048,  406049,  406050, 406051, 406052, 406063 - ETC Departamento de Santander:</t>
    </r>
    <r>
      <rPr>
        <sz val="12"/>
        <rFont val="Arial Narrow"/>
        <family val="2"/>
      </rPr>
      <t xml:space="preserve"> se evidencia que la Entidad, en relación con los hechos observados, ha realizado acciones encaminadas a superar los atrasos y hacer efectivos los derechos consagrados en los contratos, acciones descritas en el texto del hallazgo. Por lo anterior, en razón a que, en la actualidad, aún proceden las acciones administrativas y operativas para superar los inconvenientes presentados para la terminación de los proyectos en mención, el equipo auditor, valida lo observado como hallazgo administrativo.</t>
    </r>
  </si>
  <si>
    <r>
      <rPr>
        <b/>
        <sz val="12"/>
        <rFont val="Arial Narrow"/>
        <family val="2"/>
      </rPr>
      <t xml:space="preserve">IE Colegio Integrado del Municipio de Puerto Wilches – Santander - Fases 1 y 2 presentan atrasos: </t>
    </r>
    <r>
      <rPr>
        <sz val="12"/>
        <rFont val="Arial Narrow"/>
        <family val="2"/>
      </rPr>
      <t>no se logró la entrega de los productos de la Fase 1 por parte del Contratista UT MEN 2016; con posterioridad, el 23 de abril de 2019, se suscribe Acta de Recibo a Satisfacción de la Fase 1 al contratista cedente UT MEN 2016, en razón a que por el incumplimiento del contratista UT MEN 2016, con el fin de avanzar con la ejecución de las obras de este y otros proyectos, se efectuó una cesión parcial del Contrato de obra suscrito con UT MEN 2016, quedando plenamente establecido, que el atraso de los trabajos y obras del proyecto, se debió a incumplimientos del contratista y a la infectividad de los requerimientos formulados por parte de la Interventoría y del PA FFIE, al no se proceder con mayor oportunidad a superar esta situación. falta de oportunidad en la aplicación de medidas administrativas por parte del FFIE, para superar los atrasos presentados</t>
    </r>
  </si>
  <si>
    <r>
      <rPr>
        <b/>
        <sz val="12"/>
        <rFont val="Arial Narrow"/>
        <family val="2"/>
      </rPr>
      <t xml:space="preserve">Proyectos ETC Bucaramanga en fase 1 pre- Construcción: </t>
    </r>
    <r>
      <rPr>
        <sz val="12"/>
        <rFont val="Arial Narrow"/>
        <family val="2"/>
      </rPr>
      <t>incumplimiento del plazo de la fase 1, debido a los retrasos en los tiempos de trámite para subsanar y radicar los ajustes indicados por la interventoría en los estudios y diseños por parte de los contratistas de conformidad con la normativa técnica y de calidad de los acuerdos de obra, así como por las dilaciones en los tiempos de trámite administrativos entre contratistas y los ETC y sus dependencias (Secretaría de Educación, Secretaría de Planeación, Secretaría de Infraestructura, Área Metropolitana de Bucaramanga – AMB, Dirección de Tránsito y Transporte, Curaduría entre otros) para la radicación y obtención de los permisos y aprobaciones de ordenamiento territorial, forestales, urbanísticas y viales requeridos para la ejecución de obras complementarias en las fases intermedias (entre fase 1 y Fase 2) según las dinámicas y características de cada proyecto.</t>
    </r>
  </si>
  <si>
    <r>
      <rPr>
        <b/>
        <sz val="12"/>
        <rFont val="Arial Narrow"/>
        <family val="2"/>
      </rPr>
      <t xml:space="preserve">Reasignación contratista-I.E. Instituto El Carmen Sede C y la I.E. Metropolitano del Sur sede A del Municipio de Floridablanca-Santander: </t>
    </r>
    <r>
      <rPr>
        <sz val="12"/>
        <rFont val="Arial Narrow"/>
        <family val="2"/>
      </rPr>
      <t>falta de controles por parte del Fondo de Financiamiento de la Infraestructura Educativa (FFIE) y el Ente Territorial Certificado - ETC (Floridablanca), en las Fases 1 y 2, así como las dilaciones en los tiempos de los trámites administrativos entre contratistas y el Ente Territorial Certificado (demoras en la reasignación de proyectos)</t>
    </r>
  </si>
  <si>
    <r>
      <rPr>
        <b/>
        <sz val="12"/>
        <rFont val="Arial Narrow"/>
        <family val="2"/>
      </rPr>
      <t>I.E. del Municipio de Piedecuesta-Santander - Fases 1 y 2 -</t>
    </r>
    <r>
      <rPr>
        <sz val="12"/>
        <rFont val="Arial Narrow"/>
        <family val="2"/>
      </rPr>
      <t xml:space="preserve"> </t>
    </r>
    <r>
      <rPr>
        <b/>
        <sz val="12"/>
        <rFont val="Arial Narrow"/>
        <family val="2"/>
      </rPr>
      <t xml:space="preserve">presentan atrasos: </t>
    </r>
    <r>
      <rPr>
        <sz val="12"/>
        <rFont val="Arial Narrow"/>
        <family val="2"/>
      </rPr>
      <t xml:space="preserve">los proyectos correspondientes a los Acuerdos de Obra 406057-IE Vicente Félix Gómez Nova, 406064-IE Gabriela Mistral y 406065- IE Luis Carlos Galán Sarmiento del Sur sede B, presentaron demora de inicio de la fase 2, de 719, 637 y 638 días, individualmente, por suspensiones y prórrogas a las mismas, ocasionadas por temas de linderos y falta de estudio hidrológico, que cubre entre otras actividades, Estudio pluviométrico de la estación o estaciones hidrológicas cercanas, estudios y cálculos hidrológicos, modelación hidráulica de los cálculos realizados contra las diferentes secciones transversales generadas en la topografía del terreno del cauce en el área de influencia, ubicación de la cota de inundación, etc; estos hechos se generan por debilidades de control que no permiten advertir oportunamente el problema. Situación que ha afectado la satisfacción de las necesidades de ofrecer instalaciones físicas adecuadas a la comunidad y fortalecer la política de jornada única hacia donde está encaminado el fortalecimiento de la infraestructura educativa. (Demoras en los tiempos de las fases de los proyectos)
</t>
    </r>
  </si>
  <si>
    <r>
      <rPr>
        <b/>
        <sz val="12"/>
        <rFont val="Arial Narrow"/>
        <family val="2"/>
      </rPr>
      <t xml:space="preserve">Pagos por interventoría con cargo a los aportes de la ETC Amazonas: </t>
    </r>
    <r>
      <rPr>
        <sz val="12"/>
        <rFont val="Arial Narrow"/>
        <family val="2"/>
      </rPr>
      <t>Debido a debilidades en las gestiones de apoyo a la supervisión que debe realizar la entidad territorial, así como en las gestiones de supervisión del Contrato 1380 de 2015 de Administración del Patrimonio autónomo FFIE, las cuales no detectaron las siguientes situaciones:Se incluyó en el acuerdo de cofinanciación, como destinación del aporte dado por la ETC Amazonas, los contratos de interventoría, lo cual es contrario a lo establecido por la Resolución 200 de 2015 bajo la cual se suscribió el acuerdo marco y postulación de predios que se hizo atendiendo la convocatoria de la Resolución 10961 de 2016.</t>
    </r>
  </si>
  <si>
    <r>
      <rPr>
        <b/>
        <sz val="12"/>
        <rFont val="Arial Narrow"/>
        <family val="2"/>
      </rPr>
      <t>Permisos y licencias ETC Amazonas:</t>
    </r>
    <r>
      <rPr>
        <sz val="12"/>
        <rFont val="Arial Narrow"/>
        <family val="2"/>
      </rPr>
      <t xml:space="preserve"> La construcción de la cancha en terreno inundable y sometido a procesos de erosión, así como la ejecución de las obras en los colegios citados sin las debidas licencias y el lleno de la totalidad de los requisitos en las mismas, representa un riesgo para la seguridad física de las personas que hagan usos de dichos espacios. En el caso de la construcción de la cancha en el lugar que se pretende, es una acción que en nada mejora la seguridad de la comunidad indígena ante los riesgos naturales.</t>
    </r>
  </si>
  <si>
    <r>
      <rPr>
        <b/>
        <sz val="12"/>
        <rFont val="Arial Narrow"/>
        <family val="2"/>
      </rPr>
      <t>Término de duración fase 1 pre construcción acuerdos de obra:</t>
    </r>
    <r>
      <rPr>
        <sz val="12"/>
        <rFont val="Arial Narrow"/>
        <family val="2"/>
      </rPr>
      <t xml:space="preserve"> falta de cumplimiento por parte del contratista de obra, y debilidades en el seguimiento y control por parte de la interventoría que no permitió advertir oportunamente la ocurrencia de estos riesgos, para se tomaran los correctivos de manera oportuna, lo que conlleva a que las obras se prolongaran en el tiempo</t>
    </r>
  </si>
  <si>
    <r>
      <rPr>
        <b/>
        <sz val="12"/>
        <rFont val="Arial Narrow"/>
        <family val="2"/>
      </rPr>
      <t>Especificaciones técnicas:</t>
    </r>
    <r>
      <rPr>
        <sz val="12"/>
        <rFont val="Arial Narrow"/>
        <family val="2"/>
      </rPr>
      <t xml:space="preserve"> Deficiente seguimientoy control por parte de interventor y supervisor. De acuerdo con los soportes revisados y analizados se determina por parte del equipo auditor, que la labor de la interventoría no fue oportuna durante la ejecución del hito de estructuras para los frentes 1 y 2 pues la evidencia indica que los errores, o malas prácticas en obra ocasionaron que no se realice un control adecuado a la actividad de fundición de concreto, que llevo a que las resistencias esperadas no se cumplieran al 100%, teniendo que recurrir a verificar por parte del especialista estructural cual sería el comportamiento de la estructura con las nuevas condiciones presentadas en obra, que de acuerdo al concepto estructural bajo estas nuevas condiciones la estructura no se ve comprometida, sin embargo, hay un claro incumplimiento de la especificación técnica y de la normatividad vigente.</t>
    </r>
  </si>
  <si>
    <r>
      <rPr>
        <b/>
        <sz val="12"/>
        <rFont val="Arial Narrow"/>
        <family val="2"/>
      </rPr>
      <t xml:space="preserve">Espesor de Pañetes: </t>
    </r>
    <r>
      <rPr>
        <sz val="12"/>
        <rFont val="Arial Narrow"/>
        <family val="2"/>
      </rPr>
      <t>deficiente seguimiento y control por parte de la interventoría y de la supervisión del proyecto, al aceptar y recibir actividades de ejecución en obra por parte del contratista del Hito de Pañetes, que no cumplen con las especificaciones técnicas establecidas en los diseños arquitectónicos.</t>
    </r>
  </si>
  <si>
    <r>
      <rPr>
        <b/>
        <sz val="12"/>
        <rFont val="Arial Narrow"/>
        <family val="2"/>
      </rPr>
      <t xml:space="preserve">Maquillaje de elementos estructurales y no estructurales: </t>
    </r>
    <r>
      <rPr>
        <sz val="12"/>
        <rFont val="Arial Narrow"/>
        <family val="2"/>
      </rPr>
      <t>deficiente seguimiento y control por parte de la interventoría y de la supervisión del proyecto al recibir actividades de ejecución en obra por parte del contratista, que ocasiona afectación a la infraestructura educativa construida, al ejecutar hitos sin la debida corrección de orden técnico que subsanara la deficiencia presentada, debido a que solo se realizó un maquillaje con pañete a nivel de acabado, como ocurrió con un muro girado, en donde lo más adecuado era su demolición y reconstrucción. Esta situación genera incertidumbre respecto al comportamiento de la estructura cuando entre en operación y sufra afectación como resultado de movimientos sísmicos.</t>
    </r>
  </si>
  <si>
    <r>
      <rPr>
        <b/>
        <sz val="12"/>
        <rFont val="Arial Narrow"/>
        <family val="2"/>
      </rPr>
      <t xml:space="preserve">Obras complementarias Acuerdo de Obra 407006 I.E. Alberto Santofimio Caicedo-sede principal: </t>
    </r>
    <r>
      <rPr>
        <sz val="12"/>
        <rFont val="Arial Narrow"/>
        <family val="2"/>
      </rPr>
      <t>Obras complementarias que están dentro del alcance del Acuerdo de Obra. Se adicionó el valor de la Fase 2 en $570.999.473 para la ejecución de obras complementarias que incluyen actividades que están consideradas dentro del precio unitario por metro cuadrado construido que conforma el valor a precio global fijo pactado para el Acuerdo de Obra. Interventoría a Obras complementarias que están dentro del alcance del Acuerdo de Obra. $20.300.697. Supervisión Técnica Independiente. $3.574.898. que corresponden a obras que están consideradas dentro del precio unitario por metro cuadrado construido que conforma el valor a precio global fijo pactado para el Acuerdo de Obra</t>
    </r>
  </si>
  <si>
    <r>
      <rPr>
        <b/>
        <sz val="12"/>
        <rFont val="Arial Narrow"/>
        <family val="2"/>
      </rPr>
      <t xml:space="preserve">Modelo de inversión, contratación y ejecución de proyectos de I.E: </t>
    </r>
    <r>
      <rPr>
        <sz val="12"/>
        <rFont val="Arial Narrow"/>
        <family val="2"/>
      </rPr>
      <t>Ausencia de planeación, toda vez que se priorizaron los 20 proyectos para IE, objeto de auditoría, sin la existencia de Estudios Previos y Diseños que aseguraran, por lo menos, la viabilidad de los mismos. improvisación de las distintas etapas contractuales, falta de colaboración entre las partes involucradas para que la información requerida fluyera en forma oportuna y dinámica, ausencia de compromiso entre los distintos actores para adelantar los convenios conforme con los cronogramas trazados, permisibilidad, laxitud e incorrectas decisiones administrativas en las labores de control y seguimiento a cargo de la supervisión, interventoría, Coordinación Regional, Comité Técnico y comité Financiero.</t>
    </r>
  </si>
  <si>
    <r>
      <rPr>
        <b/>
        <sz val="12"/>
        <rFont val="Arial Narrow"/>
        <family val="2"/>
      </rPr>
      <t>Acuerdos de obra Mota-Engil:</t>
    </r>
    <r>
      <rPr>
        <sz val="12"/>
        <rFont val="Arial Narrow"/>
        <family val="2"/>
      </rPr>
      <t xml:space="preserve"> deficiencias de evaluación, control y seguimiento por parte de la Interventoría, de la supervisión y Coordinación Técnica del Proyecto, del Comité Técnico y a falta de gestión oportuna del Comité Fiduciario del PA-FFIE para declarar el incumplimiento del contratista.</t>
    </r>
  </si>
  <si>
    <r>
      <rPr>
        <b/>
        <sz val="12"/>
        <rFont val="Arial Narrow"/>
        <family val="2"/>
      </rPr>
      <t xml:space="preserve">Ejecución de recursos proyectos de infraestructura educativa Municipio de Ibagué: </t>
    </r>
    <r>
      <rPr>
        <sz val="12"/>
        <rFont val="Arial Narrow"/>
        <family val="2"/>
      </rPr>
      <t>falta de una adecuada planeación de los proyectos viabilizados que dan origen a nuevos estudios y diseños y por ende la ampliación de las licencias de construcción y renovación de licencias de construcción por vencimiento de términos e incumplimientos en el cronograma de las obras. Lo que conlleva a mayores términos o plazos de ejecución y costos de las obras e interventoría (incluye nuevas fases intermedias que no estaban pactadas inicialmente) y a la implementación de planes de contingencias para garantizar la prestación del servicio educativo e incumplimiento de los acuerdos de obra</t>
    </r>
  </si>
  <si>
    <r>
      <rPr>
        <b/>
        <sz val="12"/>
        <rFont val="Arial Narrow"/>
        <family val="2"/>
      </rPr>
      <t xml:space="preserve">Retenciones de impuestos nacionales y municipales: </t>
    </r>
    <r>
      <rPr>
        <sz val="12"/>
        <rFont val="Arial Narrow"/>
        <family val="2"/>
      </rPr>
      <t>El Consorcio FFIE Alianza BBVA, en los pagos efectuados en la ejecución de los Acuerdos de pago de las Instituciones Educativas que se indican a continuación, dejó de retener por concepto de Retención en la Fuente $20.357.191 a título de renta, por I.V.A. $15.530.520 y RETEICA por $699.915. Lo anterior, debido a falta de control y seguimiento por parte del Consorcio FFIE Alianza BBVA a los pagos efectuados con los recursos del Fondo de Infraestructura Educativa – Ibagué.</t>
    </r>
  </si>
  <si>
    <r>
      <rPr>
        <b/>
        <sz val="12"/>
        <rFont val="Arial Narrow"/>
        <family val="2"/>
      </rPr>
      <t xml:space="preserve">Diseño complementario muro Acuerdo de Obra 407006 I.E. Alberto Santofimio Caicedo-sede principal: </t>
    </r>
    <r>
      <rPr>
        <sz val="12"/>
        <rFont val="Arial Narrow"/>
        <family val="2"/>
      </rPr>
      <t>era previsible desde la visita de análisis del lugar y cuya necesidad se determinó durante la ejecución de la Fase1, fase dentro de la que se debió ejecutar por encontrarse incluida en su alcance sin que implicara afectación al costo y plazo pactados para el Acuerdo de Obra. (Muro de Contención)</t>
    </r>
  </si>
  <si>
    <r>
      <t>O</t>
    </r>
    <r>
      <rPr>
        <b/>
        <sz val="12"/>
        <rFont val="Arial Narrow"/>
        <family val="2"/>
      </rPr>
      <t xml:space="preserve">bras complementarias y liquidación Acuerdo de Obra 407007 I.E. Niño Jesús de Praga-sede ITSOR: </t>
    </r>
    <r>
      <rPr>
        <sz val="12"/>
        <rFont val="Arial Narrow"/>
        <family val="2"/>
      </rPr>
      <t xml:space="preserve">el valor Global del Acuerdo de Obra se calculó considerando, entre otros, un área de 540 metros cuadrados para el Campo Deportivo, cuando, de acuerdo a los planos arquitectónicos aportados el Área Deportiva proyectada tiene 435 metros cuadrados. No se aportó evidencia del cumplimiento de los compromisos del contratista de Obra en su propuesta de compensación del área deportiva. </t>
    </r>
  </si>
  <si>
    <r>
      <rPr>
        <b/>
        <sz val="12"/>
        <rFont val="Arial Narrow"/>
        <family val="2"/>
      </rPr>
      <t xml:space="preserve">Obras complementarias Acuerdo de Obra 404014 I.E. Celmira Huertas-sede principa: </t>
    </r>
    <r>
      <rPr>
        <sz val="12"/>
        <rFont val="Arial Narrow"/>
        <family val="2"/>
      </rPr>
      <t>se adicionó el valor de la Fase 2 en $1.521.229.881, para la ejecución de obras complementarias que incluyen actividades que están consideradas dentro del precio unitario por metro cuadrado construido que conforma el valor a precio global fijo pactado para el Acuerdo de Obra. se adicionó el Acta de Servicio 404014 en $79.130.678, de los cuales $13.737.737 corresponden a labores de interventoría por obras que están consideradas dentro del precio unitario por metro cuadrado construido que conforma el valor a precio global fijo pactado para el Acuerdo de Obra</t>
    </r>
  </si>
  <si>
    <r>
      <rPr>
        <b/>
        <sz val="12"/>
        <rFont val="Arial Narrow"/>
        <family val="2"/>
      </rPr>
      <t>Obras y diseños complementarios Acuerdo de Obra 404025 I.E. Germán Pardo García- sede Jorge Quevedo Velásquez:</t>
    </r>
    <r>
      <rPr>
        <sz val="12"/>
        <rFont val="Arial Narrow"/>
        <family val="2"/>
      </rPr>
      <t xml:space="preserve"> se adicionó el valor de la Fase 2 en $518.979.974, para la ejecución de obras complementarias que incluyen actividades que están consideradas dentro del precio unitario por metro cuadrado construido que conforma el valor a precio global fijo pactado para el Acuerdo de Obra. labores de interventoría por obras que están consideradas dentro del precio unitario por metro cuadrado construido que conforma el valor a precio global fijo pactado para el Acuerdo de Obra. Se adicionó el Acta de Servicio 404025 en $5.791.384 por concepto de Supervisión Técnica Independiente, para obras que están consideradas dentro del precio unitario por metro cuadrado construido que conforma el valor a precio global fijo pactado para el Acuerdo de Obra</t>
    </r>
  </si>
  <si>
    <r>
      <rPr>
        <b/>
        <sz val="12"/>
        <rFont val="Arial Narrow"/>
        <family val="2"/>
      </rPr>
      <t xml:space="preserve">Diseños y obras complementarias Acuerdo de Obra 404024 I.E. Ciudad Luz-sede principal: </t>
    </r>
    <r>
      <rPr>
        <sz val="12"/>
        <rFont val="Arial Narrow"/>
        <family val="2"/>
      </rPr>
      <t>se adicionó el valor de la Fase 2 en $1.436.673.583, para la ejecución de obras complementarias que incluyen actividades que están consideradas dentro del alcance del precio unitario por metro cuadrado construido que conforma el valor a precio global fijo pactado para el Acuerdo de Obra. se adicionó el Acta de Servicio 404024 en $64.650.311, de los cuales $54.381.105 corresponden a labores de interventoría por obras que están consideradas dentro del precio unitario
por metro cuadrado construido que conforma el valor a precio global fijo pactado para el Acuerdo de Obra., se adicionó el Acta de Servicio 404024 en $7.779.922 por concepto de Supervisión Técnica Independiente, para obras que están consideradas dentro del precio unitario por metro cuadrado construido que conforma el valor a precio global fijo pactado para el Acuerdo de Obra</t>
    </r>
  </si>
  <si>
    <r>
      <rPr>
        <b/>
        <sz val="12"/>
        <rFont val="Arial Narrow"/>
        <family val="2"/>
      </rPr>
      <t xml:space="preserve">Obras complementarias Acuerdo de Obra 407001 I.E. Alfonso Palacio Rudas-sede principal: </t>
    </r>
    <r>
      <rPr>
        <sz val="12"/>
        <rFont val="Arial Narrow"/>
        <family val="2"/>
      </rPr>
      <t xml:space="preserve">se adicionó y pagó el valor de la Fase 2 en $396.361.233 para la ejecución de obras complementarias que incluyen actividades que estaban consideradas dentro del precio unitario por metro cuadrado construido que conforma el valor a precio global fijo pactado para el Acuerdo de Obra, se adicionó y pagó el Acta de Servicio 407001 en $24.739.080, dentro de los cuales $3.833.023, corresponden, proporcionalmente, a labores de interventoría de las actividades complementarias que estaban consideradas dentro del precio unitario por metro cuadrado construido que conforma el valor a precio global fijo pactado para el Acuerdo de Obra. </t>
    </r>
  </si>
  <si>
    <r>
      <rPr>
        <b/>
        <sz val="12"/>
        <rFont val="Arial Narrow"/>
        <family val="2"/>
      </rPr>
      <t xml:space="preserve">Estudio de remoción en masa proyecto Institución Educativa Ciudad Luz-Acuerdo de Obra 404024 del 26-01-2018: </t>
    </r>
    <r>
      <rPr>
        <sz val="12"/>
        <rFont val="Arial Narrow"/>
        <family val="2"/>
      </rPr>
      <t>se adicionó el alcance de la Fase 1 del Acuerdo de Obra por necesidad de realizar unos “Diseños Complementarios” “debido a que el predio de la Institución educativa se encuentra en una franja con amenaza alta por remoción en masa” por lo que consideran necesario  adelantar  un  estudio  denominado  “Estudio  de  Remoción  en  masa”,  por
$34.498.100, estudio que además de ser previsible durante la visita de análisis al lugar, está incluido en las actividades a desarrollar en el estudio geotécnico a realizar en la Fase 1 y en el precio global de la misma fase; además no se evidencia mayor alcance en el número de aulas del Proyecto, o mayor alcance en ambientes complementarios; así mismo, como consecuencia de la modificación al Acuerdo de Obra se modificó el acta de servicio de interventoría No. 404024 del 26-01-2018 mediante otrosí No. 1 del 08-08-2018 para incluir dentro del alcance la interventoría a la ejecución de los estudios complementarios por $5.174.715, de los cuales se pagaron $4.657.243. Deficiencias de evaluación, control y seguimiento del Acuerdo de Obra por parte de la Interventoría, de la Supervisión técnica, de la Coordinación Regional, del Comité Técnico, de la Entidad Territorial – ETC y del Comité Fiduciario del PA-FFIE quien aprobó dicha modificación.</t>
    </r>
  </si>
  <si>
    <r>
      <rPr>
        <b/>
        <sz val="12"/>
        <rFont val="Arial Narrow"/>
        <family val="2"/>
      </rPr>
      <t xml:space="preserve">Rediseño proyecto Institución Educativa Francisco de Paula Santander: </t>
    </r>
    <r>
      <rPr>
        <sz val="12"/>
        <rFont val="Arial Narrow"/>
        <family val="2"/>
      </rPr>
      <t>se adicionó el alcance de la Fase 1 del Acuerdo de Obra por necesidad de realizar unos “Diseños Complementarios” en razón a las afectaciones derivadas de la normativa urbanística que generaron “un cambio importante en la implantación, y por ende un rediseño del proyecto” toda vez que el Contratista de Obra elaboró el Esquema básico del proyecto “a pesar de no contar con la normatividad urbanística” atendiendo la orden de la alcaldía de Ibagué (la ETC) de “seguir adelante con la fase de diseño del Acuerdo de Obra, teniendo en cuenta la normativa nacional en cuanto a
 aislamientos”, sin que se evidencie un mayor alcance en el número de aulas del Proyecto, o mayor alcance en ambientes complementarios producto de los citados rediseños que justifiquen la adición, sino el resultado de no aplicar la normatividad urbana desde el inicio de la fase 1 “Diseños y Estudios Técnicos”; así mismo, como consecuencia de la modificación al Acuerdo de Obra se modificó el acta de servicio de interventoría mediante otrosí No.1 del 16/03/2018 para incluir dentro del alcance la interventoría al rediseño del proyecto, por $6.752.823. Lo anterior, por falta de planeación por parte del Contratista, por deficiencias de evaluación, control y seguimiento del Acuerdo de Obra por parte de la Interventoría, de la Supervisión técnica, de la Coordinación Regional, del Comité Técnico, y del Comité Fiduciario del PA-FFIE quien aprobó dicha modificación y de la Entidad Territorial – ETC.</t>
    </r>
  </si>
  <si>
    <r>
      <rPr>
        <b/>
        <sz val="12"/>
        <rFont val="Arial Narrow"/>
        <family val="2"/>
      </rPr>
      <t xml:space="preserve">Interventoría a diseños complementarios Acuerdo de Obra 404025 I.E. Germán Pardo García-sede Jorge Quevedo Velásquez: </t>
    </r>
    <r>
      <rPr>
        <sz val="12"/>
        <rFont val="Arial Narrow"/>
        <family val="2"/>
      </rPr>
      <t>Interventoría a los Estudios de Amenaza por Remoción en Masa $4.657.244. Porque el 01 de octubre de 2018, mediante Otrosí número 3 al Acta de Servicio 404025 se adicionaron $5.174.715 de los cuales se pagaron $4.657.244 para la interventoría a la elaboración de estudios complementarios de amenaza por remoción en masa del talud ubicado en la parte norte del predio de la Institución Educativa y que están comprendidos dentro del alcance inicial de los estudios y diseños que conforman la Fase 1 del Acuerdo de Obra 404025. Lo anterior, por deficiencias de evaluación, control y seguimiento del Acuerdo de Obra por parte de la Interventoría, de la Supervisión técnica, de la Coordinación Regional, del Comité Técnico, y del Comité Fiduciario del PA-FFIE quien aprobó dicha modificación y de la Entidad Territorial – ETC.</t>
    </r>
  </si>
  <si>
    <r>
      <rPr>
        <b/>
        <sz val="12"/>
        <rFont val="Arial Narrow"/>
        <family val="2"/>
      </rPr>
      <t xml:space="preserve">Gravamen a los movimientos financieros: </t>
    </r>
    <r>
      <rPr>
        <sz val="12"/>
        <rFont val="Arial Narrow"/>
        <family val="2"/>
      </rPr>
      <t>el Consorcio FFIE – Alianza BBVA y la administración municipal no informaron oportunamente a la entidad bancaria que dicha cuenta estaba exenta de este Gravamen, ni realizaron de manera eficiente el seguimiento a estos recursos.
En consecuencia, se evidencia un daño al patrimonio público representado en el menoscabo y detrimento de los recursos destinados a ejecutar las obras de las IE, producido por una gestión fiscal antieconómica, ineficaz e ineficiente que no se aplica al cumplimiento de los fines estatales, en cuantía de $10.719.982</t>
    </r>
  </si>
  <si>
    <r>
      <rPr>
        <b/>
        <sz val="12"/>
        <rFont val="Arial Narrow"/>
        <family val="2"/>
      </rPr>
      <t xml:space="preserve">Avance de proyectos FFIE en Arauca: </t>
    </r>
    <r>
      <rPr>
        <sz val="12"/>
        <rFont val="Arial Narrow"/>
        <family val="2"/>
      </rPr>
      <t>se cuestiona la implementación de la política pública en el Departamento de Arauca, las deficiencias en la armonización del Ministerio de Educación, el FFIE, las entidades territoriales y las instituciones educativas son evidentes, por lo que se hace necesario realizar ajustes en esta estrategia, de tal forma que se logren viabilizar, priorizar y ejecutar la mayor cantidad de proyectos dentro de unos términos razonables y puntuales, para ello se requiere el compromiso de las partes a fin que las dificultades de orden jurídico, técnico, financiero y/o social puedan superarse, imprimiendo en ello un esfuerzo y seguimiento constante a los avances, para que de esta manera se pueda contar con la infraestructura educativa adecuada y necesaria para la implementación de la jornada única escolar; de lo contario estaremos asistiendo a una probable perdida de esfuerzos institucionales lo que conlleva a derroche de recursos e ineficiencia administrativa. Se objeta son las condiciones del proceso de viabilización diseñados por el MEN y su debilidad frente a la detección de elementos que imposibiliten la ejecución de las obras de manera oportuna a tal fin de que no se produzcan reprocesos que debiliten el avance de la política pública en IE. Necesidad no justificada de la licencia de reconocimiento o licencias anteriores de la construcción existente (contratista y FFIE), tramite trasladado a la ETC, quien en su deficiente gestión, le tomó alrededor de dos años para conseguirla, siendo entregada el 13 de agosto de 2019, tiempo para el cual, el plazo del acuerdo marco de obra había terminado, siendo esta la justificación final para la no suscripción del Acuerdo de Obra.</t>
    </r>
  </si>
  <si>
    <r>
      <rPr>
        <b/>
        <sz val="12"/>
        <rFont val="Arial Narrow"/>
        <family val="2"/>
      </rPr>
      <t xml:space="preserve">Contrato o Acuerdo de Obra N° 402051 de 2018. Institución Educativa Arturo Salazar Mejía, del Municipio de Támara -Terminación anticipada: </t>
    </r>
    <r>
      <rPr>
        <sz val="12"/>
        <rFont val="Arial Narrow"/>
        <family val="2"/>
      </rPr>
      <t>se le está causando, con las actuaciones y omisiones de la interventoría y la supervisión, y por lo tanto, con la nueva contratación, un riesgo muy alto, que se podría traducir a futuro en mayor valor al proyecto construcción de la obra de la Institución Educativa Arturo Salazar Mejía, del municipio de Támara. Lo anterior se origina por el incumplimiento del contratista de obra, por debilidades de control y seguimiento por parte de la interventoría, por parte del FFIE como administrador de los recursos públicos y del Ministerio de Educación Nacional, que se evidencia al no adoptar medidas oportunas para evitar el incumplimiento del contratista y la paralización del proyecto.</t>
    </r>
  </si>
  <si>
    <r>
      <rPr>
        <b/>
        <sz val="12"/>
        <rFont val="Arial Narrow"/>
        <family val="2"/>
      </rPr>
      <t xml:space="preserve">Avance físico de las obras: </t>
    </r>
    <r>
      <rPr>
        <sz val="12"/>
        <rFont val="Arial Narrow"/>
        <family val="2"/>
      </rPr>
      <t>los proyectos de infraestructura educativa, que se muestran en la siguiente tabla, presentan un promedio de retraso del 95,56% en el avance físico de las obras en la FASE 2, al 31 de diciembre de 2019, de acuerdo a la información suministrada por el FFIE. Lo anterior, por debilidades en la planeación y seguimiento a la ejecución contractual.</t>
    </r>
  </si>
  <si>
    <r>
      <rPr>
        <b/>
        <sz val="12"/>
        <rFont val="Arial Narrow"/>
        <family val="2"/>
      </rPr>
      <t xml:space="preserve">Proceso de supervisión, seguimiento e informes de supervisión del FFIE sobre los proyectos de infraestructura educativa: </t>
    </r>
    <r>
      <rPr>
        <sz val="12"/>
        <rFont val="Arial Narrow"/>
        <family val="2"/>
      </rPr>
      <t>En los proyectos del PNIE, desarrollado a través del contrato marco de obra 1380- 39-2016, se encontraron falencias en el seguimiento y control en la supervisión e interventoría de los proyectos contratados mediante acuerdos de obra y actas de servicio del Grupo 1-Antioquia, Eje cafetero y Pacifico. Las falencias radican en que no existen informes de supervisión, los informes de interventoría contienen poca información respecto a ejecución de los proyectos y no fueron suficientes los controles establecidos para garantizar el cumplimiento del contrato, la inversión eficiente de los recursos y el beneficio social perseguido con el proyecto, a tal punto de llegar a la terminación anticipada del contrato marco por incumplimiento;  Lo anterior por debilidades de control que no permitieron advertir oportunamente los problemas en la ejecución de los proyectos y/o falta de aplicación de mecanismos puntuales de seguimiento y monitoreo en el desarrollo de cada proyecto, que permitieran tomar a tiempo los correctivos necesarios por la entidad Contratante para garantizar el cumplimiento del objeto contractual.</t>
    </r>
  </si>
  <si>
    <r>
      <rPr>
        <b/>
        <sz val="12"/>
        <rFont val="Arial Narrow"/>
        <family val="2"/>
      </rPr>
      <t xml:space="preserve">Diseños no utilizados: </t>
    </r>
    <r>
      <rPr>
        <sz val="12"/>
        <rFont val="Arial Narrow"/>
        <family val="2"/>
      </rPr>
      <t>la entidad contratante no estableció mecanismos eficientes en la etapa de planeación y estructuración del proyecto, que prevean el caso en que los lotes propuestos por la ETC representen onerosidad excesiva en los costos que tendrán que ser cubiertos por los Municipios en obras complementarias, lo que sería un criterio para viabilizar el proyecto o no, sin necesidad de invertir $185.146.637 en determinarlo con un producto de avance de estudios y diseños que no generará utilidad para el proyecto.Por otro lado, además de la ausencia de un mecanismo que viabilice los proyectos en etapa de planeación, también se objeta la dilación que se presentó durante el proceso contractual, lo cual evidencia un seguimiento ineficiente, al no tomar las decisiones de terminar oportunamente el contrato; En la institución Nueva Generación mediante las comunicaciones (i) 2017- EE-01241 del 14 de marzo de 2017 y (ii) 2017-EE-03767 del 12 de julio de 2017 se notificó al AMVA los valores estimados de obras complementarias para los proyectos conforme el avance que se tenía de los diseños y apenas se tramitó la terminación del Acuerdo de Obra el 12 de marzo de 2018, permitiendo al contratista seguir ejecutando estudios y diseños que finalmente tocó reconocer sin utilidad para el proyecto ni beneficio social para la comunidad.</t>
    </r>
  </si>
  <si>
    <r>
      <rPr>
        <b/>
        <sz val="12"/>
        <rFont val="Arial Narrow"/>
        <family val="2"/>
      </rPr>
      <t xml:space="preserve">Actividades preliminares fase 2 en A.O Nº400033-Itagüí, terminación anticipada por incumplimiento y reasignación de Acuerdo de Obra: </t>
    </r>
    <r>
      <rPr>
        <sz val="12"/>
        <rFont val="Arial Narrow"/>
        <family val="2"/>
      </rPr>
      <t>Valla informativa del capítulo de preliminares hace parte del daño fiscal determinado en el hallazgo debido a la obligación de volver a construir la nueva valla con la información de la reasignación del contrato, que la actividad de localización y replanteo se pagó en el acuerdo de obra AO Nº400033 dentro del capítulo de preliminares y se volvió a pactar en el contrato de obra Nº1380-1266-2020 del 18-03-2020, por este motivo también hace parte del valor del daño en el presente hallazgo.  Por lo anteriormente expuesto, el valor del daño no corresponde al valor total pagado por preliminares en el AO 400033, sino a actividades que generan reprocesos y doble pago por el mismo concepto. La recuperación de recursos reclamados ante las aseguradoras hasta la fecha no se ha hecho efectiva. En conclusión, la observación se valida como hallazgo con connotación fiscal por $126.045.400 y presunta incidencia disciplinaria.</t>
    </r>
  </si>
  <si>
    <r>
      <rPr>
        <b/>
        <sz val="12"/>
        <rFont val="Arial Narrow"/>
        <family val="2"/>
      </rPr>
      <t xml:space="preserve">Plazo de entrega de estudios y diseños, inicio etapa de ejecución y cronogramas de obra: </t>
    </r>
    <r>
      <rPr>
        <sz val="12"/>
        <rFont val="Arial Narrow"/>
        <family val="2"/>
      </rPr>
      <t xml:space="preserve">debilidades de control y falta de mecanismos de control efectivos que no permitieron corregir oportunamente el problema de incumplimiento de plazos, teniéndose demasiados frentes de obra activos y disposición de recursos insuficientes por parte del Contratista (concentración contractual) y la ocurrencia de reprocesos por varias revisiones y ajustes para aprobación de diseños y que todavía falta el cobro de la cláusula penal pecuniaria y garantía de cumplimiento, para compensar las deficiencias de desempeño en los Acuerdos de Niveles de Servicio-ANS por retrasos e incumplimiento de cronogramas. También se anota que, a pesar de que se adicionaron recursos y se amplió el plazo para efectuar algunas obras complementarias o mejoramientos a cargo de las E.T.C, también se presentó incumplimiento en estas obras, ya que en algunos casos fueron programados, pero no realizados tales trabajos. </t>
    </r>
  </si>
  <si>
    <r>
      <rPr>
        <b/>
        <sz val="12"/>
        <rFont val="Arial Narrow"/>
        <family val="2"/>
      </rPr>
      <t xml:space="preserve">Vencimiento plazo inicial de licencias de construcción, necesidad de prorroga y recursos adicionales: </t>
    </r>
    <r>
      <rPr>
        <sz val="12"/>
        <rFont val="Arial Narrow"/>
        <family val="2"/>
      </rPr>
      <t xml:space="preserve">debido al incumplimiento de los cronogramas de la fase 1 y 2 de los respectivos acuerdos de obra por parte del Contratista de obra y deficiencias de seguimiento, supervisión, control y evaluación de los proyectos, que no permitieron tomar los correctivos necesarios de forma oportuna, lo que ocasiona la necesidad de solicitar la prórroga de las licencias de construcción por 12 meses adicionales con el riegos de que este tiempo no sea suficiente para terminar las obras y la posible necesidad de pagar renovación de los derechos de construcción, pago que iría en detrimento de los recursos del Plan Nacional de Infraestructura-FFIE, estando todavía pendiente el cobro de la cláusula penal pecuniaria, garantía de cumplimiento y tener en cuenta estos posibles costos adicionales en los proyectos para garantizar el resarcimiento de los perjuicios para el cruce de cuentas con el Contratista y liquidación del contrato 1380-39-2016. </t>
    </r>
  </si>
  <si>
    <r>
      <rPr>
        <b/>
        <sz val="12"/>
        <rFont val="Arial Narrow"/>
        <family val="2"/>
      </rPr>
      <t xml:space="preserve">Actividades preliminares fase 2 en A.O Nº400032-Itagüí, terminación anticipada por incumplimiento y reasignación de Acuerdo de Obra: </t>
    </r>
    <r>
      <rPr>
        <sz val="12"/>
        <rFont val="Arial Narrow"/>
        <family val="2"/>
      </rPr>
      <t>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</si>
  <si>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Actividades preliminares fase 2 en A.O Nº400036-Itagüí, terminación anticipada por incumplimiento y reasignación de Acuerdo de Obra:</t>
    </r>
    <r>
      <rPr>
        <sz val="12"/>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</si>
  <si>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Actividades preliminares fase 2 en A.O Nº400051-Girardota, terminación anticipada por incumplimiento y reasignación de Acuerdo de Obra:</t>
    </r>
    <r>
      <rPr>
        <sz val="12"/>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</si>
  <si>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rFont val="Arial Narrow"/>
        <family val="2"/>
      </rPr>
      <t xml:space="preserve">Vencimiento plazo inicial de licencias de construcción, necesidad de prorroga y recursos adicionales: </t>
    </r>
    <r>
      <rPr>
        <sz val="12"/>
        <rFont val="Arial Narrow"/>
        <family val="2"/>
      </rPr>
      <t>se venció el plazo inicial de 24 meses de las licencias de construcción durante la vigencia 2019 de los proyectos referidos en la observación y tal como allí se cita, las prórrogas de 12 meses vencen durante el año 2020, las cuales no alcanzan a cubrir los plazos de ejecución de los acuerdos de obra reasignados que tendrán su finalización durante el año 2021 (fecha nuevo Ctto mas plazo contractual), lo que conllevara al pago de nuevas costas de renovación de los derechos de construcción, indicando que se están adelantando gestiones para el cobro de la cláusula penal pecuniaria y reclamación ante la aseguradora pero se enfatiza el hecho de que tales recursos aún no han sido recibidos y apropiados en las cuentas a favor del FFIE y en la estimación de costos por $47.250.954.085 para reasignación de los proyectos por contingencia, estos no alcanzan a ser cubiertos por la cláusula penal pecuniaria (cobertura hasta un valor de $44.131.353.903) y aún no se tienen considerados los perjuicios pendientes por reconocer, tal como se expuso en el hallazgo relaciondos con costospendients po reconocer, de forma que aún no se tiene el cumplimiento y pruebas del resarcimiento de los perjuicios señalados</t>
    </r>
  </si>
  <si>
    <r>
      <rPr>
        <b/>
        <sz val="12"/>
        <rFont val="Arial Narrow"/>
        <family val="2"/>
      </rPr>
      <t xml:space="preserve">Costos pendientes por reconocer: </t>
    </r>
    <r>
      <rPr>
        <sz val="12"/>
        <rFont val="Arial Narrow"/>
        <family val="2"/>
      </rPr>
      <t>en la valoración de perjuicios indicada en el informe de interventoría y necesidad de recursos para reasignación de proyectos del FFIE, no se aprecian la valoración de perjuicios económicos que han tenido las Entidades Territoriales e Instituciones Educativas por concepto de alquiler de edificaciones y transporte escolar adicionales por haber excedido los plazos iniciales para construcción y entrega de las sedes educativas por incumplimiento del contratista de obra inicial y que deben ser también cubiertos de manera adicional, a la reasignación de los contratos, durante reinicio y nuevos plazos para terminación de las obras. No se tiene aún la estimación de perjuicios totales que permitan realizar el cruce de cuentas y liquidación del contrato estando pendiente el cobro y recibo de recursos de la cláusula penal pecuniaria y garantía por cumplimiento (póliza de seguro), de forma que se garantice la indemnización de perjuicios adicionales ocasionados con el incumplimiento. Lo anterior, debido a retrasos y deficiencias en la ejecución contractual, incumplimiento contractual y debilidades de control y de gestión, que aún no permiten estimar la totalidad de los perjuicios causados por el incumplimiento, .</t>
    </r>
  </si>
  <si>
    <r>
      <rPr>
        <b/>
        <sz val="12"/>
        <rFont val="Arial Narrow"/>
        <family val="2"/>
      </rPr>
      <t>Acuerdo de Obra N° 400006 de 2016 I.E. San Pascual Municipio</t>
    </r>
    <r>
      <rPr>
        <sz val="12"/>
        <rFont val="Arial Narrow"/>
        <family val="2"/>
      </rPr>
      <t xml:space="preserve"> </t>
    </r>
    <r>
      <rPr>
        <b/>
        <sz val="12"/>
        <rFont val="Arial Narrow"/>
        <family val="2"/>
      </rPr>
      <t xml:space="preserve">Cañasgordas - Antioquia </t>
    </r>
    <r>
      <rPr>
        <sz val="12"/>
        <rFont val="Arial Narrow"/>
        <family val="2"/>
      </rPr>
      <t>Las actas de recibo a satisfacción firmadas por la interventoría y el contratista del cumplimiento del objeto de la etapa 1 fue el 22 de octubre de 2018 es decir dieciocho
(18) meses después del plazo establecido. Sin embargo, la licencia de construcción fue expedida por la Secretaría de Planeación de Cañasgordas mediante  expedida mediante Resolución Administrativa No. 001 el 12 de enero de 2018, lo cual corrobora el incumplimiento del contratista de obra, en la entrega oportuna de los estudios y diseños, para su verificación y validación y la falta de control de estos documentos técnicos por parte de la interventoría, para el seguimiento de la obra. La anterior situación se presentó debido a las deficiencias en el control técnico y legal del Acuerdo de Obra, por parte del contratista, la interventoría y la supervisión del mismo, . Además, de mayores costos por reasignación de proyectos, ante el incumplimiento en la entrega oportuna de la obra y la Terminación Anticipada por Incumplimiento en la ejecución del Contrato Marco de Obra CMO No. 1380-39- 2016</t>
    </r>
  </si>
  <si>
    <r>
      <rPr>
        <b/>
        <sz val="12"/>
        <rFont val="Arial Narrow"/>
        <family val="2"/>
      </rPr>
      <t xml:space="preserve">Acuerdo de Obra N° 400043 de 2017 I.E. San Antonio de Prado Sede Manuel María Mallarino Municipio de Medellín: </t>
    </r>
    <r>
      <rPr>
        <sz val="12"/>
        <rFont val="Arial Narrow"/>
        <family val="2"/>
      </rPr>
      <t xml:space="preserve">recibo a satisfacción del objeto de la fase 1 (13 de diciembre de 2018), la cual fue posterior a la expedición de la licencia de construcción Resolución Administrativa No. C1-2393 de (noviembre 13 de 2018). lo cual corrobora deficiencias en el control técnico de los documentos que entrego el contratista de obra y aprobó la curaduría, y lo que recibió y aprobó la interventoría correspondiente a los productos de la fase 1. </t>
    </r>
  </si>
  <si>
    <r>
      <rPr>
        <b/>
        <sz val="12"/>
        <rFont val="Arial Narrow"/>
        <family val="2"/>
      </rPr>
      <t xml:space="preserve">Incorporación rendimientos financieros: </t>
    </r>
    <r>
      <rPr>
        <sz val="12"/>
        <rFont val="Arial Narrow"/>
        <family val="2"/>
      </rPr>
      <t>debilidades en el seguimiento y control administrativo y financiero para el manejo de los recursos en cuanto a la incorporación de los rendimientos financieros para los proyectos de establecimientos educativos en los DDP; situación que afecta la disponibilidad y efectividad en la aplicación de los recursos para los proyectos de infraestructura educativa en beneficio de los estudiantes.</t>
    </r>
  </si>
  <si>
    <r>
      <rPr>
        <b/>
        <sz val="12"/>
        <rFont val="Arial Narrow"/>
        <family val="2"/>
      </rPr>
      <t>Calidad de la información:</t>
    </r>
    <r>
      <rPr>
        <sz val="12"/>
        <rFont val="Arial Narrow"/>
        <family val="2"/>
      </rPr>
      <t xml:space="preserve"> por norma general la información reportada por las dependencias debe cumplir con los principios de integralidad, veracidad, calidad, consistencia y oportunidad. Sin embargo, se observaron deficiencias respecto a la calidad de la información suministrada</t>
    </r>
  </si>
  <si>
    <r>
      <rPr>
        <b/>
        <sz val="12"/>
        <rFont val="Arial Narrow"/>
        <family val="2"/>
      </rPr>
      <t>Eficacia en las actuaciones del FFIE:</t>
    </r>
    <r>
      <rPr>
        <sz val="12"/>
        <rFont val="Arial Narrow"/>
        <family val="2"/>
      </rPr>
      <t xml:space="preserve"> no se observa una actuación del Ministerio de Educación Nacional a través del FFIE para apremiar al contratista para la resolución de los múltiples problemas en el desarrollo de los contratos. Sólo hasta el 10-10-2019 el FFIE inicia la terminación anticipada por incumplimiento del contrato, posterior a la declaración del contratista del 9-09-2019 de la imposibilidad de continuar con la ejecución de los contratos marco, así como con los acuerdos de obra que se derivan del mismo. Falta de diligencia del del MEN a través del FFIE para utilizar los mecanismos contractuales y administrativos para apremiar o sancionar al contratista y lograr el fin último del contrato que era implementar la jornada única en los colegios seleccionados.</t>
    </r>
  </si>
  <si>
    <r>
      <rPr>
        <b/>
        <sz val="12"/>
        <rFont val="Arial Narrow"/>
        <family val="2"/>
      </rPr>
      <t xml:space="preserve">Garantías de cumplimiento del Contrato Marco de Obra N° 1380-39-2016: </t>
    </r>
    <r>
      <rPr>
        <sz val="12"/>
        <rFont val="Arial Narrow"/>
        <family val="2"/>
      </rPr>
      <t>la gestión fiscal del Consorcio FFIE Alianza BBVA ha sido insuficiente para hacer efectivo el amparo de cumplimiento contractual porque tan sólo hasta el 22 de mayo del año en curso, esto es, 5 meses después de declarado el siniestro por incumplimiento, presentó solicitud de estimación de perjuicios a la Dirección Técnica de la UG del FFIE, etapa inicial de la reclamación, y aunque la garantía está vigente, la CGR considera que el Consorcio no ha sido lo suficientemente diligente y ágil en las gestiones de reclamación y efectivización de garantías de este Contrato y, con ello, la recuperación de los recursos necesarios que permitan el avance y culminación de los proyectos de infraestructura educativa en el Departamento del Cauca, los cuales a la fecha se encuentran inconclusos y totalmente paralizados. Lo anterior, por cuanto se ha limitado a declarar la terminación anticipada del contrato marco de obra y a comunicar dicha decisión al contratista y a la Aseguradora mediante escrito de fecha 10 de diciembre de 2019, pero no se aprecia ninguna otra acción jurídica ni judicial para efectivizar dicha garantía.</t>
    </r>
  </si>
  <si>
    <r>
      <rPr>
        <b/>
        <sz val="12"/>
        <rFont val="Arial Narrow"/>
        <family val="2"/>
      </rPr>
      <t xml:space="preserve">Cancha cubierta. Núcleo Técnico Agropecuario Corinto: </t>
    </r>
    <r>
      <rPr>
        <sz val="12"/>
        <rFont val="Arial Narrow"/>
        <family val="2"/>
      </rPr>
      <t>en el presupuesto no se tiene en cuenta el transformador debido a que se tenía previsto realizar la construcción de la red en Media Tensión y subestación (diseño y construcción de redes, transformador y equipo de medida) a través del canal de multiservicios que ofrece el Operador de Red. Esto condiciona a que el mismo se encargue de todos los trámites garantizando la calidad de las obras y optimización de los tiempos. En este aspecto, hay que tener en cuenta que la construcción de obras complementarias incluye circuitos eléctricos y una mayor carga que no se contempló en las memorias de cálculo. Se debe tener en cuenta que además del estudio de factibilidad, vigente hasta el día 08/11/2019, se debe contar con la revisión del diseño, a lo cual no se hace referencia. Posteriormente la revisión de la obra y puesta en servicio por parte del operador de red. En consecuencia, se modifica la observación en el sentido que el proyecto está condicionado a un tercero, un Operador de Red que se encargue de todos los trámites garantizando la calidad de las obras y optimización de los tiempos, con una viabilidad vencida.</t>
    </r>
  </si>
  <si>
    <r>
      <rPr>
        <b/>
        <sz val="12"/>
        <rFont val="Arial Narrow"/>
        <family val="2"/>
      </rPr>
      <t>Suscripción de Acuerdo de Cofinanciación PA-FFIE Consorcio BBVA y Departamento del Chocó:</t>
    </r>
    <r>
      <rPr>
        <sz val="12"/>
        <rFont val="Arial Narrow"/>
        <family val="2"/>
      </rPr>
      <t xml:space="preserve"> Revisados los documentos e información de los procesos financieros y contractuales correspondientes a estos proyectos, aportados por el MEN el PA- FFIE, no se observa la suscripción del Documento de Formalización de las Condiciones de Transferencias de recursos al Patrimonio Autónomo del FFIE entre el PA-FFIE Consorcio BBVA y Departamento del Chocó, requisito de la contratación requerida para la ejecución técnica y financiera de estas obras priorizadas por el Ministerio. La causa de lo anterior es la desatención de los lineamientos de financiación y cofinanciación, necesarios para la suscripción contratos y ejecución de las obras de infraestructura educativa en el marco del PNIE, cuyo efecto es el incumplimiento de disposiciones generales.</t>
    </r>
  </si>
  <si>
    <r>
      <rPr>
        <b/>
        <sz val="12"/>
        <rFont val="Arial Narrow"/>
        <family val="2"/>
      </rPr>
      <t xml:space="preserve">Contratos marco de obra para ejecución de proyectos de infraestructura educativa en el Departamento de Nariño MEN-FFIE: </t>
    </r>
    <r>
      <rPr>
        <sz val="12"/>
        <rFont val="Arial Narrow"/>
        <family val="2"/>
      </rPr>
      <t>condiciones inadecuadas en la ejecución de proyectos de infraestructura educativa, plasmadas en un esquema fiduciario de administración y pago de recursos a contratistas que dio lugar a que un mismo oferente pudiera ofertar hasta por tres grupos; concentración de proyectos en contratistas que incidió para que los proyectos contratados tuvieran problemas de ejecución, con el consecuente incumplimiento de los principios de economía, eficacia y celeridad que debe imperar en el uso de los recursos públicos. Por demás, el incumplimiento contractual de las firmas contratistas ha generado hasta lo que va corrido de la ejecución de los proyectos, afectación del servicio público educativo por los riesgos de hacinamiento estudiantil por la desmantelación de construcciones existentes y el retraso en la solución de necesidades del sector que no han sido atendidas con la oportunidad que se requería, y uso ineficiente de recursos del Estado por el tiempo que tuvieron que permanecer en cuentas del PA sin destinarse a los fines previstos.</t>
    </r>
  </si>
  <si>
    <r>
      <rPr>
        <b/>
        <sz val="12"/>
        <rFont val="Arial Narrow"/>
        <family val="2"/>
      </rPr>
      <t xml:space="preserve">Obligaciones pactadas contractualmente para la ejecución de las obras de infraestructura en el Municipio de Pasto: </t>
    </r>
    <r>
      <rPr>
        <sz val="12"/>
        <rFont val="Arial Narrow"/>
        <family val="2"/>
      </rPr>
      <t>si bien se encuentra demostrada la labor de interventoría, no se evidencia de manera clara la labor del Comité de Ejecución del Contrato encargado de analizar, evaluar y realizar un adecuado seguimiento de la ejecución técnica de cada uno de los Proyectos, por tanto, con los ajustes que proceden se mantiene el carácter administrativo de la situación detectada, en virtud que se encuentra demostrado o se reconoce el daño reputacional al FFIE, la afectación a la comunidad educativa beneficiaria de la Infraestructura, el incumplimiento de pagos a proveedores y de conceptos varios a subcontratistas, parálisis de obras, ausencias de personal en obras, deficiencias de almacenamiento etc. Por otra parte, si existen acciones en curso ante las compañías aseguradoras y reclamaciones de perjuicios por la vía judicial, se tiene que estas requieren ser contempladas en las acciones de mejoramiento para el seguimiento por el Órgano de Control.</t>
    </r>
  </si>
  <si>
    <r>
      <rPr>
        <b/>
        <sz val="12"/>
        <rFont val="Arial Narrow"/>
        <family val="2"/>
      </rPr>
      <t xml:space="preserve">Obligaciones en la ejecución de los acuerdos de obra: </t>
    </r>
    <r>
      <rPr>
        <sz val="12"/>
        <rFont val="Arial Narrow"/>
        <family val="2"/>
      </rPr>
      <t>incumplimiento de las obligaciones pactadas en las cláusulas primera, tercera y sexta del Acuerdo de Obra y una deficiente supervisión a los Acuerdo de Obra para la fase 1 o pre-construcción. Lo anterior se presenta por omisión a los principios constitucionales de eficiencia, economía, celeridad y en la debilidad del seguimiento y control de la Ejecución de los Proyectos Educativos del Municipio de Armenia y el Departamento del Quindío. Esta omisión impidió la realización de diseños, estudios técnicos y obra que debían ser ejecutados en la Fase 1, los cuales conllevarían a la Construcción, mejoramiento y rehabilitación de Instituciones Educativas</t>
    </r>
  </si>
  <si>
    <r>
      <rPr>
        <b/>
        <sz val="12"/>
        <rFont val="Arial Narrow"/>
        <family val="2"/>
      </rPr>
      <t xml:space="preserve">Obligaciones en la ejecución de las actas de servicio de interventoría de obra: </t>
    </r>
    <r>
      <rPr>
        <sz val="12"/>
        <rFont val="Arial Narrow"/>
        <family val="2"/>
      </rPr>
      <t xml:space="preserve">En el Contrato Marco y las Actas de servicio de interventoría- AS se presentó un presunto incumplimiento de las obligaciones y responsabilidades tanto las generales como las especiales del contratista interventor y del Contratante; el primero porque no cumplió todas las obligaciones contenidas en el acta de servicio, no realizó ni ejecutó la interventoría de los estudios, diseños y obras objeto del AS, en la forma, tiempos, características y condiciones establecidas en la misma, lo que permitió una demora, tardanza o detención de tiempo en la ejecución de la fase 1 por parte del Contratista de obra, tampoco cumplió el cronograma estimado de desarrollo del Contrato y no evitó dilaciones dentro de los parámetros de tiempo y calidad; y el segundo porque omitió a través del supervisor y del comité de Ejecución del contrato ejercer las funciones de verificación de cumplimiento de las obligaciones contractuales y de seguimiento técnico y administrativo, permitiendo que los proyectos educativos seleccionados se tardaran en su ejecución mucho más del triple del tiempo que tenían estipulado, que eran de 3.5 meses, en su mayoría, es decir, existió una falta de aplicación de los principios constitucionales de la Función Administrativa de eficiencia, economía y celeridad y de las normas del código civil </t>
    </r>
  </si>
  <si>
    <r>
      <rPr>
        <b/>
        <sz val="12"/>
        <rFont val="Arial Narrow"/>
        <family val="2"/>
      </rPr>
      <t xml:space="preserve">I.E. Labouré (ETC Risaralda: </t>
    </r>
    <r>
      <rPr>
        <sz val="12"/>
        <rFont val="Arial Narrow"/>
        <family val="2"/>
      </rPr>
      <t>se evidenció para la Fase 1 de Preconstruccion, para la ejecución del proyecto de infraestructura educativa tenía un término de 3.5 meses según el Acuerdo de Obra N° 4010103 suscrito con Graña y Montero S.A.A. de fecha 16 de marzo de 2018, término que no se cumplió y se tardaron 13 meses más para tomar la decisión de aplicar las causales de terminación del Acuerdo de Obra, siendo esta falta de oportunidad el sentido del presente hallazgo.</t>
    </r>
  </si>
  <si>
    <r>
      <rPr>
        <b/>
        <sz val="12"/>
        <rFont val="Arial Narrow"/>
        <family val="2"/>
      </rPr>
      <t>I.E. Bernardo Arias Trujillo - Municipio de La Virginia (ETC Risaralda):</t>
    </r>
    <r>
      <rPr>
        <sz val="12"/>
        <rFont val="Arial Narrow"/>
        <family val="2"/>
      </rPr>
      <t>falta de oportunidad en las actuaciones propias de los actores involucrados, que permitieron al contratista un atraso de más de15 meses en la entrega a satisfacción de los productos de la Fase 1 sin tomar la decisión de declarar la terminación anticipada del contrato por incumplimiento, tiempo comprendido entre el 19-04-2018, fecha prevista para la terminación de la Fase 1 teniendo en cuenta las suspensiones aprobadas, y el 9-08- 2019 cuando finalmente el Comité Fiduciario aprueba comunicar al contratista de obra y la aseguradora la decisión de declarar la terminación anticipada del Acuerdo de Obra. Lo anterior es causado por debilidades en las labores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</si>
  <si>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rFont val="Arial Narrow"/>
        <family val="2"/>
      </rPr>
      <t xml:space="preserve">I.E. San Pablo sede Simón Bolívar - municipio de Pueblo Rico (ETC Risaralda): </t>
    </r>
    <r>
      <rPr>
        <sz val="12"/>
        <rFont val="Arial Narrow"/>
        <family val="2"/>
      </rPr>
      <t>falta de oportunidad en las actuaciones administrativas que, por un lado se tomaron un año y nueve meses entre la suscripción del Contrato Marco de Obra y la suscripción del Acuerdo de Obra 4010102 que se deriva del mismo para la construcción de ésta IE, y por otro lado permitieron que el contratista acumulara un atraso de 15 meses en la entrega de los productos de la Fase 1 sin tomar la decisión de declarar la terminación anticipada del contrato por incumplimiento, tiempo comprendido entre el 8-07-2018 fecha prevista para la terminación de la Fase 1 y el 10-10-2019, cuando finalmente se comunica al contratista de obra y la aseguradora la decisión de declarar la terminación anticipada del Acuerdo de Obra. Lo anterior se debe a debilidades en las labores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</si>
  <si>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rFont val="Arial Narrow"/>
        <family val="2"/>
      </rPr>
      <t xml:space="preserve">I.E. Las Tasas - Municipio de Marsella - ETC Risaralda: </t>
    </r>
    <r>
      <rPr>
        <sz val="12"/>
        <rFont val="Arial Narrow"/>
        <family val="2"/>
      </rPr>
      <t>no se actuó con la celeridad que debe regir las actuaciones administrativas, ya que el plazo pactado inicialmente para terminar la FASE 1 del proyecto era de 3.5 meses, como lo establece el Acuerdo de Obra N° 401015 del 06-06-2017 y trascurrieron aproximadamente 15 meses de atraso para que el Consorcio FFIE Alianza BBVA evidenciara el incumplimiento del contratista e iniciara un procedimiento administrativo para la terminación anticipada del Acuerdo de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</si>
  <si>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Instituto Tecnológico de Santa Rosa de Cabal sede Pedro José Rivera - ETC Risaralda: </t>
    </r>
    <r>
      <rPr>
        <sz val="12"/>
        <rFont val="Arial Narrow"/>
        <family val="2"/>
      </rPr>
      <t>no se actuó con la celeridad que debe regir las actuaciones administrativas, ya que el plazo pactado inicialmente para terminar la fase 1 del proyecto era de 4 meses, como lo establece el Acuerdo de Obra, 401108 del 25-04-2018 y trascurrieron aproximadamente 10 meses de atraso y aun no se ha iniciado la fase 2, que es la construcción de la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</si>
  <si>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Sagrada Familia del Municipio de Apía - ETC Risaralda: </t>
    </r>
    <r>
      <rPr>
        <sz val="12"/>
        <rFont val="Arial Narrow"/>
        <family val="2"/>
      </rPr>
      <t>no se actuó con la celeridad que debe regir las actuaciones administrativas, ya que el plazo pactado inicialmente para terminar la FASE 1 del proyecto era de 3.5 meses, como lo establece el Acuerdo de Obra N° 4010100 del 13-03-2018 y trascurrieron aproximadamente 12 meses de atraso para que el CONSORCIO FFIE ALIANZA BBVA evidenciara el incumplimiento del contratista e iniciara un procedimiento administrativo para la terminación anticipada del Acuerdo de Obra. Para la construcción de la IE Sagrada Familia, se suscribió el Acuerdo de Obra No. 4010100 por $4.108.469.459 y Acta de Servicio de Interventoría por $218.736.063. Se inició la Fase 1 el 22/03/18 con un plazo de 3.5 meses. Sin embargo, la fase 1, de preconstruccion no terminó completamente según se registra en el último informe de interventoría emitido en el mes de septiembre de 2019, presentando un atraso de más de 12 meses.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</si>
  <si>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Santo Tomás de Aquino del municipio de Apía - ETC Risaralda: </t>
    </r>
    <r>
      <rPr>
        <sz val="12"/>
        <rFont val="Arial Narrow"/>
        <family val="2"/>
      </rPr>
      <t>falta de oportunidad en las actuaciones propias de los actores involucrados, ya que el plazo pactado inicialmente para terminar la fase 1 del proyecto era de 3.5 meses, como lo establece el Acuerdo de Obra N° 4010101 del 13-04-2018 y trascurrieron aproximadamente 12 meses de atraso para que el Consorcio FFIE Alianza BBVA evidenciara el incumplimiento del contratista e iniciara un procedimiento administrativo para la terminación anticipada del Acuerdo de Obra. Para la construcción de la IE Santo Tomas de Aquino, se suscribió el Acuerdo de Obra No. 4010101 por $3.131.426.876 y Acta de Servicio de Interventoría por $179.725.669 se inició la Fase 1 el 04/05/18 con un plazo de 3.5 meses. Sin embargo, la fase 1, de preconstrucción no terminó completamente según se registra en el último informe de interventoría emitido en el mes de septiembre de 2019, presentando un atraso de más de 12 meses.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</si>
  <si>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rFont val="Arial Narrow"/>
        <family val="2"/>
      </rPr>
      <t xml:space="preserve">I.E. El Remanso - ETC Pereira: </t>
    </r>
    <r>
      <rPr>
        <sz val="12"/>
        <rFont val="Arial Narrow"/>
        <family val="2"/>
      </rPr>
      <t>no se actuó con la celeridad que debe regir las actuaciones administrativas, ya que el plazo pactado inicialmente para terminar la fase 1 del proyecto era de 3.5 meses, como lo establece el Acta de Servicios Acuerdo de Obra N° 177001-OBR, del 10 de junio de 2016 y transcurrieron aproximadamente 36 meses de atraso para que el Consorcio FFIE Alianza BBVA evidenciara el incumplimiento del contratista e iniciara un procedimiento administrativo para la terminación anticipada del Acta de Servicios de Obra. Lo anterior se debe a debilidades en el ejercicio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</si>
  <si>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rFont val="Arial Narrow"/>
        <family val="2"/>
      </rPr>
      <t xml:space="preserve">I.E. Ciudad Boquia - ETC Pereira: </t>
    </r>
    <r>
      <rPr>
        <sz val="12"/>
        <rFont val="Arial Narrow"/>
        <family val="2"/>
      </rPr>
      <t>no se actuó con la celeridad que debe regir las actuaciones administrativas, ya que el plazo pactado inicialmente para terminar la Fase 1 del proyecto era de 3.5 meses, como lo establece el Acuerdo de Obra N° 4010104 del 16-03-2018 y trascurrieron aproximadamente 20 meses de atraso para que el Consorcio FFIE Alianza BBVA evidenciara el incumplimiento del contratista e iniciara un procedimiento administrativo para la terminación anticipada del Acuerdo de Obra. La decisión de terminación anticipada del Acuerdo de Obra antes citado solo se tomó en agosto de 2019.  se puede evidenciar en las actas presentadas por la interventoría del proyecto que para el periodo comprendido entre el 01 y 31-01- 2019, no se encuentran actividades programadas y otras no han sido aprobadas y el proyecto presenta un atraso del 71.2%; tampoco se evidencia justificación técnica alguna para el atraso en la ejecución de las actividades de acuerdo al objeto contractual. Lo anterior se debe a debilidades en el ejercicio de supervisión e interventoría y laxitud ante las demoras en el cumplimiento de los productos o componentes de la fase de preconstrucción por parte del contratista que repercute en el cumplimiento de las metas del PNIE</t>
    </r>
  </si>
  <si>
    <r>
      <rPr>
        <b/>
        <sz val="12"/>
        <rFont val="Arial Narrow"/>
        <family val="2"/>
      </rPr>
      <t xml:space="preserve">I.E. Rodrigo Arenas Betancourt - ETC Pereira: </t>
    </r>
    <r>
      <rPr>
        <sz val="12"/>
        <rFont val="Arial Narrow"/>
        <family val="2"/>
      </rPr>
      <t>no se actuó con la celeridad que debe regir las actuaciones administrativas, ya que el plazo pactado inicialmente para terminar la fase 1 del proyecto era de 3.5 meses, como lo establece el Acuerdo de Obra N° 401097, del 1-12-2017 y trascurrieron aproximadamente 17 meses de atraso para que el Consorcio FFIE Alianza BBVA evidenciara el incumplimiento del contratista e iniciara un procedimiento administrativo para la terminación anticipada por incumplimiento del Acuerdo de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municipio de Pereira</t>
    </r>
  </si>
  <si>
    <r>
      <rPr>
        <b/>
        <sz val="12"/>
        <rFont val="Arial Narrow"/>
        <family val="2"/>
      </rPr>
      <t xml:space="preserve">IE Popular Diocesano - ETC Dosquebradas: </t>
    </r>
    <r>
      <rPr>
        <sz val="12"/>
        <rFont val="Arial Narrow"/>
        <family val="2"/>
      </rPr>
      <t xml:space="preserve">no se actuó con celeridad al permitir que trascurrieran más de 15 meses de atraso para la terminación de la Fase 1 de la IE Popular Diocesano, pactada inicialmente para una duración de 3.5 meses, sin que el Comité Fiduciario del FFIE tomara la decisión de declarar la terminación anticipada del Acuerdo de Obra por incumplimiento al contratista Mota Engil, decisión que tiene fundamento en el numeral 1 del artículo 19 del Acuerdo de Obra N° 401094 del 7-11-2017 sobre las causales de terminación. La decisión de adelantar el proceso por incumplimiento sólo se tomó hasta el 30-04-2019 por presentación del Comité Técnico para aprobación de comité fiduciario PA-FFIE. Lo anterior es causado por debilidades en el ejercicio de supervisión e interventoría y laxitud ante las demoras en el cumplimiento de los productos o componentes de la fase de preconstrucción por parte del contratista, lo que repercute en el cumplimiento de las metas del PNIE y retrasa la puesta en funcionamiento de la jornada única escolar en el departamento de Risaralda. </t>
    </r>
  </si>
  <si>
    <r>
      <rPr>
        <b/>
        <sz val="12"/>
        <rFont val="Arial Narrow"/>
        <family val="2"/>
      </rPr>
      <t>Rendimientos Financiero:</t>
    </r>
    <r>
      <rPr>
        <sz val="12"/>
        <rFont val="Arial Narrow"/>
        <family val="2"/>
      </rPr>
      <t xml:space="preserve"> sen la respuesta no se adjuntan soportes de los Fondos de Inversión Colectiva Efectivo Clase E, vigentes durante los meses de enero a mayo de 2017 que corresponde al FIC No.171900043 el cual se canceló en el mes de mayo de 2017, y el nuevo Fondo de inversión colectiva No. 171900083, para el mes de diciembre de 2017 y los Fondos de inversión colectiva Efectivo clase E N°181900126 y Fondo País clase G N°182300027, los cuales con corte al 31-12-2019 se encontraban vigentes, ni lo correspondiente a los registros de la compensación por concepto de intereses que se efectúan de una cuenta bancaria a otra cuenta bancaria del mismo Fideicomiso, adicional no se contó con la copia del extracto bancario del mes de febrero de 2016 del Municipio de Cali, pese a la solicitud en dos oportunidades del mismo, para de esta forma corroborar, validar que los recursos identificados se encuentren registrados conforme a su naturaleza y valor, razón por la cual esta se constituye en hallazgo con presunta incidencia disciplinaria.</t>
    </r>
  </si>
  <si>
    <r>
      <rPr>
        <b/>
        <sz val="12"/>
        <rFont val="Arial Narrow"/>
        <family val="2"/>
      </rPr>
      <t>Pago sin respaldo contractual:</t>
    </r>
    <r>
      <rPr>
        <sz val="12"/>
        <rFont val="Arial Narrow"/>
        <family val="2"/>
      </rPr>
      <t xml:space="preserve"> irregularidades en la supervisión y seguimiento que adelanta el FFIE al área financiera, en atención a que se ordenan y reconocen pagos relacionados con actividades propias de acuerdos de obra, sobre los cuales no hay evidencias de su ejecución, permitiéndose generar disminución de los recursos disponibles para desarrollar infraestructura educativa. Hallazgo con alcance fiscal por $1.402.000 y presunta connotación disciplinaria. para lograr la aplicación del componente 3 mencionado debió surtir un proceso con antelación que se origina en la suscripción de un acta de servicio o una orden de servicio. De conformidad con lo anterior y teniendo en cuenta la respuesta presentada esta no es satisfactoria. Adicional se tiene en cuenta que el ente auditado expreso que “Este proyecto no hace parte de las Instituciones Educativas del FFIE, por lo tanto, no es posible para esta Unidad de Gestión dar respuesta a su requerimiento”. </t>
    </r>
  </si>
  <si>
    <r>
      <rPr>
        <b/>
        <sz val="12"/>
        <rFont val="Arial Narrow"/>
        <family val="2"/>
      </rPr>
      <t>Pago IVA sobre utilidad fase 1 acuerdos de obra:</t>
    </r>
    <r>
      <rPr>
        <sz val="12"/>
        <rFont val="Arial Narrow"/>
        <family val="2"/>
      </rPr>
      <t xml:space="preserve"> 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</si>
  <si>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rFont val="Arial Narrow"/>
        <family val="2"/>
      </rPr>
      <t xml:space="preserve">Pago fase 1 Acuerdo de Obra: </t>
    </r>
    <r>
      <rPr>
        <sz val="12"/>
        <rFont val="Arial Narrow"/>
        <family val="2"/>
      </rPr>
      <t>pagos por $37.115.095, sin la aplicación de los descuentos inmediatos por incumplimiento en la ejecución de los acuerdos de obra de conformidad la aplicación de los Acuerdos de Niveles de Servicio ANS establecidos en este anexo técnico, generando un detrimento al patrimonio a los recursos destinados para cumplir los fines específicos del estado en materia de educación</t>
    </r>
  </si>
  <si>
    <r>
      <rPr>
        <b/>
        <sz val="12"/>
        <rFont val="Arial Narrow"/>
        <family val="2"/>
      </rPr>
      <t>Reasignación de los contratos:</t>
    </r>
    <r>
      <rPr>
        <sz val="12"/>
        <rFont val="Arial Narrow"/>
        <family val="2"/>
      </rPr>
      <t xml:space="preserve"> los contratos que a la fecha han sido reasignados por el FFIE, se observa un incremento de $40.818.516.800, como resultado de los diferentes incumplimientos presentados y la demora en la ejecución de la fase 1. La situación observada por la CGR se origina en la inobservancia de las normas, una gestión antieconómica y en una inadecuada planeación por parte del FFIE al asignar para la región del Valle a solo dos contratistas la ejecución de los acuerdos de obra de todas las I. E. viabilizadas por el MEN.</t>
    </r>
  </si>
  <si>
    <r>
      <rPr>
        <b/>
        <sz val="12"/>
        <rFont val="Arial Narrow"/>
        <family val="2"/>
      </rPr>
      <t>Expedientes contractuales:</t>
    </r>
    <r>
      <rPr>
        <sz val="12"/>
        <rFont val="Arial Narrow"/>
        <family val="2"/>
      </rPr>
      <t xml:space="preserve"> los acuerdos de obra no tienen conformado un expediente que evidencie el archivo de soportes propios de proceso que debe cumplir en su ejecución</t>
    </r>
  </si>
  <si>
    <r>
      <rPr>
        <b/>
        <sz val="12"/>
        <rFont val="Arial Narrow"/>
        <family val="2"/>
      </rPr>
      <t xml:space="preserve">Pago sin respaldo contractual I.E. Santa Fe, sede Bajo Palacé: </t>
    </r>
    <r>
      <rPr>
        <sz val="12"/>
        <rFont val="Arial Narrow"/>
        <family val="2"/>
      </rPr>
      <t xml:space="preserve">irregularidades en la supervisión y seguimiento que adelanta el FFIE al área financiera, en atención a que se ordenan y reconocen pagos relacionados con actividades propias de acuerdos de obra, sobre los cuales no hay evidencias de su ejecución, permitiéndose generar disminución de los recursos disponibles para desarrollar infraestructura educativa. Hallazgo con incidencia fiscal por $2.804.000 y presunta connotación disciplinaria. para lograr la aplicación del componente 3 mencionado debió surtir un proceso con antelación que se origina en la suscripción de un acta de servicio o una orden de servicio. De conformidad con lo anterior y teniendo en cuenta la respuesta presentada esta no es satisfactoria. Adicional se tiene en cuenta que el ente auditado expreso que “Este proyecto no hace parte de las Instituciones Educativas del FFIE, por lo tanto, no es posible para esta Unidad de Gestión dar respuesta a su requerimiento”. </t>
    </r>
  </si>
  <si>
    <r>
      <rPr>
        <b/>
        <sz val="12"/>
        <rFont val="Arial Narrow"/>
        <family val="2"/>
      </rPr>
      <t xml:space="preserve">Formato presuntos daños y perjuicios I.E.Jaime roock Distrito Buenaventura: </t>
    </r>
    <r>
      <rPr>
        <sz val="12"/>
        <rFont val="Arial Narrow"/>
        <family val="2"/>
      </rPr>
      <t>El FFIE no declaró oportunamente la Terminación Anticipada por incumplimiento, lo que generó los perjuicios ya anunciados (arrendamientos) en la observación, recursos que deben ser resarcidos al ETC.</t>
    </r>
  </si>
  <si>
    <r>
      <rPr>
        <b/>
        <sz val="12"/>
        <rFont val="Arial Narrow"/>
        <family val="2"/>
      </rPr>
      <t xml:space="preserve">Cumplimiento de obligaciones de la interventoría: </t>
    </r>
    <r>
      <rPr>
        <sz val="12"/>
        <rFont val="Arial Narrow"/>
        <family val="2"/>
      </rPr>
      <t>Se observan informes donde la interventoría advierte sobre el desempeño del contratista, que sigue presentando falta de oportunidad en los tiempos de respuesta, persisten los problemas de calidad y acatamiento de forma completa y sistemática a las observaciones, sin embargo, no solicita la Terminación Anticipada por Incumplimiento de los proyectos de obra de manera oportuna. La situación se presenta por las deficiencias en el proceso de planeación realizado por parte de la Dirección, la administración del FFIEE y del MEN en los recursos destinados para la infraestructura educativa que se requiere que su aplicación sea eficaz y eficiente que permita la consecución de los objetivos propuestos en un tiempo razonable y a un costo racional posible. El Auditor evidencio la demora hasta de 18 meses para terminar la fase 1 y 2</t>
    </r>
  </si>
  <si>
    <r>
      <rPr>
        <b/>
        <sz val="12"/>
        <rFont val="Arial Narrow"/>
        <family val="2"/>
      </rPr>
      <t>Cumplimiento ejecución de la fase 1 estudios y diseños previos:</t>
    </r>
    <r>
      <rPr>
        <sz val="12"/>
        <rFont val="Arial Narrow"/>
        <family val="2"/>
      </rPr>
      <t xml:space="preserve"> Así las cosas, un estudio de suelos no solo es necesario para el diseño de la cimentación, también en necesario para la clasificación del suelo para definir el espectro de aceleraciones que son la base del diseño sismorresistente de una edificación. Al no tener un estudio aprobado se tiene el riesgo de tener una clasificación inadecuada del suelo, por tanto, un espectro de aceleraciones que no corresponde y tener un diseño que no corresponde a la realidad. El FFIE no aporta ESTUDIO GEOTÉCNICO mencionado en los párrafos anteriores</t>
    </r>
  </si>
  <si>
    <r>
      <rPr>
        <b/>
        <sz val="12"/>
        <rFont val="Arial Narrow"/>
        <family val="2"/>
      </rPr>
      <t xml:space="preserve">I.E. Normal Superior Miguel de Cervantes Saavedra sede Antonia Santos y José Ignacio Ospina Guacarí: </t>
    </r>
    <r>
      <rPr>
        <sz val="12"/>
        <rFont val="Arial Narrow"/>
        <family val="2"/>
      </rPr>
      <t>una vez terminada la demolición, los diseños no fueron aprobados por parte de la interventoría, en el mes de marzo de 2019, la ejecución de la obra estaba pactada a 15 meses debido a la demora en la entrega de las Fases 1, 2, y 3 permitió que el el plazo total del contrato marco se prorrogara hasta (20-01-2020), conllevando a nuevas contrataciones, y la actualización de predios. La situación descrita tiene implicaciones sociales generadas por el incumplimiento de las obligaciones pactadas por el FFIE y el interventor al no actuar de manera oportuna permitiendo la extencion del plazo para la entrega de la obra. Afectando el ambiente escolar para las comunidades usuarias, ocasionando traumatismos en el desarrollo de los programas institucionales y en el bienestar de los estudiantes que no pueden recibir la prestación del servicio educativo en condiciones de calidad y pertinencia</t>
    </r>
  </si>
  <si>
    <r>
      <rPr>
        <b/>
        <sz val="12"/>
        <rFont val="Arial Narrow"/>
        <family val="2"/>
      </rPr>
      <t>Reasignación de los contratos:</t>
    </r>
    <r>
      <rPr>
        <sz val="12"/>
        <rFont val="Arial Narrow"/>
        <family val="2"/>
      </rPr>
      <t xml:space="preserve"> como consecuencia de los reiterados retrasos del contratista y de la falta de oportunidad del interventor, el FFIE y el MEN, quienes se demoraron en solicitar la Terminación Anticipada de los acuerdos de obra, se debió reasignar los mismos con valores indexados para la vigencia 2020</t>
    </r>
  </si>
  <si>
    <r>
      <rPr>
        <b/>
        <sz val="12"/>
        <rFont val="Arial Narrow"/>
        <family val="2"/>
      </rPr>
      <t xml:space="preserve">Pago IVA sobre utilidad fase 1 acuerdos de obra: </t>
    </r>
    <r>
      <rPr>
        <sz val="12"/>
        <rFont val="Arial Narrow"/>
        <family val="2"/>
      </rPr>
      <t>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</si>
  <si>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rFont val="Arial Narrow"/>
        <family val="2"/>
      </rPr>
      <t>Pago IVA sobre utilidad fase 1 acuerdos de obra I.E. José Ignacio Ospina sede Principal Guacarí:</t>
    </r>
    <r>
      <rPr>
        <sz val="12"/>
        <rFont val="Arial Narrow"/>
        <family val="2"/>
      </rPr>
      <t xml:space="preserve"> 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</si>
  <si>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rFont val="Arial Narrow"/>
        <family val="2"/>
      </rPr>
      <t>Formato presuntos daños y perjuicios I.E.Departamento:</t>
    </r>
    <r>
      <rPr>
        <sz val="12"/>
        <rFont val="Arial Narrow"/>
        <family val="2"/>
      </rPr>
      <t xml:space="preserve"> El FFIE no declaró oportunamente la Terminación Anticipada por incumplimiento, lo que generó los perjuicios ya anunciados (arrendamientos y disminución de matriculas) en la observación, recursos que deben ser resarcidos al ETC.</t>
    </r>
  </si>
  <si>
    <t>2019-G-01</t>
  </si>
  <si>
    <t>En el procedimiento con Código: PL-PR-02 Versión: 03 PROCEDIMIENTO ANTEPROYECTO DE PRESUPUESTO Y DESAGREGACIÓN DE RECURSOS, se están relacionando dos sistemas de información (STONE Y SSP) los cuales no se utilizan actualmente, a pesar de que aún figuran en el inventario de sistemas de información.</t>
  </si>
  <si>
    <t>Actualizar el procedimiento Código: PL-PR-02 Versión: 03 PROCEDIMIENTO ANTEPROYECTO DE PRESUPUESTO Y DESAGREGACIÓN DE RECURSOS</t>
  </si>
  <si>
    <t>Grupo de auditoría y Finanzas sectoriales</t>
  </si>
  <si>
    <t>1. El procedimiento Anteproyecto de Presupuesto y Desagregación de Recursos hace parte del grupo de procedimientos de la OAPF en fase de revisión para actualización de la vigencia 2020</t>
  </si>
  <si>
    <t>Actualizar el procedimiento Anteproyecto de Presupuesto y Desagregación de Recursos</t>
  </si>
  <si>
    <t>Procedimiento Anteproyecto de Presupuesto y Desagregación de Recursos actualizado</t>
  </si>
  <si>
    <t xml:space="preserve">Procedimiento Actualizado  </t>
  </si>
  <si>
    <t>SEGUIMIENTO AUDITORIA INTERNA MEN A 31 DE MARZO DE 2021</t>
  </si>
  <si>
    <t>Ajustar la matriz de requisitos legales del SGSST</t>
  </si>
  <si>
    <t>Remitir la matriz de requisitos legales aplicables al SGSST a la Oficina Asesora Jurídica para su inclusión al normograma institucional.</t>
  </si>
  <si>
    <t>Matriz ajustada</t>
  </si>
  <si>
    <t xml:space="preserve"> Matriz remitida</t>
  </si>
  <si>
    <t>Evaluar la metodología de divulgación del plan de emergencias para visitantes y personas flotantes</t>
  </si>
  <si>
    <t>Metodología ajustada</t>
  </si>
  <si>
    <t xml:space="preserve">Solicitar a la SDO la revisión de los procedimientos de la Subdirección de talento humano y contratación frente a la oportunidad y control de los reportes de las personas que se retiran e ingresan a la Entidad. </t>
  </si>
  <si>
    <t>Comunicación interna a la SDO</t>
  </si>
  <si>
    <t xml:space="preserve">Acorde a la base de talento humano y contratación recibida, verificar semanalmente las novedades de la base en: dependencia y el emplazamiento y hacer los ajustes correspondientes. </t>
  </si>
  <si>
    <t xml:space="preserve">Envió de Informe de monitoreo de seguimiento base de SA </t>
  </si>
  <si>
    <t xml:space="preserve">Verificar semanalmente la base de SAP contra los reportes de servidores de talento humano y contratación para mantener actualizada la información. </t>
  </si>
  <si>
    <t xml:space="preserve">Comunicación interna por el sistema de gestión documental informando a los Supervisores solicitar las mesas de ayuda oportunamente para devolución de bienes asignados ante terminación de contrato. </t>
  </si>
  <si>
    <t xml:space="preserve">Reunión con VÍGIAS, OTSI, SDO, y SGA para revisar y definir los lineamientos de operación y retiro de equipos. </t>
  </si>
  <si>
    <t xml:space="preserve">Comunicación interna a los supervisores con copia a la oficina de contratos respecto a bienes de personas que cuentan con bienes sin vínculo contractual. </t>
  </si>
  <si>
    <t xml:space="preserve">Realizar el inventario físico en la vigencia 2021 </t>
  </si>
  <si>
    <t xml:space="preserve">Implementar en el procedimiento de Administración y control de recursos físicos Código: AD-PR-04 Versión: 05 el formato de formalización de bienes </t>
  </si>
  <si>
    <t>Informe de monitoreo de seguimiento base de SAP.</t>
  </si>
  <si>
    <t>Informe de monitoreo de seguimiento base de SA</t>
  </si>
  <si>
    <t>Comunicación interna</t>
  </si>
  <si>
    <t>Informe de inventario físico</t>
  </si>
  <si>
    <t>Procedimiento actualizado</t>
  </si>
  <si>
    <t>2019-G-12</t>
  </si>
  <si>
    <t xml:space="preserve">Documentar la guía de política de desarrollo seguro y solicitar a la Subdirección de Desarrollo Organizacional su publicación en el SIG. </t>
  </si>
  <si>
    <t>Implementación de la guía de desarrollo seguro</t>
  </si>
  <si>
    <t>Guía de desarrollo seguro aprobada y enviada a la SDO</t>
  </si>
  <si>
    <t>Guía de política de desarrollo seguro implementada con soportes de implementación.</t>
  </si>
  <si>
    <t xml:space="preserve">Crear una bitácora en donde se encuentran las diferentes PQRS que llegan a la oficina y el profesional encargado de generar la respuesta. Adicionalmente se relacionarán solicitudes que no corresponden a la OIE sino a otras dependencias lo cual facilitará la asignación y la gestión de respuesta al ciudadano. </t>
  </si>
  <si>
    <t>Bitácora actualizada</t>
  </si>
  <si>
    <t>Jairo Jesús Medina Roa</t>
  </si>
  <si>
    <t>Al revisar el procedimiento manejo de imagen corporativa CM-PR-05 V.4, se evidenció que los documentos: estilos gráficos de la imagen institucional y la ¿Guía de sistema gráfico Gobierno de Colombia¿, no se encuentran publicados en el SIG.</t>
  </si>
  <si>
    <t>Al validar el sitio de la Subdirección de Talento Humano en la Intranet del Ministerio de Educación Nacional, se evidenció que se cuenta con un subsitio denominado ¿Servicios¿, sin embargo, al momento de la auditoria se observó información que no se encuentra actualizada, lo anterior muestra debilidades en el cumplimiento de los lineamientos de la ¿Guía orientaciones en la administración y uso de la intranet¿ CI-GU-07 V. 01.</t>
  </si>
  <si>
    <t>En la actividad número 32 del procedimiento ¿Selección del Talento Humano código TH-PR-01 V.3¿, publicado en el SIG, se establece que: ¿Publicar oferta de empleo en Talento en la Red, realiza la publicación de la vacante en el micrositio ¿Talento en la Red¿ suministrando la información general del cargo y el estado de la vacante.¿ Sin embargo, esta publicación se está realizando en el botón ¿VACANTE¿ de la intranet, el cual se enlaza a la página web del Ministerio de Educación Nacional https:www.mineducacion.gov.coportal397428:2020. Lo anterior incumple la dimensión del Modelo Integrado de Gestión- MIPG- Gestión con Valores para resultados que busca cubrir las necesidades de los grupos de valor yo grupos de interés, a través de los procesos y procedimientos documentados.</t>
  </si>
  <si>
    <t>Para la medición del Indicador de gestión ¿Recaudar recursos¿ no se cuenta con el detalle de la información permita verificar el cumplimiento del indicador mes a mes.</t>
  </si>
  <si>
    <t>Se encuentran sin conciliar 2.439 registros de embargos en razón a que no se cuenta con el oficio del juzgado y la nota debito del banco.</t>
  </si>
  <si>
    <t xml:space="preserve">Divulgar la Guía de Sistema Gráfico de Gobierno Nacional al interior del Ministerio. </t>
  </si>
  <si>
    <t xml:space="preserve">Publicar en el SIG los estilos gráficos de la imagen institucional del Ministerio de Educación Nacional. </t>
  </si>
  <si>
    <t>2 divulgaciones al año</t>
  </si>
  <si>
    <t>1 publicación en el SIG</t>
  </si>
  <si>
    <t xml:space="preserve">Actualizar el subsitio Servicios de la Subdirección de Talento Humano en la intranet, evaluando la información que, de acuerdo con su pertinencia, deba incluirse en el subsitio con la finalidad de evitar duplicidad de información. </t>
  </si>
  <si>
    <t>Subsitio actualizado</t>
  </si>
  <si>
    <t xml:space="preserve">Actualizar el procedimiento TH-PR-01 V3 que de a conocer la publicación de vacantes para los diferentes grupos de interés en el marco del Modelo Integrado de Planeación y Gestión </t>
  </si>
  <si>
    <t>Yolanda Rodríguez Rodríguez</t>
  </si>
  <si>
    <t xml:space="preserve">Actualizar la base de datos de cobro coactivo, según recaudo en títulos judiciales que se obtengan por embargos realizados, incorporando de manera detallada, el recaudo efectuado por el área de cobro coactivo. </t>
  </si>
  <si>
    <t>Base de datos de cobro coactivo con la información detallada sobre el recaudo efectuado por la OAJ</t>
  </si>
  <si>
    <t>Eliana Marcela Silva Lope</t>
  </si>
  <si>
    <t xml:space="preserve"> Requerir a las 9 entidades bancarias por intermedio de la Subdireccion de Gestion Financiera, para que remitan el oficio del juzgado que declara la medida cautelar-nota debito con el fin de iniciar la respectiva conciliacion. </t>
  </si>
  <si>
    <t xml:space="preserve">En el caso de no obtener respuesta efectiva por parte de las entidades Bancarias, iniciar las acciones de tutela correspondientes para obtener la información requerida. </t>
  </si>
  <si>
    <t xml:space="preserve">Realizar la conciliación de los registros de embargo pendientes </t>
  </si>
  <si>
    <t>Obtener los soportes requeridos para realizar la conciliación de los registros pendientes.</t>
  </si>
  <si>
    <t>Realizar la conciliación de 349 registros de embargos y remitir las cuentas de cobro correspondientes a la fiduciaria la PREVISORA S.A.</t>
  </si>
  <si>
    <t>Luisa Fernanda Urrutia Corredor</t>
  </si>
  <si>
    <t>2020-G-14</t>
  </si>
  <si>
    <t>2020-G-13</t>
  </si>
  <si>
    <t>REFORMULADO FEBRERO 2021</t>
  </si>
  <si>
    <t>REFORMULADO ABRIL 2021</t>
  </si>
  <si>
    <t>REFORMULADO DICIEMBRE 2020 / ABRIL 2021</t>
  </si>
  <si>
    <t>Se cuenta con un Manual del Sistema de Gestión ajustado, el cual se está actualizado de acuerdo con la incorporación del modelo de aprovisionamiento estratégico al Modelo de Operación de la UG FFIE.</t>
  </si>
  <si>
    <t>A marzo 31 de 2021, el número de procesos y subprocesos que integran el modelo de gestión en la UG FFIE son 33 debidamente documentados. Aprobados 7 procesos y 18 subprocesos. En la medida que se aprueban los los procesos y subprocesos se surte la socialización.</t>
  </si>
  <si>
    <t>Se reportará avance en el próximo seguimiento</t>
  </si>
  <si>
    <t xml:space="preserve">Se elaboró y socializó la Guía Roles del MEN, ETC y la UG FFIE en desarrollo de los proyectos ejecutados por el PA FFIE.                                                                                                                                                                                                                                                             Evidencias:                                                                                                                                                                                                                                                                                                                                                                                                                                                                                                                                      1. Guía (GU-GJ-00-02) Roles del MEN, las ETC y la UGFFIE en desarrollo de los proyectos ejecutados por el PA FFIE.                                                                                                                                                                                                                                                                                                                                                         2.Socialización de la Guía al personal de la UG FFIE, los días 23 y 25 de febrero de 2021.  </t>
  </si>
  <si>
    <t>La Dirección Técnica realiza seguimiento con las coordinaciones regionales, identificando las situaciones o alertas sobre la ejecución de los proyectos.</t>
  </si>
  <si>
    <t xml:space="preserve">El Manual de Contratación se encuentra en etapa de revisión y actualización. </t>
  </si>
  <si>
    <t xml:space="preserve">Se suma al análisis los 58 acuerdos de obra y 4 cesiones sobre el CMO.
</t>
  </si>
  <si>
    <t>Se realizo el informe de seguimiento de las actividades, en conjunto con la Subdirección de Desarrollo Organizacional y Subdirección de Gestion Administrativa para validar el cumplimiento de las actividades con corte al mes de febrero, planteadas en el plan de trabajo de la actualización de la documentación correspondiente del Sistema de Gestion Ambiental según informe adjunto</t>
  </si>
  <si>
    <t xml:space="preserve">Se valida segundo informe de actividades realizado por la con la Subdirección de Gestión Administrativa y Subdirección de Desarrollo Organizacional con corte al mes de febrero, donde se evidencia el cumplimiento de las actividades realizadas correspondientes al plan de trabajo de  actualización de la documentación correspondiente del Sistema de Gestión Ambiental. Se valido en el SIG y en el micrositio de la intranet del MEN.  </t>
  </si>
  <si>
    <t>Para evaluar la eficacia del plan, se realizaron dos mediciones, la primera la verificación del porcentaje de avance en las actividades y la segunda el porcentaje de cumplimiento. Para la primera se hizo un promedio simple del avance de las actividades que debían ser finalizadas para el corte (febrero 2021). El cumplimiento se calculó teniendo como referencia la fecha de compromiso, por cada día de retrasó se aplicó una reducción sobre el indicador de 0,1. Se realizo la evaluación de efectividad del plan de trabajo, con respecto al período se evidencia un 100% de avance y 98,45% de cumplimiento, no obstante, con corte a la fecha del informe se cuenta con un avance total del 69% y 61% de cumplimiento, teniendo en cuenta que se generaron 21 actividades, de las cuales 12 debían ser finalizadas antes del 31 de diciembre y 9 de ellos tienen fecha límite de ejecución 30 de marzo y abril trimestre 2021, se anexa el Excel respectivo.</t>
  </si>
  <si>
    <t>Se evidencia de la efectividad del plan de trabajo con el cumplimiento de las actividades realizadas para el mismo, se validó la actualización de la documentación del sistemas de gestión ambiental en el SIG, acorde a la evidencia presentada por el proceso.</t>
  </si>
  <si>
    <t xml:space="preserve">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dirección, en las cuales incluye el desempeño ambiental y los objetivos SIG. Durante el mes de noviembre se levantó los requerimientos y se diseño y modeló el tablero, durante la ejecución del contrato se realizaron reuniones esemanales en las cuales se validaba el cronograma y el avance del modelamiento para generar valor incremental. El proceos de desarrollo e implementación ha finalizado, actualmente se encuentra pendiente la publicación en la nube de power bi. Se envía nuevamente las evidencias por cuanto por error quedó solo el 81% de avance y es total de avance es el 100% como se evidencia en los documentos que fueron adjuntados el 30 de 12 de 2020 y la información adicional que se ingresa </t>
  </si>
  <si>
    <t>Se valido la conformidad del Tablero de control estratégico se presenta como evidencia el reporte del seguimiento a los objetivos del SIG a través del tablero.</t>
  </si>
  <si>
    <t xml:space="preserve">Se valida segundo informe de actividades realizado por la con la Subdirección de Gestión Administrativa y Subdirección de Desarrollo Organizacional con corte al mes de febrero, donde se evidencia el cumplimiento de las actividades realizadas correspondientes al plan de trabajo de actualización de la documentación correspondiente del Sistema de Gestión Ambiental. Se valido en el SIG y en el micrositio de la intranet del MEN.  </t>
  </si>
  <si>
    <t>Se evidencia de la efectividad del plan de trabajo con el cumplimiento de las actividades realizadas para el mismo, se validó la actualización de la documentación del sistema de gestión ambiental en el SIG, acorde a la evidencia presentada por el proceso.</t>
  </si>
  <si>
    <t>Con corte al 31 de marzo del año 2021  la dependencia no reportó avance</t>
  </si>
  <si>
    <t>Se realizo el segundo informe de seguimiento de las actividades, en conjunto con la Subdirección de Desarrollo Organizacional y Subdirección de Gestion Administrativa para validar el cumplimiento de las actividades con corte al mes de febrero, planteadas en el plan de trabajo de la actualización de la documentación correspondiente del Sistema de Gestion Ambiental según informe número 2 adjunto.</t>
  </si>
  <si>
    <t>Para evaluar la efectividad del plan, se realizaron dos mediciones, la primera la verificación del porcentaje de avance en las actividades y la segunda el porcentaje de cumplimiento. Para la primera se hizo un promedio simple del avance de las actividades que debían ser finalizadas para el corte (febrero 2021). El cumplimiento se calculó teniendo como referencia la fecha de compromiso, por cada día de retrasó se aplicó una reducción sobre el indicador de 0,1. Se realizo la evaluación de efectividad del plan de trabajo, con respecto al período se evidencia un 100% de avance y 98,45% de cumplimiento, no obstante, con corte a la fecha del informe se cuenta con un avance total del 69% y 61% de cumplimiento, teniendo en cuenta que se generaron 21 actividades, de las cuales 12 debían ser finalizadas antes del 31 de diciembre y 9 de ellos tienen fecha límite de ejecución 30 de marzo y abril trimestre 2021, se anexa el Excel respectivo.</t>
  </si>
  <si>
    <t>Se hicieron de manera periódica las verificaciones de ingreso y legalización de bienes solicitada por mesa de ayuda. 2. Se realizó seguimiento a la información de bienes asignados sin vínculo contractual y se reportó la información de contratistas con bienes de tecnología asignados hasta 2020 a la oficina de control interno. Para 2021 se acordó dar plazo hasta el 31 de marzo acorde a las gestiones realizadas. 3. Se debe hacer la toma física atendiendo las novedades de servidores que únicamente tienen bienes muebles y definir si se retiran de SAP, se crea la cuenta de responsabilidad y se registra en cuentas de orden. 4. Se solicitó a la Subdirección Financiera la revisión conjunta del trámite de cuentas de orden.</t>
  </si>
  <si>
    <t>Validados los soportes presentados de la verificación se evidencia que se actualizo la base de SAP contra los reportes enviados de planta y contrato para mantener actualizada la información en el sistema</t>
  </si>
  <si>
    <t>1. Se avanzó en la depuración de dependencia y se definieron nuevos emplazamientos para armonizar la información de la base. 2. Para culminar el ejercicio de emplazamiento con la validación en puesto de trabajo se requiere presencialidad de servidores por lo cual se espera se definan los lineamientos de ingreso a la Entidad para realizar la verificación pertinente. 3. Es importante indicar que la base tenía información de servidores con varias dependencias o emplazamientos porque existen funcionarios y contratistas que probablemente se trasladan entre dependencias y no legalizan los bienes asignados. 4. Se debe culminar la depuración final con la toma física a realizarse en 2021 atendiendo las novedades de servidores que únicamente tienen bienes muebles y definir si se retiran de SAP, se crea la cuenta de responsabilidad y se registra en cuentas de orden. 5. Frente a la asignación sin responsable o son cédula, se terminó la depuración acorde a la información disponible y los bienes se deben pasar a cuentas de orden y esperar la actualización de la base de SAP por talento humano para los servidores de planta que se incorporan y que aparecen con está condición.</t>
  </si>
  <si>
    <t>Se valida la información en la que se evidencia la terminación de la depuración acorde a la información disponible y los bienes se deben pasar a cuentas de orden y esperar la actualización de la base de SAP por talento humano para los servidores de planta que se incorporan y que aparecen con esta condición.</t>
  </si>
  <si>
    <t>Validados los soportes presentados de la verificación se evidencia que se actualizo la base de SAP contra los reportes enviados de planta y contrato para mantener actualizada la información en el sistema.</t>
  </si>
  <si>
    <t>Se evidencian publicaciones por los canales de comunicación del MEN sobre la importancia de legalizar los bienes al culminar vínculo contractual.</t>
  </si>
  <si>
    <t>Se reviso oficio 2021-IE-013458 enviado el día 30 de marzo de 2021 donde se solicita la verificación de los procedimientos de talento humano y contratación  donde se  contemple el reporte de información de ingresos y retiros de servidores de la Entidad</t>
  </si>
  <si>
    <t>Se solicita ampliación del aplazamiento al 12 de diciembre de 2021. Durante la vigencia 2021 se debe efectuar el proceso de contratación correspondiente, sin embargo, atendiendo que la actividad es presencial y a la fecha se mantienen las medidas de aislamiento según resolución 0222 de 2021, la cual amplía la emergencia sanitaria hasta el 31 de mayo de 2021, se debe monitorear la programación de la actividad a realizar. En el mes de marzo de 2021, la Subdirección de gestión administrativa realizó el trabajo en campo, sin embargo, atendiendo que la actividad es presencial y a la fecha se mantienen las medidas de aislamiento según resolución 0222 de 2021, la cual amplía la emergencia sanitaria hasta el 31 de mayo de 2021, únicamente se efectuaron 14 de los 22 inventarios programados. Atendiendo que la metodología para realizar el muestreo aleatorio es por fases y acumulado en cada trimestre, desde el punto de vista cuantitativo se puede indicar que acorde a los inventarios realizados (14) para el primer trimestre del año 2021, el 97.26% de bienes asignados y registrados en el sistema de inventarios SAP Sistema de Planificación de Recursos Empresariales se encuentran en custodia de los servidores</t>
  </si>
  <si>
    <t>Se valida el 14 % de avance  y tiene en cuenta la solicitud de ampliación al 31 de diciembre del año 2021 para la realización del inventario físico</t>
  </si>
  <si>
    <t>Ver formato AD-FT-37 el cual se actualizó por la SDO y contempla de manera transversal varias dependencias del MEN el cual fue publicado en el mes de diciembre en el SIG</t>
  </si>
  <si>
    <t xml:space="preserve">Se realizo la verificación del “Formato para verificación de condiciones previas a la finalización del contrato de prestación de servicios o de apoyo a la gestión - personas naturales” el cual será incluido en el procedimiento de Administración y control de recursos físicos Código: AD-PR-04 Versión: 05 como formato de formalización de bienes, se aprueba el avance del 90 % </t>
  </si>
  <si>
    <t>Para este periodo la OAPF, no presentó avance de la oportunidad de mejora.</t>
  </si>
  <si>
    <t>La Oficina Asesora de Planeación y Finanzas, solicitó ampliar la fecha de cierre del plan de mejoramiento, para cumplir con la meta de la oportunidad de mejora, el cual quedo para finalizar el 31 de diciembre de 2021.</t>
  </si>
  <si>
    <t>Con corte a 31 de marzo de 2021 la dependencia no reporta avance.</t>
  </si>
  <si>
    <t>Esta actividad es competencia de la Oficina Asesora de Planeación, por lo tanto adjuntamos el formato proyectado y enviado por la funcionaria Elsa Nelly Velasco, responsable del proceso y solicitamos sea reasignado por ser la competente. Se adjunta el plan de trabajo para el desarrollo de la operación estadística de docentes y directivos docentes con los controles y responsables en todo el proceso, incluida la recolección de las evidencias</t>
  </si>
  <si>
    <t>Se evidencia los productos resultado del PLAN DE TRABAJO DE LAS OPERACIONES ESTADÍSTICAS DEL MEN, como son: matriz de usuario actualizada, actas de mesas técnicas, documentos metodológicos, calendario, base de docentes y directivos, entre otros.</t>
  </si>
  <si>
    <t>Se realizo el informe de seguimiento de las actividades, en conjunto con la Subdirección de Desarrollo Organizacional y Subdirección de Gestion Administrativa para validar el cumplimiento de las actividades con corte al mes de noviembre, planteadas en el plan de trabajo de la actualización de la documentación correspondiente del Sistema de Gestion Ambiental según informe adjunto.
Se realizo el segundo informe de seguimiento de las actividades, en conjunto con la Subdirección de Desarrollo Organizacional y Subdirección de Gestion Administrativa para validar el cumplimiento de las actividades con corte al mes de febrero, planteadas en el plan de trabajo de la actualización de la documentación correspondiente del Sistema de Gestion Ambiental según informe número 2 adjunto.</t>
  </si>
  <si>
    <t>Se presentó como evidencia dos informes de seguimiento a las actividades del plan de trabajo del sistema de Gestión Ambiental.</t>
  </si>
  <si>
    <t>Se presentó como evidencia informe de la efectividad del plan de actualización de la documentación  del sistema de Gestión Ambiental.</t>
  </si>
  <si>
    <t>Con corte a 31 de marzo de 2021 la dependencia no reportó avance.</t>
  </si>
  <si>
    <t>Se realiza mesa de trabajo para revisar y hacer seguimiento a las actividades planteadas en el plan de trabajo de actualización documental del sistema de gestiona ambiental, se adjunta acta # 1.
Se realiza mesa de trabajo para revisar y hacer seguimiento a las actividades planteadas en el plan de trabajo de actualización documental del sistema de gestiona ambiental, se adjunta acta # 2.</t>
  </si>
  <si>
    <t xml:space="preserve">Se realizaron dos actas de seguimiento por parte de la mesa técnica ambiental al plan de trabajo para la actualización de la documentación del Sistema de Gestión Ambiental </t>
  </si>
  <si>
    <t>Se evidenció evaluación de  la efectividad del plan para la actualización de la documentación del sistema.</t>
  </si>
  <si>
    <t>Se presenta el tablero de control que se encuentra en power BI y con el cual se podrá monitorear el rendimiento del Sistema de Gestión Ambiental (cumplimiento legal y plan de trabajo). De igual manera se podrá verificar el cumplimiento de indicadores asociados a los objetivos SIG y sus tendencias. El tablero de control queda validado por el Gestor del Sistema de Gestión ambiental el Subdirector de Gestión Administrativa.</t>
  </si>
  <si>
    <t>Se observó documento deonde se valida el Tablero de control estratégico del Ssitema de Gestión Ambiental.</t>
  </si>
  <si>
    <t>Se presentaron dos seguimiento del plan de trabajo para la actualización de la documentación del sistema complentado el 100% de la accion de mejora.</t>
  </si>
  <si>
    <t>El procedimiento del Plan de Acción Institucional, se actualizó en el mes de octubre de 2020. Se actualizó la actividad 3, en la cual se incluyó la siguiente nota: Las dependencias deberán tener en cuenta como insumos para la elaboración del PAI, los documentos compartidos por la OAPF (acciones en políticas transversales, compromisos con instancias, metas e indicadores ODS, acciones documentos CONPES, entre otros), así como los objetivos y la caracterización de sus procesos y los requisitos de las partes interesadas. La versión final del procedimiento se encuentra subida en el SIG en el proceso de Planeación.	100 %	2021-02-18	Marcela Tamayo Rincon / Asesor	PL-PR-12 V7 Procedimiento PAI 2020 20102020.docx_2021-02-18
Envío de solicitud actualización del procedimiento.pdf_2021-02-18 Sin aprobar</t>
  </si>
  <si>
    <t>Se presento documento del Procedimiento Plan de Acción Institucional actualizado.</t>
  </si>
  <si>
    <t>Se incluyó en el formato PAI 2021 la columna denominada Proceso. Se adjunta el PAI 2021 consolidado, columna D denominada : Proceso SIG</t>
  </si>
  <si>
    <t>Se anexo formato incluyendoen el  PAI el campo Proceso (Mapa de procesos del SIG) para su implementación en el proceso de Planeación 2021</t>
  </si>
  <si>
    <t>Con corte a 31 de marzo de 2021,  no se reportan soportes de avance. Cabe anotar que la fecha de vencimiento aún no ha culminado.</t>
  </si>
  <si>
    <t>Con corte a 31 de marzo de 2021,  no se reportan soportes de avance. Cabe anotar que la fecha de vencimiento aún no ha culminado.En la carpeta de evidencias no tiene documentos adjuntos.</t>
  </si>
  <si>
    <t>Con corte a 31 de marzo de 2021  no se reportan soportes de avance. Cabe anotar que la fecha de vencimiento aún no ha culminado.
Se encuentra dentro de los tiempos establecidos.</t>
  </si>
  <si>
    <t>La intervención con corte a 30 de marzo de 2021 es de 730 cajas de archivo tipo X300 que corresponden al 91% del avance total de la intervención propuesta (800 cajas X300) del fondo acumulado.  El avance reportado corresponde a la documentación que ha terminado todas las fases de intervención y que genera como producto la conformación de expedientes contractuales.                                                                                                     Con respecto a los expedientes de la Guajira son 8 Instituciones Educativas que corresponden a 15 cajas 131 carpetas completando el 100%. de intervención de estos proyectos.</t>
  </si>
  <si>
    <t xml:space="preserve">Con corte a 31 de marzo de 2021  no se reportan soportes de avance. Cabe anotar que la fecha de vencimiento fue el 31 de enero de 2021.
</t>
  </si>
  <si>
    <t>Durante el primer trimestre de 2021 la Oficina Jurídica hizo observaciones al proyecto de Resolución de ajuste normativo, dichas observaciones se recibieron la segunda semana de marzo, para continuar con el trámite.</t>
  </si>
  <si>
    <t>Se entrega respuesta por parte de la oficina Jurídica realizada el 8 de marzo del 2021 donde se le da respuesta a la revisión del proyecto de resolución para su análisis y ajustes, además de la solicitud para que se realice la memoria justificativa del documento en el Formato GJ-PR-02 ubicado en el SIG.</t>
  </si>
  <si>
    <t>Se realiza mesa de trabajo para revisar y hacer seguimiento a las actividades planteadas en el plan de trabajo de actualización documental del sistema de gestiona ambiental, se adjunta acta # 2
Se realiza mesa de trabajo para revisar y hacer seguimiento a las actividades planteadas en el plan de trabajo de actualización documental del sistema de gestiona ambiental, se adjunta acta # 1</t>
  </si>
  <si>
    <t>Se entrega acta  realizada el 26 de febrero del 2021 con el objetivo de "Realizar la revisión y seguimiento del plan de trabajo, actualización del Sistema de Gestión Ambiental para dar cumplimiento las acciones de mejora."
Se entrega acta  realizada el 20 de noviembre del 2020 con el objetivo de "Realizar la revisión y seguimiento del plan de trabajo, actualización del Sistema de Gestión Ambiental para dar cumplimiento las acciones de mejora."</t>
  </si>
  <si>
    <t xml:space="preserve">En el marco del plan de mejoramiento se generó 21 actividades, de las cuales 12 debían ser finalizadas antes del 31 de diciembre. Las 9 restantes, 7 tiene fecha límite de ejecución 31 de marzo y 2 en abril. Para evaluar la eficacia del plan, se realizó dos mediciones, la primera la verificación del porcentaje de avance en las actividades y la segunda el porcentaje de cumplimiento. Para la primera se hizo un promedio simple del avance de las actividades que debían ser finalizadas para el corte. El cumplimiento se calculó teniendo como referencia la fecha de compromiso, por cada día de retrasó se aplicó una reducción sobre el indicador de 0,1. Con respecto al período de evaluación se evidencia un 100% de avance y 98,45% de cumplimiento.
</t>
  </si>
  <si>
    <t>Se entrega cronograma e informe trimestral de las acciones ejecutadas detallando la forma de evaluación de las actividades y las acciones que quedaron pendientes para vigencia 2021.</t>
  </si>
  <si>
    <t>Se presenta el documento y se hace un resumen de la metodología que se desarrollada en los modelos referenciales y de esta forma poder identificar las necesidades. La metodología de control queda validada por el Gestor del Sistema de Gestión ambiental el Subdirector de Gestión Administrativa</t>
  </si>
  <si>
    <t>Se entrega acta del 7 de diciembre del 2020 con el objetivo de "Realizar la revisión y validación de los temas correspondiente al sistema de gestión ambiental, que serán planteados en la nueva estrategia liderada por la Subdirección de Desarrollo Organizacional." Concluyendo con la revisión y validación de Presentación de la Metodología de Identificación de Necesidades, Presentación del Programa de Aprendizaje Escuelas Corporativas, Presentación del Tablero de control Seguimiento del Sistema de Gestión Ambiental.</t>
  </si>
  <si>
    <t>Se presenta la generalidad de la metodología al equipo de trabajo del sistema, donde se identifican los puntos relevantes para el que hacer y poder desarrollar las actividades de acuerdo con la necesidad y teniendo en cuenta el estado actual para mejorar la capacidad y brindar las competencias necesarias a los servidores, se adjunta acta.</t>
  </si>
  <si>
    <t>Se entrega acta del 14 de enero del 2021 con el objeto de "Realizar la socialización de la Metodología para identificar las necesidades de capacitación y medir su efectividad
del Sistema de Gestión Ambiental."</t>
  </si>
  <si>
    <t>Se entrega segundo  INFORME SEGUIMIENTO EJECUCIÓN PLAN DE TRABAJO SGA  realizado el  28 de febrero 2021 .</t>
  </si>
  <si>
    <t>Se evidencia plan actualizado con las evaluaciones respectivas entregado en formato Excel .</t>
  </si>
  <si>
    <t>Se revisó el programa de aprendizaje con el temario que se desarrollará en las escuelas corporativas con lo relacionado al Sistema de Gestión Ambiental NTC ISO 14001:2015, dando énfasis a los siguientes temas: Antecedentes del Sistema de Gestión Ambiental, Introducción al Sistema de Gestión Ambiental, Requisitos y Aplicabilidad de la Norma Ntc Iso 14001:2015, Sistema de Gestión Ambiental MEN, esta información permitirá la interiorización y despliegue del mismo al interior del Ministerio por parte de todos sus colaboradores. El programa de aprendizaje de control queda validado por el Gestor del Sistema de Gestión ambiental el Subdirector de Gestión Administrativa.</t>
  </si>
  <si>
    <t>Se entrega programa validado según acta realizada el 7 de diciembre del 2020 con el objeto " Realizar la revisión y validación de los temas correspondiente al sistema de gestión ambiental, que serán planteados en la nueva estrategia liderada por la Subdirección de Desarrollo Organizacional.", ademas se anexa presentacion en power point con los temas del programa a ejecutar.</t>
  </si>
  <si>
    <t>La dependencia no reporta avance debido a que esta actividad no ha iniciado de acuerdo a la programación hecha y por lo tanto no se ha cumplido la fecha de finalización</t>
  </si>
  <si>
    <t>Se remitió el informe correspondiste al IV de 2020 de las dependencias que registraron menos del 97% oportunidad en la respuesta de PQRSD, para que lado realice el acompañamiento en la formulación delos planes de los planes de mejoramiento
Se remite a la SDO informe correspondiente al I trimestre de 2021 de las dependencias que registren menos del 97% oportunidad en la respuesta de PQRSD</t>
  </si>
  <si>
    <t>Se entrega primer informe PQRSD a la Subdirección de Desarrollo Organizacional  de los tres (3) programados en la meta.
Se entrego el Segundo informe PQRSD a la Subdirección de Desarrollo Organizacional  de los tres (3) programados en la meta.</t>
  </si>
  <si>
    <t>Se remitió el informe correspondiste al IV de 2020 de las PQRSD respondidas de manera extemporánea , para que lado realicelas acciones disciplinarias a que haya lugar.</t>
  </si>
  <si>
    <t>Se entrega el comunicado y informe trimestral de las PQRSD a la Oficina de Control Interno Disciplinario para que realice las medidas que tengan lugar en donde se resumen los meses de octubre, noviembre y diciembre del 2020.</t>
  </si>
  <si>
    <t>El día 24 de marzo se generó la mesa técnica entre TH y la SDO y se generó el pland e trabajo para la definición de los indicadores del Decreto 1072 de 2015 a cargar en el módulo SIG. Se adjunta acta de reunión y lista de asistencia.</t>
  </si>
  <si>
    <t>Se presenta acta y lista de asistencia del 24/03/2021 con el objeto de “Adelantar mesa técnica para toma de decisiones en conjunto respecto al módulo del SIG y parametrización de los indicadores y responsables del seguimiento a los controles del SGSST en el mismo acorde con las condiciones de desarrollo de dominios y capacidad de este.” Mostrando el cumplimiento de la meta y la acción asociada.</t>
  </si>
  <si>
    <t>El 26 de marzo se adelanta mesa técnica para documentación y aprobación del plan de trabajo que se adelantará en conjunto entre las Subdirecciones de Desarrollo Organizacional y Talento Humano para la inclusión de los indicadores del Decreto 1072 de 2015 en el SIG de la Entidad.</t>
  </si>
  <si>
    <t xml:space="preserve">Muy buenas tardes Ana Maria se devuelve porque no se evidencia el plan aprobado solo se evidencia el acta y lista de asistencia no se ve documento con el plan </t>
  </si>
  <si>
    <t>El 4 de de noviembre se realizó una mesa de trabajo entre la SDO y la STH; entre las 8 y las 10:30, en el cual participó 31 personas de Talento Humano y 2 de la SDO. En dicho espacio se socializó la metodología de análisis de conexto y de gestión de cambio. Se relaciona la grabación de la actividad.</t>
  </si>
  <si>
    <t>Muy buenas tardes se devuelve la acción, el motivo es que la meta es Acta de reunión y Lista de asistencia solo se evidencia el cargue de la lista se solicita el acta de la Reunión para el cierre de la acción.</t>
  </si>
  <si>
    <t>El 4 de de noviembre se realizó una mesa de trabajo entre la SDO y la STH; entre las 8 y las 10:30, en el cual participó 31 personas de Talento Humano y 2 de la SDO. En dicho espacio se socializó la metodología de análisis de conexto y de gestión de cambio. Se relaciona la grabación de la actividad. Como resultado de los insumos recibidos se ajustó la metodología de gestión de cambio y se publica en la intranet, sitio complementatio del SIG el 31 de marzo de 2021. Se adjunta la metodología y la evidencia d ela publciación.</t>
  </si>
  <si>
    <t>Se entrega soporte del documento "Metodología gestión del cambio" versión 3 de marzo del 2021 y soporte de carga en la intranet del Ministerio de Educación. El cual se cargó el 31 de marzo del 2021 corroborado la carga en la intranet.</t>
  </si>
  <si>
    <t>Se adelanta la valoración de los impactos implementando la metodología de gestión del cambio y en el marco de la formulación del Plan Institucional del SG-SST 2021. Se anexa formato PM-FT-21.</t>
  </si>
  <si>
    <t>Se entrega ANÁLISIS PARA LA GESTIÓN DEL
CAMBIO del proceso "Sistema de Gestión de la Seguridad y la Salud en el Trabajo" de fecha enero del 2021 realizado entre la Subdirección de Desarrollo Organizacional y la Subdirección de Talento Humano</t>
  </si>
  <si>
    <t>Se programan y ejecutan 3 mesas técnicas el 10 de noviembre de 2020, 13 de noviembre de 2020 y 18 de noviembre de 2020. Se adjunta citación a mesas técnicas y actas en formato de PDF. Se anexan listas de asistencia tomadas por Microsoft Forms de la lista de asistencia virtual de Talento Human</t>
  </si>
  <si>
    <t>Se entregan las actas y lista de asistencia con el objeto de "Adelantar mesa técnica para la revisión de la auditoría realizada en el mes de junio 2020 respecto a la adecuación del SGSST conforme a la ISO 45001:2018 como guía para el plan de trabajo conjunto entre dependencias con miras a fortalecer al SGSST de la Entidad de cara a los estándares de la ISO 45001:2018"</t>
  </si>
  <si>
    <t>El día 12 de enero se realiza la socialización al equipo de TH del procedimiento del planes de mejora. Se relacionada enlace del video https://web.microsoftstream.com/video/586ee8fe-ef5f-4691-b14e-d93e3a21b27d, así como presentación y lista de asistencia.</t>
  </si>
  <si>
    <t xml:space="preserve">Se devuelve motivo falta acta </t>
  </si>
  <si>
    <t>El 29 de enero se realizó la mesa técnica revisión matriz de roles, responsabilidades y competencia en materia de SGSST. Se adujunta el acta y correo en el cual se evidencia la raelización del espacio</t>
  </si>
  <si>
    <t>Se devuelve motivo falta lista de asistencia</t>
  </si>
  <si>
    <t>Se adelanta mesa técnica con profesional encargado del Plan Institucional de Capacitación de la Entidad para definición de anexo técnico respecto a los temas relacionados con la capacitación del SG-SST.</t>
  </si>
  <si>
    <t>Se presenta archivo pdf con la trazabilidad de los correos y reuniones realizadas y el   Plan Institucional de Capacitación PCI actualizado en Formato Excel con la inclusión de temas SGSST</t>
  </si>
  <si>
    <t>El día 31 de marzo se actualiza la guía de administración de riesgos y se crea el procedimiento PM-PR-11 las actividades, responsables, interacción con otros procesos, tiempos de registro de evidencias y puntos de verificación de la gestión de riesgos. Se adjunta la versión final de los documentos y la evidencia de publicación de los mismos.</t>
  </si>
  <si>
    <t>Se entregan soportes de  la actualización de la gua de administración de riesgos y el procedimiento "PARA LA ADMINISTRACIÓN DE RIESGOS." en el SIG.</t>
  </si>
  <si>
    <t>Durante el trimestre de 2021 se elaboró el Plan de trabajo y se esta implementando afin de depurar de forma eficiente y eficaz la cartera del Fondo 111 de 1996. El mismo se programó hasta el 30 de abril del 2021; sin embargo, es muy probable que se extienda y reajuste para todo el 2021 dada la complejidad de dicha cartera.</t>
  </si>
  <si>
    <t>Se entrega plan de trabajo con cronograma y comunicado del ICETEX donde se actualiza estados de 7 cuentas que quedan eliminados por muerte de los acreedores.</t>
  </si>
  <si>
    <t>Se realizó reunión de Junta Administradora para verificar el estado de los beneficiarios. La Junta Administradora es la que determina el paso al cobro de los beneficiarios. A la fecha ningún beneficiario ha pasado al cobro, razón por la cual no se han hecho efectivas las garantías asociadas a los créditos.</t>
  </si>
  <si>
    <t>Se entrega acta del 13 de abril del 2021  donde se reviso los avances del convenio convenio 059 de 2008.</t>
  </si>
  <si>
    <t>Se realizó reunión con la OTSI para formalizar los acuerdos de operación de los asignaciones, movimientos y legalizaciones de bienes de tecnología y verificar cadena de valor el cual se ha ejecutado exitosamente.</t>
  </si>
  <si>
    <t>Se presenta acta del 29 de diciembre del 2020 con el objetivo de "Revisión planes de mejoramiento " donde se trataron los temas de Revisar trámite conceptos técnicos equipos y Acuerdos de trabajo mesa de ayuda y el trabajo en conjunto de las dependencias de Gestion administrativa y Oficina de Tecnologia y sistemas de Informacion.</t>
  </si>
  <si>
    <t>Se adjuntan informes de seguimiento y la verificación y acciones para el trámite dado. El monitoreo se realiza de manera aleatoria sobre los movimientos de equipos o solicitud de bienes de tecnología, para cada verificación se deja la observación a validar por el equipo en campo y se retroalimenta a la OTSI y mesa de ayuda administrativa.</t>
  </si>
  <si>
    <t>Se entregan archivo comprimido con 5 reportes (informes de seguimiento de las acciones manejo de los movimientos de los equipos y soportes correos)</t>
  </si>
  <si>
    <t>Se adjuntan actas de monitoreo cadena de valor OTSI y SGA correspondiente a diciembre 2020, enero, febrero y marzo 2021.</t>
  </si>
  <si>
    <t>Se entregan las actas de los meses de diciembre 2020  y enero, febrero y marzo del 2021 donde se realiza seguimiento a las meses de ayuda realizadas entre la Subdirección Administrativas y la oficina de tecnología y sistemas de información</t>
  </si>
  <si>
    <t>Se adjunta actas comité de bienes efectuado en diciembre de 2020</t>
  </si>
  <si>
    <t>Se entrega acta con el objeto de "Efectuar el comité de bienes de acuerdo con lo establecido en la resolución 17260 de 2013 “Manual de procedimientos para el manejo de bienes muebles e inmuebles del Ministerio de Educación Nacional". Realizada el 30 de diciembre del 2020 donde se recomienda dar de baja 639 artículos de oficina.</t>
  </si>
  <si>
    <t>Lo primero informar que una vez recibido el informe de la Contraloría General de la República con los hallazgos, se realizaron varias mesas de trabajo  con la UG PA FFIE, el Consorcio FFIE Alianza BBVA y el Ministerio de Educación Nacional para la revisión de cada uno de los mismos y la construcción del plan de mejoramiento, el cual fue presentado y cargado en el SIRECI, sobre el cual se viene trabajando continuamente en el mismo y en los reportes de avances de acuerdo con las fechas establecidas para su cumplimiento. 
Para el caso puntual de los hallazgos No. CGR03499 y CGR03492 se formuló la misma acción de mejoramiento consistente en "Efectuar la revisión y análisis de la Resolución 10281 de 2016 y de la Resolución 12282 de 2019 y los convenios celebrados entre el MEN y las ETC a efectos de que haya absoluta certeza respecto del rol de la UG-FFIE como supervisor de los contratos de interventoría celebrados por el PA-FFIE y del proceso de postulación y viabilización de predios".
Los avances que se han realizado para atender este hallazgo es el siguiente:
Se realizaron varias mesas de trabajo en las que se revisaron y analizaron la Resolución 10281 de 2016 y la Resolución 12282 de 2019, en las que se concluyó la necesidad que a través de una nueva resolución derogatoria de las actualmente vigentes, se estableciera el  marco normativo sobre la financiación y cofinanciación de los recursos de Ley 21 de 1982 y recursos nación asignados al Ministerio de Educación Nacional, para la ejecución de obras de infraestructura educativa en el marco del Plan Nacional de Infraestructura Educativa, que facilite su aplicación por parte de las Entidades Territoriales y las demás partes intervinientes en este tipo de proyectos de infraestructura, y permita tener total claridad sobre las competencias, roles, funciones, alcance de las actividades y responsabilidades de todas las partes intervinientes en los proyectos de infraestructura educativa financiados o cofinanciados por el Ministerio de Educación Nacional.  
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
Por otro lado, en relación al otro documento del modelo de minuta de convenios, informamos que el mes de noviembre 2020 se trabajó un modelo de minuta de acuerdo con este compromiso la cual fue ya utilizada para un nuevo convenio con el departamento de Sucre y es el modelo actual que se tiene para este tipo de convenios con las ETC.</t>
  </si>
  <si>
    <t>Se realizaron mesas de trabajo en las que se revisaron y analizaron las Resoluciones 10281 de 2016 y 12282 de 2019, se concluyó la necesidad de la derogatoria de las actuales, se revisó el marco normativo sobre la financiación y cofinanciación de los recursos de Ley 21 de 1982 y asignados al Ministerio de Educación Nacional para la ejecución de obras de infraestructura educativa en el marco del Plan Nacional.
El proyecto de resolución está siendo elaborado y revisado en conjunto entre el MEN y la UG PA FFIE.</t>
  </si>
  <si>
    <t>Se continua trabajando en estructurar un documento en el cual se establezcan los roles y la metodologia de mecanismos de seguimiento, monitoreo y control,  al cumplimiento de las obligaciones acordadas  por las partes en  los convenios sDefinir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proyecto.uscritos con las ETCs,  en el marco de la intervencion en la infraestructura educativa, para la implementación de la jornada única,  en el mes de marzo se avanzara con la estructura del documento y se estima para el abril la elaboración de los dos primeros capitulos del documento.</t>
  </si>
  <si>
    <t xml:space="preserve">
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
Por otro lado, en relación al otro documento del modelo de minuta de convenios, informamos que el mes de noviembre 2020 se trabajó un modelo de minuta de acuerdo con este compromiso la cual fue ya utilizada para un nuevo convenio con el departamento de Sucre y es el modelo actual que se tiene para este tipo de convenios con las ETC.</t>
  </si>
  <si>
    <t>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
Por otro lado, en relación al otro documento del modelo de minuta de convenios, informamos que el mes de noviembre 2020 se trabajó un modelo de minuta de acuerdo con este compromiso la cual fue ya utilizada para un nuevo convenio con el departamento de Sucre y es el modelo actual que se tiene para este tipo de convenios con las ETC.</t>
  </si>
  <si>
    <t>Realizado el análisis correspondiente sobre la acción de mejora propuesta, se determinó que el documento idóneo para determinar con mayor claridad los roles establecidos dentro de los proyectos de infraestructura educativa que se ejecutan a través del FFIE, es mediante resolución en la que se establezcan las reglas de financiación y cofinanciación de estos proyectos, la cual derogará las resoluciones actualmente vigentes 10281 de 2016 y 12282 de 2019. El proyecto de resolución fue elaborado y revisado en conjunto entre el MEN y la UG PA FFIE, concertándose una versión de resolución, la cual fue sometida a revisión de la Oficina Asesora Jurídica del MEN, quien el 12/04/2021 la devolvió con observaciones y comentarios, los cuales a la fecha se encuentra en análisis y ajustes para posteriormente volverla a enviar a la Oficina Asesora Jurídica y proceder a su publicación por 15 días para comentarios de la ciudadanía en la página Web de Ministerio y la expedición de la resolución antes de los tiempos establecidos para el cumplimiento de la acción de mejora propuesta.</t>
  </si>
  <si>
    <t>Se ajusta la metodología incorporando las condiciones generales referencias al análisis del contexto organizacional, la planeación estratégica, la gestión del conocimiento y la medición del desempeño. Se adjunta la versión y la evidencia de publicación en el stiio complementario del SIG de la intranet</t>
  </si>
  <si>
    <t>Se presenta una eficacia del 100%, teniendo en cuenta que se realizó el documento de la metodología de gestión del cambio, análisis del contexto, gestión de oportunidades entre otros, publicados en la ruta https://intranetmen.mineducacion.gov.co/Conocimiento/Memorias_Eventos/Paginas/default.aspx</t>
  </si>
  <si>
    <t xml:space="preserve">Se encuentra matriz de 65 requerimientos de mejoras del aplicativo SIG
Acta de módulos ambientales del 4 de septiembre
Reunión desarrollos módulo ambiental
Asistencia revisión módulos SIG
Por lo anterior se realizaron para el modulo ambiental que serán implementados en el 2021
</t>
  </si>
  <si>
    <t>El viernes 12 de febreto, se radicó en NEÓN, bajo radicado EP-2021-0402, el estudio previo para contratar el servicio de ITS, en el cual se incluyó 223 horas de desarrollo, en las cuales se encuentra relacionado los temas de ambiental. Se adjunta la matriz respectiva.</t>
  </si>
  <si>
    <t>Se observa una eficacia del 100%, debido a que se establecieron tareas prioritarias para el SIG, en los módulos de ambiental, riesgos, auditorias, SG-SST, Mejora, entre otros. Se adjunta:
.Anexo técnico_12022021.docx_2021-02-16
.Anexo 1. Mejoras del Estándar y Requerimientos 2021 SDO - ITS.xlsx_2021-02-16
.CN-FT-01_V10_Estudio previo ITS_12022021.doc_2021-02-16</t>
  </si>
  <si>
    <t>Con corte a 31 de marzo la dependencia no reporta avance, teniendo en cuenta que la fecha no se ha vencido</t>
  </si>
  <si>
    <t>Con corte a 31 de marzo la dependencia no reporta avance, debido a que no ha iniciado la fecha de ejecución</t>
  </si>
  <si>
    <t>Se realizo Mesa técnica para planear y definir los lineamientos necesarios para la ejecución de un simulacro relacionado con las emergencias ambientales identificadas en el Ministerio de Educación Nacional para la vigencia 2021,se adjunta cata y presentación.</t>
  </si>
  <si>
    <t>Se da un cumplimento del 100%, teniendo en cuenta que se elaboró el documento de la Propuesta Simulacro Ambiental del 2021 frente a la atención a las emergencias ambientales, que se realizara como fecha máxima del simulacro el 30 de abril del 2021
-Presentación Simulacro Ambiental 2021.pdf_2021-03-29
2021-03-293. 
-Acta Simulacro Firmada.pdf_2021-03-29</t>
  </si>
  <si>
    <t>Se realiza mesa técnica para planear y definir los lineamientos necesarios para la ejecución de un simulacro relacionado con las emergencias ambientales identificadas en el Ministerio de Educación Nacional para la vigencia 2021, se adjunta acta y presentación.</t>
  </si>
  <si>
    <t>Se encuentra matriz de 65 requerimientos de mejoras del aplicativo SIG
Acta de módulos ambientales del 4 de septiembre
Reunión desarrollos módulo ambiental
Asistencia revisión módulos SIG
Por lo anterior se realizaron para el modulo ambiental que serán implementados en el 2021
Se da un cumplimiento del 100%</t>
  </si>
  <si>
    <t>No se reporta avance, teniendo en cuenta que la fecha no se ha vencido.</t>
  </si>
  <si>
    <t>Se revisaron las acciones propuestas y se aceptó el plan de mejoramiento propuesto para el tema ambiental y se solicitó capacitación en el Sistema de Gestión Ambiental para los servidores de la Subdirección de Talento Humano.</t>
  </si>
  <si>
    <t>2020-IE-040974-Aceptación plan mejoramiento ambiental y solicitud capacitación.pdf_2020-12-24
Aunque se observa la comunicación de aceptación de la comunicación y se han realizdo acciones referente al tema ambiental, se sugiere que adjunten mas documentos dando alcance al hallazgo y a las acciones de mejora propuestos.</t>
  </si>
  <si>
    <t>Durante las tres (3) sesiones programadas con la STH se realizó unos ejercisios prácitos que tuvieron como finalidad evaluar la compresión de la información presentada. En el marco de lo anterior, a través de un proceso colaborativo (mural) se creó la verició la comprensión dela información socializada relacionado con: roles, Responsabilidades y Autoridades SGSST, se realizó la caracterización de CARACTERIZACIÓN GRUPOS DE VALOR/INTERÉS y se identificó las instancias de Revisión por la Dirección. Se adjunta como evidencia los resultados de los murales.</t>
  </si>
  <si>
    <t>Se observan los documentos, como registro de los murales y de cuales se evaluó la participación y/o conocimiento. Dando cumplimiento.
Mural primera sesión.pdf_2021-04-19
Mural segunda sesión.pdf_2021-04-19
Mural roles y responsabilidades.pdf_2021-04-19</t>
  </si>
  <si>
    <t>Se observan los documentos:
-NTC 5801 Sistema de Gestión de la Innovación 
-Análisis del cumplimiento de la norma 5801 y relación con las otras normas.
-Envío de propuesta de documento análisis del cumplimiento de la norma 5801
Este documento al momento de implementarse se da como definitivo. Actividad que se aplicará para el 2021</t>
  </si>
  <si>
    <t>Durante el IV trimestre de 2020 se llevo a cabo la revisión de los documentos guía metodología encuesta de percepción cliente externo, formularios de encuestas, y se realiza la propuesta de mejora para unificar el término en yodos los documentos y evitar la ambigüedad presentada .
Se realizó la revisión y propeusa de ajsute de los documentos caracterización del proceso de servicio al Ciudadano, guía de caracterización de partes interesadas y la guía metodológica encuesta de percepción cliente externo</t>
  </si>
  <si>
    <r>
      <rPr>
        <sz val="12"/>
        <color rgb="FFFF0000"/>
        <rFont val="Arial Narrow"/>
        <family val="2"/>
      </rPr>
      <t>Se observa documento de aclaración sobre los grupos de valor y grupos de interes. Se adjunta propuesta de formato de encuesta a grupos de interes, y se observa documento borrador de ajuste SC-GU-03_V2 sin embargo este último no se encuentra actualizado en el SIG, así como tampoco el formato se encuentra en definitivo.</t>
    </r>
    <r>
      <rPr>
        <sz val="12"/>
        <rFont val="Arial Narrow"/>
        <family val="2"/>
      </rPr>
      <t xml:space="preserve">  
Plan de mejoramiento 903.docx_2021-03-29
Planes de Mejoramiento 903 .rar_2021-04-16</t>
    </r>
  </si>
  <si>
    <t>La Oficina Asesora de Comunicaciones en conjunto con la Oficina Asesora de Planeación y Finanzas trabajaron durante los meses de octubre, noviembre y diciembre en la construcción de los indicadores de la OAC y que se armonizarán en el 2021 con los del SIG. En el Grupo de Teams PAI -2021, se encuentra toda la trazabilidad de las reuniones realizadas.
En un trabajo en conjunto con la Oficina de Planeación y Finanzas y la Subdirección de Desarrollo Organizacional, la Oficina Asesora de Comunicaciones articuló sus indicadores del PAI y SIG.</t>
  </si>
  <si>
    <t>Se observa matriz de indicadores de la OAC en el SIG correspondiente al primer trimestre del 2021. Adicionalmente el PAI de 2021, con avances presupuestales del pirmer trimestre.
.27102020 Reunio?n 1 mesa te?cnica PAI 2021 OAC2_firmada.pdf_2020-12-30
.Indicadores OAC- SIG.xlsx_2021-02-02
.PAI-OAC 2021 V5 (1).xlsx_2021-02-02
Se da un cumplimiento del 100% teniendo en cuenta en que se encuentran articulados los indicadores SIG con losindicadores PAI.</t>
  </si>
  <si>
    <t>La Oficina Asesora de Comunicaciones viene trabajando en la consolidación de la información de nuestros indicadores con corte 31 de diciembre para la entrega del Informe anual sobre los resultados de las acciones internas y externas realizadas por la OAC en el 2020 y su contribución al posicionamiento de la entidad y al logro de los objetivos institucionales.
La Oficina Asesora de Comunicaciones realizó su informe anual de resultados donde se destaca las actividades realizadas por la OAC durante el 2020 y los resultados de la gestión, incluyendo los logros de la encuesta que tiene como objetivo conocer la percepción y satisfacción de los ciudadanos sobre la claridad, utilidad, confiabilidad y oportunidad de la información publicada por el Ministerio de Educación Nacional en su sitio web.</t>
  </si>
  <si>
    <t>Se observa la relación de las actividades realizadas de enero a noviembre de 2020, por parte de la OAC. Se adjunta, resumen cualitativo de indicadores- Adicionalmente  informe de resultados de seguimiento a las publicaciones realizadas en los diferentes medios de comunicación interna y externa, donde se arroja un aprobación mayoritaria de aprobación del MEN.
-Archivo Resumen cualitativo indicadores OAC.xlsx_2020-12-30
-Archivo Informe Resultados 2020.pdf_2021-02-02</t>
  </si>
  <si>
    <t>El 1 de diciembre de 2020 se realizó una reunión entre la SDO y la OCI para validar los lineamientos que debían ser incluidos y en la guía. Se adjunta la lista de asistencia, acta de reuniín y correo de la doctora María Helena en el cual se remite comentarios previos a la reunión.</t>
  </si>
  <si>
    <t>Se observa lista de asistencia y acta de reunión donde se analizaron los cambios a realizar en la guía de plan de mejoramiento. Aunque se dio cumplimiento de las acciones estas se realizaron de manera extemporanea.
Se adjuntó Asistencia reunión 1 de diciembre 2021.xlsx_2021-02-16
Comentarios procedimiento mejora_previo a reunión de validación.pdf_2021-02-16
PM-FT-01_V3.pdf_2021-02-16</t>
  </si>
  <si>
    <t>Desde la Oficina Asesora de Comunicaciones se divulgó en los diferentes canales de comunicación interna, la Guía Sistema Gráfico de Gobierno de Colombia para conocimiento de todos los colaboradores del Ministerio de Educación Nacional. Dentro de las actividades realizadas se cuentan: 1. Mailyng a todos los correos de los servidores 2. Nota informativa en Radio MEN 3. Publicación en el rotabanner de la Intranet:</t>
  </si>
  <si>
    <t>El 26 de febrero de 2021, se publicó en el SIG, la Guía de Identidad Visual de Ministerio para conocimiento de todos los servidores.</t>
  </si>
  <si>
    <t>Se observa divulgación de la Guía de Sistema Gráfico de Gobierno Nacional al interior del Ministerio en los medios de comunicación del Ministerio de Educación Nacional.</t>
  </si>
  <si>
    <t>Se observa publicado en el SIG la Guía de Identidad Visual código: CM-GU-02 V. 01.</t>
  </si>
  <si>
    <t>Se realizan las 3 mesas de trabajo propuestas en octubre, noviembre y diciembre de 2020 con los profesionales a cargo de dar respuestas a las PQRS de la Oficina de Innovación Educativa. Se adjuntan las actas de reunión que permiten evidenciar el detalle y paso a paso de las actividades realizadas con los profesionales de la OIE.</t>
  </si>
  <si>
    <t xml:space="preserve">Si  evidencia 3 actas de Reunión con fechas 13/10 2020; 5/11/2020 y 15/12/2020, se videncia el paso a paso de las actividades realizadas con los profesionales de la OIE. </t>
  </si>
  <si>
    <t>Se crea la bitácora en el SharePoint en Microsoft en el que se actualiza constantemente la información de los responsables de dar respuesta a los derechos de petición de acuerdo con la competencia correspondiente y de esta manera lograr que la asignación sea más eficiente. La actividad fue desarrollada y cumplida al 100% a 31/12/2020. Se adjunta evidencia con la Bitácora.</t>
  </si>
  <si>
    <t xml:space="preserve">Se observa y revisa Bitácora conformada con 4 pestañas : MEN otra áreas; Externo; MEN temas Oficina y Propuesta de respuestas. </t>
  </si>
  <si>
    <t>PENDIENTE FORMULACIÓN ACCIONES - BEATRIZ MERCEDES LEAL</t>
  </si>
  <si>
    <t xml:space="preserve">fue aprobado el pasado 17 de febrero de 2021
la carpeta pública de la UG FFIE 
Ruta: U:\Sistema de Gestión\2020 - 2021\Juridica\Proceso de Gestión Jurídica. 
Asi mismo fue socalizada por la Coordinadora de Desarroll Organizacional :  el día 25 de feb. 2021 : En el link U:\Sistema de Gestión\2020 - 2021\ : Jurídica\Proceso de Gestión Jurídica, pueden consultar el documento GU-GJ-00-02_Guía Roles del MEN, ETC y la UG FFIE en el desarrollo de los proyectos ejecutados por el PA FFIE aprobado el pasado 17 de febrero de 2021. </t>
  </si>
  <si>
    <t>a la fecha de revisión: 19 de mayo de 2021, no se encontro avance de revisión y actualización. Se encuentra dentro del tiempo  establecido por la oficina Juridica: 30/06/2021.</t>
  </si>
  <si>
    <t>carta del 27 de febrero de 2021 
objeto En el marco del Plan de Mejoramiento de la referencia, se estableció para la atención de los hallazgos
45, 51, 52, y 53 se estableció como acción No. 1 el 
“Continuar con el cierre de las etapas del Proceso
Contractual,  la  proyección  del  acta  de  liquidación  del  contrato  y  estimación  de  perjuicios  si  a  ello  hay
lugar,”  
Se encuentra dentro del tiempo  establecido por la oficina Juridica: 30/06/2021.</t>
  </si>
  <si>
    <t xml:space="preserve">carta del 27 de febrero de 2021 
objeto En el marco del Plan de Mejoramiento de la referencia, se estableció para la atención de los hallazgos
45, 51, 52, y 53 se estableció como acción No. 1 el 
“Continuar con el cierre de las etapas del Proceso
Contractual,  la  proyección  del  acta  de  liquidación  del  contrato  y  estimación  de  perjuicios  si  a  ello  hay
lugar,”  </t>
  </si>
  <si>
    <t>carta del 27 de febrero de 2021 
objeto En el marco del Plan de Mejoramiento de la referencia, se estableció para la atención de los hallazgos
45, 51, 52, y 53 se estableció como acción No. 1 el 
“Continuar con el cierre de las etapas del Proceso
Contractual,  la  proyección  del  acta  de  liquidación  del  contrato  y  estimación  de  perjuicios  si  a  ello  hay
lugar,”  xx
Se encuentra dentro del tiempo  establecido por la oficina Juridica: 30/06/2021.</t>
  </si>
  <si>
    <t xml:space="preserve">fue aprobado el pasado 17 de febrero de 2021
la carpeta pública de la UG FFIE 
Ruta: U:\Sistema de Gestión\2020 - 2021\Juridica\Proceso de Gestión Jurídica. </t>
  </si>
  <si>
    <t>carta del 27 de febrero de 2021 
objeto En el marco del Plan de Mejoramiento de la referencia, se estableció para la atención de los hallazgos
45, 51, 52, y 53 se estableció como acción No. 1 el 
“Continuar con el cierre de las etapas del Proceso
Contractual,  la  proyección  del  acta  de  liquidación  del  contrato  y  estimación  de  perjuicios  si  a  ello  hay
lugar,”  
Se encuentra dentro del tiempo  establecido por la oficina Juridica: 30/06/2021.</t>
  </si>
  <si>
    <t>En el primer trimestre del 2021 se han venido realizando reuniones en conjunto con el implementador UT DELL EMC del proyecto CRM - Asistencia Técnica, en las cuales se define la matriz de trazabilidad de requerimientos con la cual se realiza el control de la definición de los pendientes que se tengan. En estas mesas de trabajo se revisan los pendientes y se organiza el trabajo para la obtención del detalle de los mismos para el flujo del procedimiento de Asistencia Técnica con el apoyo de la profesional Maura Yuliana Ramírez de la Subdirección de Desarrollo Organizacional - SDO.</t>
  </si>
  <si>
    <t>En el seguimiento del primer trimestre de 2021, se evidencian actas de reunión para lograr:
 1.- Entendimiento conjunto y unificado entre la OTSI(MEN) y el equipo de implementación(UT DELL MC) del flujo del proceso de Asistencia Técnica,
2.- Visualizar grabación comisiones.
3.-Resolución de dudas pendientes relacionadas con la implementación del proceso de Asistencia Técnica en el CRM dynamics 365.
4. Revisión de estrategia de trazabilidad de los requerimientos en la especificación de los requerimientos del CRM.</t>
  </si>
  <si>
    <t>Se diseñó e implementó el esquema de monitoreo donde se realiza el seguimiento semanal del Grupo de Convalidaciones, en el que se evidencia el avance en todas las etapas del proceso, permitiendo identificar los cuellos de botella y así implementar planes de acción semanal con el fin de cumplir las metas del área. Para el año 2021 a este esquema de monitoreo se incluyeron los procesos que se encuentran en sede recurso de apelación</t>
  </si>
  <si>
    <t>Se evidencia seguimiento al esquema de monitoreo con corte: Diciembre 2021 y  Marzo 26 de 2021.</t>
  </si>
  <si>
    <t>Para el último trimestre del año 2020, primera meta de la unidad de medida, se encontró que el Grupo de Convalidaciones cumplió con los indicadores establecidos en el PAI 2020. Si bien con relación al primer indicador no se llegó al 80%, sino a un 77%, esto obedeció al alto número de radicaciones que se generaron para dicho año. Así las cosas, para el año 2020 se radicaron 22.591 solicitudes de convalidación, atendiéndose un total de 21.494 solicitudes de convalidación. De igual manera, se cumplió el indicador correspondiente a la implementación del nuevo modelo de convalidaciones (30% del total del indicador establecido) y finalmente, se logró incrementar a diciembre de 2020 el porcentaje de oportunidad en la atención en un 97%. Para el año 2021, de acuerdo con los indicadores del PAI, el Grupo de Convalidaciones con relación al primer trimestre del año 2021, superó la meta establecida, llegando al 82% de las solicitudes de convalidación atendidas, y con un 98% de oportunidad en la atención de las solicitudes, como se establece en el indicador 173. En lo relacionado con el indicador 194, se han presentado avances de carácter cualitativo al mismo, dado que aún no se debe reportar el avance cuantitativo del mismo. Con los avances reportados en los dos últimos trimestres se ha evidenciado la efectividad del esquema de monitoreo implementado.</t>
  </si>
  <si>
    <t>Se evidencia seguimiento a los indicadores de convalidaciones del PAI con corte Diciembre 2020 y Marzo 2021.</t>
  </si>
  <si>
    <t>Para el primer trimestre de 2021, en el proyecto de Actualización y rediseño de las Guías de Sistemas Educativos del Mundo, se definió la estructura final del esquema de niveles y títulos de educación superior para ser utilizadas en todas las Guías. Se recibió la respuesta de la Embajada de Puerto Rico, con lo que se completó la retroalimentación de 14 de las 15 Guías del proyecto, faltando tan solo la Guía de Venezuela para la retroalimentación. Se está trabajando en la etapa de corrección de estilo, traducción y diagramación final de las Guías. Por otro lado, se participó en la Feria de Servicios para el Ciudadano del programa Colombia Nos Une de la Cancillería colombiana, dirigida al público en general, para explicar el proceso de convalidación de títulos extranjeros de educación superior en Colombia. El día 20 de abril se adelantó reunión con la Oficina de Comunicaciones a efectos de revisar la solicitud de generación de contenido visual y de piezas gráficas respecto del proceso de convalidación de títulos en Colombia.</t>
  </si>
  <si>
    <t xml:space="preserve">Se evidencia socialización de enlaces de las guías de Sistemas Educativos del Mundo, diseñadas en Web a la fecha. </t>
  </si>
  <si>
    <t>El día 1 de diciembre de 2020, la SDO y la OCI realizaron la verificación del procedimiento y la guía de acciones de mejora, dichos documentos fueron publicados el 3 de diciembre y fueron socializados a los enalces de reportes el 4 del mismo mes. La evidebcia del espacio de socialización se encuentra en el siguiente enlace https://web.microsoftstream.com/video/83468a7a-62b0-4ceb-9512-b3d3631999a9. Sea adunta pantallazo del SIG de la publicación de los documentos.</t>
  </si>
  <si>
    <t>Se evidencia pantallazos de  de procedimientos de Gestión de planes de Mejoramiento y Guia para la gestión de planes de mejoramiento, pero no se adjunta el soporte del  Acta de reunión final para validación con su listado de asistencia.</t>
  </si>
  <si>
    <t>Con corte 27 de abril de 2021 la dependencia no reporta soportes de avance. Su fecha de finalización era el 31/MAR/2021.</t>
  </si>
  <si>
    <t>Con corte 27 de abril de 2021 la dependencia no reporta soportes de avance. Su fecha de finalización 30/07/2021</t>
  </si>
  <si>
    <t>Con corte 27 de abril de 2021 la dependencia no reporta soportes de avance Su fecha de finalización 31-01-2021</t>
  </si>
  <si>
    <t>Se evidencia  diseño el formato de reporte incidentes/accidentes parque automotor y se envía a SDO  se  para para validación y aprobación.Es importante anotar que su fecha de finalización era el 31 de enero de 2021.</t>
  </si>
  <si>
    <t>La guía se encuentra en revisión y actualización por parte de los encargados de la SGA</t>
  </si>
  <si>
    <t>Se evidencia guía para el uso, control y manejo administrativo del parque automotor del Ministerio de Educación Nacional. Se encuentra para revisión y actualización. Su fecha de finalización era 28/FEB/2021.</t>
  </si>
  <si>
    <t>Con corte 27 de abril de 2021 la dependencia no reporta soportes de avance. Su fecha de finalización era el 28/FEB/2021.</t>
  </si>
  <si>
    <t>Se adelanta la actualización de la matriz de requisitos legales del SGSST.</t>
  </si>
  <si>
    <t>Se evidencia la actualización de la matriz de requisitos legales del SGSST</t>
  </si>
  <si>
    <t>PENDIENTE FORMULACIÓN DE ACCIONES - JAIRO JESUS MEDINA</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</si>
  <si>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032 de 1999 presentó variaciones en el valor total del mismo, lo que implicó la formalización de la modificación contractual. Teniendo en cuenta que a 31 de diciembre de 2020 esta modificación no se pudo suscribir ante la falta de información financiera (órdenes de pago de 1999), a pesar de haber sido solicitada a la subdirección de Gestión Financiera, en varias oportunidades desde la Dirección (correos adjuntos). El trámite de ajuste del convenio se inició en enero del presente año.</t>
  </si>
  <si>
    <t>Se evidencian correos enviados a la Subdirección Financiera solicitando el número de las  ordenes de pago de los convenios 032/1990  y 071/2000</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</si>
  <si>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2020­EE­096595 del 11 de mayo de 2020 - radicado 2020EE147578 del 27 de julio de 2020 - radicado 2020EE222594 del 5 de noviembre de 2020 - radicado 2020EE232742 del 19 de noviembre de 2020 Tanto en las mesas de trabajo como mediante los oficios se ha solicitado al ICETEX la depuración de la información para ser llevada ante la la Junta Administradora del Convenio. Se continua con las mesas de trabajo</t>
  </si>
  <si>
    <t>No se evidencia adjunto del acta de la Junta Administradora del Convenio.</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</si>
  <si>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071 de 2000 presentó variaciones en el valor total del mismo, lo que implicó la formalización de la modificación contractual. La Modificación del convenio se suscribió el día 30 de diciembre de 2020 y en consecuencia los informes financieros del Convenio se reportarán dentro de los siguientes días.</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</si>
  <si>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2020EE222595 del 5 de noviembre de 2020 - radicado 2020EE232741 del 19 de noviembre de 2020 Tanto en las mesas de trabajo como mediante los oficios se ha solicitado al ICETEX la depuración de la información para ser llevada ante la la Junta Administradora del Convenio. Se continua con las mesas de trabajo El día 10 de marzo de 2021 se llevó a cabo Junta Administradora donde el Icetex presentó el análisis y gestión de cobro de la cartera del Convenio y se hizo claridad sobre las competencias respectivas a la aplicación de l reglamento de Cobranza vigente para este Fondo. Se adjunta copia del Acta suscrita en dicha reunión</t>
  </si>
  <si>
    <t xml:space="preserve">Se evidencia acta de Fondo Colegio Icetex Programa de Crédito Educativo a los Padres de Familia de Colegios Privados 2000 - Convenio No. 0071 de 2000 - Código Contable 120345, del 10 de Marzo de 2021 </t>
  </si>
  <si>
    <t xml:space="preserve">Se evidencia la publicación en el portal de datos.gov.co los conjuntos de datos: Instituciones de Educación para el trabajo y desarrollo humano (MEN_INSTITUCIONES EDUCACIÓN PARA EL TRABAJO Y EL DESARROLLO HUMANO) y Programas de Educación para el trabajo y el desarrollo humano (MEN_PROGRAMAS EDUCACIÓN PARA EL TRABAJO Y EL DESARROLLO HUMANO), se realizó la publicación, previa validación por parte del área funcional de los mismos. para el conjunto de datos Docentes EPBM (MEN_DOCENTES_EPBM), se observó la automatización en el portal datos.gov.co . </t>
  </si>
  <si>
    <t>Se evidencia la automatización y publicación de los 4 conjuntos de datos abiertos en datos.gov : Instituciones de Educación para el trabajo y desarrollo humano, Programas de Educación para el trabajo y el desarrollo humano. datos Docentes EPBM e Instituciones Educación Superior.</t>
  </si>
  <si>
    <t>Se evidencia el cumplimiento de la meta, ya que se actualizo en el SIG los procedimientos Gestión de solicitudes (ST-PR-05), Gestión de Cambios (ST-PR-12) y Gestión de Incidentes (ST-PR-14) proceso de Gestión de Servicios TIC en el Sistema Integrado de Gestión (SIG).</t>
  </si>
  <si>
    <t>Se evidencia el cumplimiento de la meta, ya que se actualizo en el SIG el Gestión de Disponibilidad (ST-PR-02 V.04), con el acompañamiento y apoyo de la Subdirección de Desarrollo Organizacional.</t>
  </si>
  <si>
    <t>Se evidencia el segundo informe seguimiento ejecución plan de trabajo SGA para validar el cumplimiento de las actividades con corte a 28 de febrero de 2021. Para evaluar la eficacia del plan, se realizó dos mediciones, la primera la verificación del porcentaje de avance en las actividades y la segunda el porcentaje de cumplimiento, con respecto al período de evaluación se evidencia un 100% de avance y 98,45% de cumplimiento, no obstante, con corte a la fecha del informe se cuenta con un avance total del 69% y 61% de cumplimiento.</t>
  </si>
  <si>
    <t>Se evidenció segundo informe seguimiento ejecución plan de trabajo SGA para validar el cumplimiento de las actividades con corte a 28 de febrero de 2021</t>
  </si>
  <si>
    <t xml:space="preserve">Se evidencia en el segundo informe seguimiento ejecución plan de trabajo SGA para validar el cumplimiento de las actividades con corte a 28 de febrero de 2021. Para evaluar la eficacia del plan, se realizó dos mediciones, la primera la verificación del porcentaje de avance en las actividades y la segunda el porcentaje de cumplimiento, con respecto al período de evaluación se evidencia un 100% de avance y 98,45% de cumplimiento, no obstante, con corte a la fecha del informe se cuenta con un avance total del 69% y 61% de cumplimiento. </t>
  </si>
  <si>
    <t>Se evidenció la evaluación de efectividad en el segundo informe de  ejecución plan de trabajo SGA para validar el cumplimiento de las actividades con corte a 28 de febrero de 2021,se recomienda terminar las actividades programadas para los meses de marzo y abril de 2021</t>
  </si>
  <si>
    <t>En el seguimiento con corte a 30 de marzo de 2021 no se evidencian avances para la actividad, se recomienda iniciar acciones para cumplir en tiempo propuesto.</t>
  </si>
  <si>
    <t>Se observa la Guía - Política de adquisición, desarrollo y mantenimiento de sistemas código ST-GU-03 V.01 publicada en el Sistema Integrado de Gestión (SIG)</t>
  </si>
  <si>
    <t>Se observa el cumplimiento de la acción ya que la Guía - Política de adquisición, desarrollo y mantenimiento de sistemas código ST-GU-03 V.01 fue publicada en el Sistema Integrado de Gestión (SIG)</t>
  </si>
  <si>
    <t>Se observa la Guía - Política seguridad en los procesos de desarrollo y soporte Código ST-GU-04 V.01 publicada en el Sistema Integrado de Gestión (SIG)</t>
  </si>
  <si>
    <t>Se observa el cumplimiento de la acción ya que la Guía - Política seguridad en los procesos de desarrollo y soporte Código ST-GU-04 V.01 publicada en el Sistema Integrado de Gestión (SIG)</t>
  </si>
  <si>
    <t>Se observan dos informes de seguimiento para verificar que los soportes de los todos los Proyectos TIC de la OTSI</t>
  </si>
  <si>
    <t>Se observa cumplimiento de la acción ya que se evidencia los  dos informes de seguimiento para verificar que los soportes de los todos los Proyectos TIC de la OTSI</t>
  </si>
  <si>
    <t>Se observó repositorio de Gestión de Proyectos de la OTSI creado en SharePoint, donde se ha actualizado la información y documentación referente a proyectos TIC</t>
  </si>
  <si>
    <t>Se evidencia cumplimiento de la acción, ya que la Oficina de Tecnologia creo el repositorio de Gestión de Proyectos TIC con el fin de actualizar la información y documentación de acuerdo a la Metodología de proyectos adoptada por la Oficina.</t>
  </si>
  <si>
    <t>Se evidencia dos (2) Informes de seguimiento donde la OTSI verificó que cada proyecto TIC contiene la matriz de riesgos</t>
  </si>
  <si>
    <t>Se evidencian informes de seguimiento y verificación para validar que cada proyecto TIC cuenta con la matriz de riesgos.</t>
  </si>
  <si>
    <t>Se evidencio actas de reunión entre la SGA y la OTSI para la consiliación, donde se definieron las acciones a realizar la conciliación de equipos de computo acorde a los registros entregados para depurar la información del inventario de computo de la Entidad.</t>
  </si>
  <si>
    <t xml:space="preserve">Se evidencia actas de reunión entre la OTSI y SGA para la conciliación donde se definieron las acciones a realizar para la conciliación de equipos de computo </t>
  </si>
  <si>
    <t>Se evidenció actas de reunión entre la SGA y la OTSI para revisar el alcance y competencias de cada proceso o nivel de dirección en cuanto a la asignación de equipos y reporte de novedades</t>
  </si>
  <si>
    <t>Se observó avance de la actividad, por medio de correos electrónicos la OTSI realizo seguimiento interno a las acciones de mejoramiento bajo la responsabilidad de esta oficina.</t>
  </si>
  <si>
    <t>Se realizó  el ajuste y actualizacion del procedimiento  "CAPACITACION, INDUCCIÓN  Y
REINDUCCIÓN DEL TALENTO HUMANO" y su publicacion en el SIG, con el siguiente código:   Código: TH-PR-03 Versión: 05</t>
  </si>
  <si>
    <t>Se considera eficaz la acción de mejora realizada, Se verificó la actualización y publcación del procedimiento  con el  Código: TH-PR-03 Versión: 05, en el Sistema Integrado de Getsión.</t>
  </si>
  <si>
    <t>Se considera eficaz la acción de mejora realizada; se verificaron los correos electrónicos  mediante los cuales se realizaron las citaciones para llevar a cabo las mesas técnicas para revisión de la estructura del plan de trabajo conjunto entre las dependencias responsables con miras a fortalecer al SGSST de la Entidad de cara a los estándares de la ISO45001:2018. Dichas mesas fueron realizadas los días 10,13, y 18 de noviembre de 2020, conforme consta en las actas de dichas reuniones.</t>
  </si>
  <si>
    <t>Se considera eficaz la acción de mejora realizada; en reunión adelantada el 24 de marzo de 2021, conforme acta de verificada, se realizó la definición y parametrización en el módulo del SGSST del SIG.</t>
  </si>
  <si>
    <t>Se considera eficaz la acción de mejora realizada; en mesa técnica adelantada el 29 de enero de 2021, conforme acta verificada  se actualizó la metodología en la cual se definieron los responsables de evaluar la eficacia de los controles implementados para el control de los peligros y riesgos del SG-SST.</t>
  </si>
  <si>
    <t>Se considera eficaz la acción de mejora realizada; se observó comunicación con radicado No. 2021-IE-013210, mediante el cual DIANA CECILIA TORRES VEGA, Coordinadora del Grupo de Fortalecimiento de la Calidad de Vida Laboral, solicitó ante la SDO el cargue de la matriz de Identificación de Peligros, Valoración de Riesgos y Estimación de Controles -IPEVAR-</t>
  </si>
  <si>
    <t>No se reportan avances en esta actividad para el periodo objeto de seguimiento.</t>
  </si>
  <si>
    <t>Se considera eficaz la acción de mejora realizada; se verificó el cumplimiento de la actividad mediante comunicación interna de radicado N° 2020-IE-046582 del día 10 de noviembre de 2020</t>
  </si>
  <si>
    <t>Se considera eficaz la acción de mejora realizada; se verificó  acta y lista de asistencia el 17 de diciembre de 2020, de socialización del procedimiento institucional de revisión por la Dirección dirigida a la Subdirección de Talento Humano en lo relacionado con el SG-SST</t>
  </si>
  <si>
    <t>Se verificó  citación y acta de Reunión del 24 de marzo de 2021 de mesa técnica para preparación del informe del SGSST con miras a la revisión de la Alta Dirección acorde con el formato estructurado por SDO y el procedimiento establecido en el SIG.  No obstante, no se cargo en el SIG el documento de Informe para revisión por la Alta Dirección del SGSST correspondiente a la meta establecida en el Plan de mejoramiento, por lo que se solicitó a la dependencia el cargue del mismo.</t>
  </si>
  <si>
    <t>Se considera eficaz la acción de mejora realizada; se observó remisión de Informe  para revisión por la Alta Dirección del SG-SST, mediante correo electrónico de Ana María Cardona García, profesional especializado de la Subdirección de Talento Humano dirigido a la Presidente del COPASST MEN 2020-2022</t>
  </si>
  <si>
    <t>Se verifico acta de asistencia correspondiente a mesa técnica adelantada el 29 de enero de 2021 con la Subdirección de Desarrollo Organizacional en la cual se revisó la metodología para la identificación de requisitos legales se hace parte integral del procedimiento GJ-PR-15. No se observa evidencia del procedimiento publicado.</t>
  </si>
  <si>
    <t>Se adelanta la solicitud a la oficina asesora de comunicaciones el 25 de febrero con realización de ajustes a la pieza comunicativa posteriormente. Se anexa la pieza publicada por Comunicaciones con los ajustes finales.</t>
  </si>
  <si>
    <t>Realizado el 29 enero y remitido a SDO mediante Radicado N° 2021-IE-004756.Se verificó acta de reunión adelantada el día 29 de enero de 2021, en la cual se revisaron los formatos del inventario documental del SGSST a fin de compararlos con el inventario actual del SIG.</t>
  </si>
  <si>
    <t>Se considera eficaz la acción de mejora realizada; se verificó acta de reunión adelantada el día 29 de enero de 2021, en la cual se revisaron los formatos del inventario documental del SGSST a fin de compararlos con el inventario actual del SIG.</t>
  </si>
  <si>
    <t>Se aprueba plan de trabajo mediante mesa técnica adelantada el 29 de enero de 2021,y se remite a la Sundirecci{on de desarrollo Organizacional</t>
  </si>
  <si>
    <t>Se considera eficaz la acción de mejora realizada;  se observó aprobación de plan de trabajo  para actualización de los formatos utilizados en el SGSST, efectuada en  mesa técnica adelantada el 29 de enero de 2021 y su correspondiente remisión  a la SDO mediante comunicación con radicado N° 2021-IE-004758.</t>
  </si>
  <si>
    <t>Mediante comunicado N°2021-EE-015243 la Subdirección de Contratación confirma que en el formato CN-FT-83, el cual se encuentra publicado en el Sig, se encuentra la cláusula de cumplimiento en materia del SGSST para contratistas la cual fue aplicada incluso en los contratos firmados a inicio de año.</t>
  </si>
  <si>
    <t>No se observa la realización de la Mesa técnica propuesta como acción en el Plan de mejoramiento. No obstante lo anterior se evidencia que  mediante comunicado N°2021-EE-015243 la Subdirección de Contratación confirma que en el formato CN-FT-83, el cual se encuentra publicado en el SIG, se encuentra la cláusula de cumplimiento en materia del SGSST para contratistas la cual fue aplicada incluso en los contratos firmados a inicio de año</t>
  </si>
  <si>
    <t>Elaboración del Formato de identificación de necesidades de toma de conciencia del SIG-SGSST.</t>
  </si>
  <si>
    <t>Se considera eficaz la acción de mejora realizada; se verificó formato para  Formato de identificación de necesidades de toma de conciencia del SIG-SGSST.</t>
  </si>
  <si>
    <t>Se llevo a  cabo la actualización del procedimiento  y la elaboración de la guía, con el fin de fortalecer los puntos de control y/o verificación. Documentos publicados en el Sistema Integrado de Gestión</t>
  </si>
  <si>
    <t>Se considera eficaz la acción de mejora realizada; se verificó la actualización del procedimiento PM-PR-03, procedimiento de servicio y producto no conforme, y la elaboración de la guía PM-GU-08, con el fin de fortalecer los puntos de control y/o verificación. Documentos publicados en el SIG</t>
  </si>
  <si>
    <t>Conciliación mensual donde se identifiquen los procesos que se reportan en el F9 por parte de la Oficina Asesora Jurídica con valor pero no reportan la identificación (tercero).</t>
  </si>
  <si>
    <t>Se evidencia avance en la acción de mejora, ya que se observan informes financieros contables de los meses de agosto, octubre y noviembre de 2020. Se aclara que conforme lo informado por la Subdirección de Gestión Financiera no se consignaron notas de revelación sobre información incompleta para la creación de terceros, dado que todos los terceros registrados en los formatos y reportados por la Oficina Asesora Jurídica están completamente identificados</t>
  </si>
  <si>
    <t xml:space="preserve">Se evidencia avance en la acción de mejora, ya que se observan informes financieros contables de los meses de agosto y octubre de 2020. </t>
  </si>
  <si>
    <t>Se realizó la remisión de la provisión contable a la subdirección financiera, de acuerdos los criterios establecidos. Adicionalmente se llevaron a cabo reunión con esta dependencia para la revisión de la información. Se adjuntan las actas de reunión, la base de provisión y la base de seguimiento de pago de sentencias.</t>
  </si>
  <si>
    <t>Se considera eficaz la acción de mejora realizada; se verificó el cumplimiento de la acción prevista, para la remisión  de la provisión contable a la subdirección financiera, de acuerdos los criterios establecidos. se observan las actas de reunión llevadas a cabo los días 3 de noviembre de 2020 y 07 de octubre de 2020, así como la base de provisión y la base de seguimiento de pago de sentencias.</t>
  </si>
  <si>
    <t xml:space="preserve">La Oficina Asesora Juridica realizó la actualización del procedimiento  "cumplimiento de pago de sentencia" . </t>
  </si>
  <si>
    <t>Se considera eficaz la acción de mejora realizada; se observó la actualización del procedimiento de pago de sentencias y su publicación en el SIG Código: GJ-PR-10 Versión: 4</t>
  </si>
  <si>
    <t>Se considera eficaz la acción de mejora realizada; se evidencia   el  cumplimiento de la acción de mejora con la verificación de las conciliaciones correspondientes a los 
 meses de  junio,julio, agosto,septiembre, octubre y noviembre de 2020 de la "Cuenta - gastos procesales e intereses moratorios"; se considera eficaz la acción adelantada ya que permite tener registros contables actualizados en aras de cumplir oportunamente con la provisiòn contable requerida.</t>
  </si>
  <si>
    <t>De manera mensual se efectuó la verificación y seguimiento de los reportes realizados por las firmas en contraste con el reporte de vigilancia de ICARUS, se adjuntan los informes de observaciones generados con el seguimiento</t>
  </si>
  <si>
    <t>Esta acción se encuentra prevista para ser realizada a partir de 3-05-2021 y hasta el 31-12-2021, por tanto su cumplimiento será verificado en el próximo periodo de seguimiento</t>
  </si>
  <si>
    <t>Esta acción se encuentra prevista para ser realizada a partir de 11-03-2021 y hasta el 31-12-2021, por tanto su cumplimiento será verificado en el próximo periodo de seguimiento</t>
  </si>
  <si>
    <t>Esta acción se encuentra prevista para ser realizada hasta el 31-07-2021, por tanto su cumplimiento será verificado en el próximo periodo de seguimiento</t>
  </si>
  <si>
    <t>Se considera eficaz la acción de mejora realizada; se observó la radicación de la demanda  en contra de GMI y La Previsora Compañía de Seguros. Evidencias verificadas:
1. Acta de reparto del 18 de marzo de 2021
2. Auto Admisorio de la demanda del 24 de marzo del 2021</t>
  </si>
  <si>
    <t>Se considera eficaz la acción de mejora realizada; se observó la revisión y ajuste del contrato de obra utilizado por el FFIE</t>
  </si>
  <si>
    <t xml:space="preserve">Se avanzó en el cumplimieno dela actividad propuesta; se verificó Iinforme radicado con el No. FIE 2021IE000627  y soportes. </t>
  </si>
  <si>
    <t>Esta acción se encuentra prevista para ser realizada hasta el 30-06-2021, por tanto su cumplimiento será verificado en el próximo periodo de seguimiento</t>
  </si>
  <si>
    <t xml:space="preserve">Se considera eficaz la acción de mejora realizada; se observó la actualización y aprobación dell Manual de Supervisión e Interventoría y sus anexos se actualizaron y aprobaron en Comité Fiduciario No 418 del 27 de marzo de 2021.                                                                                                                                                                            Evidencias:                                                                                                                                                         1. Manual Supervisión e Interventoría y sus anexos                                                                                                                                                                                                                                                                                   3. Socialización del Manual Supervisión e Interventoría y sus anexos  </t>
  </si>
  <si>
    <t>De acuerdo con la acción de mejora y las mesa de trabajo realizados con la STH se actualizó la matriz de peligros y valoración de riesgos, la cual se cargó en el módulo del SIG. Se genera evidencia del cargue y la matriz cargada.</t>
  </si>
  <si>
    <t>Se adelanta la solicitud del cargue de la matriz de Identificación de Peligros, Valoración de Riesgos y Estimación de Controles -IPEVAR- a la Subdirección de Desarrollo Organizacional mediante comunicado N° 2021-IE-013210.</t>
  </si>
  <si>
    <t>Mediante mesa técnica se actualiza la metodología en la cual se definen los responsables de evaluar la eficacia de los controles implementados para el control de los peligros y riesgos del SG-SST.</t>
  </si>
  <si>
    <t>Se adelanta la definición y parametrización en el módulo del SGSST del SIG, respecto a los responsables y periodicidad del reporte para el seguimiento a la implementación de los controles asociados a los riesgos en materia de seguridad y salud en el trabajo.</t>
  </si>
  <si>
    <t>La Subdirección de Talento Humano remite citación el 1 de marzo de 2021 para realización de mesa técnica con la SDO con el propósito de estructural el informe. Así mismo, ejecuta la respectiva mesa técnica el 24 de marzo de 2021 con el establecimiento de compromisos en el marco de la misma.</t>
  </si>
  <si>
    <t>Se remite informe a la Presidente del Copasst el 30 de abril de 2021.</t>
  </si>
  <si>
    <t>Se adelanta mesa técnica con la Subdirección de Desarrollo Organizacional el 29 de enero de 2021 para definir y aprobar metodología.</t>
  </si>
  <si>
    <t>Se observó solicitud del 25 de febrero de 2021, dirigida a la oficina asesora de comunicaciones para ajustes a la pieza comunicativa con el fin de efectuar su publicación. El link correspondiente a Publicación Comunicación Interna_ Matriz de Requisitos Legales.pdf_2021-03-17, no permite su apertura.</t>
  </si>
  <si>
    <t>Se adelanta en el mes de enero autoevaluación de la Resolución 312 respecto a su articulación con la ISO 45001.</t>
  </si>
  <si>
    <t>Se adelanta solicitud a la oficina de comunicaciones en el mes de febrero para publicación de deberes y derechos en el SGSST logrando publicación final posterior a ajustes.</t>
  </si>
  <si>
    <t>Se observa solicitud dirigida a la Oficina de Asesora de Comunicaciones para publicación de infografías sobre deberes y derechos en el SGSST y el documento a publicar</t>
  </si>
  <si>
    <t>Se observó la autoevaluación de la Resolución 312 respecto a su articulación con la ISO 45001.</t>
  </si>
  <si>
    <t xml:space="preserve">Se verificó el cumplimiento del 50% de los informes previstos (septiembre, octubre y noviembre de 2020), estos dan cuenta de la verificación y seguimiento de los reportes realizados por las firmas que ejercen la defensa judicial del MEN en contraste con el reporte de vigilancia de ICARUS	</t>
  </si>
  <si>
    <t>Para la publicación en el SIG del Procedimiento Gestión de la Configuración - V4, ajustado con la integración del lineamiento para el control y administración de licencias de software del Ministerio de Educación Nacional, la Oficina de Tecnología y Sistemas de Información - OTSI ¿ en trabajo conjunto con la Subdirección de Desarrollo Organizacional ¿ SDO - cada una desde su perspectiva, revisaron, ajustaron, aprobaron y publicaron el documento con el lineamiento integrado</t>
  </si>
  <si>
    <t>Se observa el documento ST-PR-10 Procedimiento Gestión de Configuración publicado en el SIG el 29 de marzo de 2021 en su versión 4 el cual en sus especificaciones generales indica: Este procedimiento describe los pasos para realizar una buena gestión de la Configuración del Ministerio de Educación Nacional (MEN), la cual inicia con la planificación de la línea base de los elementos de configuración (CI´s) tanto de hardware como software pasando por la clasificación, registro, actualización, monitoreo y auditoria de los mismos, según los niveles de detalle definidos. Garantizando de esta forma la completa administración de los elementos de configuración durante todo su ciclo de vida. Así mismo, se publicó el documento ST-AN-06 Anexo Flujograma Procedimiento Gestión de la Configuración publicado el 30 de marzo de 2021 en su versión 1.</t>
  </si>
  <si>
    <t>No presenta avance en la acción. La actividad se encuentra dentro de los tiempos definidos, se recomienda establecer las acciones pertinentes para el cumplimiento de la meta en el tiempo propuesto.</t>
  </si>
  <si>
    <t>Se observa el documento ST-PR-10 Procedimiento Gestión de Configuración publicado en el SIG el 29 de marzo de 2021 en su versión 4, el cual en sus especificaciones generales indica: Este procedimiento describe los pasos para realizar una buena gestión de la Configuración del Ministerio de Educación Nacional (MEN), la cual inicia con la planificación de la línea base de los elementos de configuración (CI´s) tanto de hardware como software pasando por la clasificación, registro, actualización, monitoreo y auditoria de los mismos, según los niveles de detalle definidos. Garantizando de esta forma la completa administración de los elementos de configuración durante todo su ciclo de vida. Así mismo, se publicó el documento ST-AN-06 Anexo Flujograma Procedimiento Gestión de la Configuración publicado el 30 de marzo de 2021 en su versión 1.</t>
  </si>
  <si>
    <t>No presenta avance en la acción, depende de la finalización de la acción “herramienta configurada”. La actividad se encuentra dentro de los tiempos definidos, se recomienda establecer las acciones pertinentes para el cumplimiento de la meta en el tiempo propuesto.</t>
  </si>
  <si>
    <t>Se realizo el informe de seguimiento de las actividades, en conjunto con la Subdirección de Desarrollo Organizacional y Subdirección de Gestion Administrativa para validar el cumplimiento de las actividades con corte al mes de febrero, planteadas en el plan de trabajo de la actualización de la documentación correspondiente del Sistema de Gestion Ambiental según informe número 2 el cual se adjunta.</t>
  </si>
  <si>
    <t>Se observa el segundo informe de seguimiento a las actividades establecidas en el plan de trabajo  con corte a febrero de 2021.</t>
  </si>
  <si>
    <t xml:space="preserve">Se observa en el documento “Efectividad Plan actualización documental SGA” las mediciones de avance y cumplimiento de las actividades. Sin embargo, no culminaron todas las actividades del plan de trabajo formulado. Se recomienda culminar todas las actividades del plan formulado. </t>
  </si>
  <si>
    <t xml:space="preserve">La actividad no presenta avance Se encuentra dentro de los tiempos establecidos, se recomienda establecer las acciones pertinentes para el cumplimiento de la meta en la fecha indicada.  </t>
  </si>
  <si>
    <t>Se realizo el informe de seguimiento de las actividades, en conjunto con la Subdirección de Desarrollo Organizacional y Subdirección de Gestion Administrativa para validar el cumplimiento de las actividades con corte al mes de febrero, planteadas en el plan de trabajo de la actualización de la documentación correspondiente del Sistema de Gestion Ambiental según informe numero 2 el cual se adjunta.</t>
  </si>
  <si>
    <t xml:space="preserve">Se observa en el documento -Efectividad Plan actualización documental SGA-  las mediciones de avance y cumplimiento de las actividades. Sin embargo, no culminaron todas las actividades del plan de trabajo formulado. Se recomienda culminar todas las actividades del plan formulado. </t>
  </si>
  <si>
    <t xml:space="preserve">Se observa el acta del 14 de enero del 2021, que tiene como objetivo Realizar la socialización de la Metodología para identificar las necesidades de capacitación y medir su efectividad del Sistema de Gestión Ambiental. </t>
  </si>
  <si>
    <t xml:space="preserve">La actividad no presenta avance.  Se encuentra dentro de los tiempos establecidos, se recomienda establecer las acciones pertinentes para el cumplimiento de la meta en la fecha indicada.  </t>
  </si>
  <si>
    <t>Se observa en el documento -Efectividad Plan actualización documental SGA-  las mediciones de avance y cumplimiento de las actividades. Sin embargo, no finalizaron todas las actividades del plan de trabajo formulado. Se recomienda terminar todas las actividades del plan formulado.</t>
  </si>
  <si>
    <t>El día 16 de febrero se remitió a los líderes de los modelos referenciales la comunicación en la cual se solicita incluir los temas para el plan anual de toma de toma de conciencia, para el caso de el Sistema Ambiental, entre otras temáticas, para la apropiación del procedimiento para la determinación y valoración de aspectos e impactos ambientales. La solicitud fue generada con anterioridad de manera verbal y tuvo como resultado el correo adjunto.</t>
  </si>
  <si>
    <t>Se observa la solicitud a la Subdirección de Gestión Administrativa, Subdirección de Talento Humano y Oficina de Tecnología y Sistemas de Información respecto a la Identificación de Necesidades Toma de Conciencia Sistema de Gestión de Seguridad de la Información. Se cumplió la actividad en el tiempo establecido.</t>
  </si>
  <si>
    <t>El 17 de febrero se reportó que a través de comunicación 2021-IE-006659 se solicitó que la Subdirección Administrativa definiera y consolidara las necesidades de toma de conciencia para el despliegue del Sistema en la presente vigencia, en consecuencia, el 1 de marzo, con radicado No. 2021-IE-008708 se recibió diligenciado el formato de Identificación de Necesidades de Toma de Conciencia Sistema de Gestión Ambiental - SGA 2021, incorporándose el plan anual de toma de conciencia.</t>
  </si>
  <si>
    <t>Con corte a marzo de 2021, se observa el radicado número 2021-IE-006659 del 16 de febrero del 2021, con asunto - Solicitud identificación Necesidades de Toma de Conciencia Sistema de Gestión Ambiental-, el cual se adjunta el formato de identificación de necesidades para que se definan y consoliden dichas necesidades. Con el radicado número 2021-IE-008708 la Subdirección de Gestión Administrativa dio respuesta. Adicionalmente, se observa el consolidado el plan anual de toma de conciencia.</t>
  </si>
  <si>
    <t xml:space="preserve">La actividad no presenta avance.  Se encuentra dentro de los tiempos definidos, se recomienda establecer las acciones pertinentes para el cumplimiento de la meta en la fecha indicada.  </t>
  </si>
  <si>
    <t>El Ing. Róger Quirama García, Jefe de la Oficina de Tecnología y Sistemas de Información - OTSI - envía comunicado 2021-IE-009649 con fecha 5 de marzo de 2021 a la Subdirección de Desarrollo Organizacional - SDO - dando respuesta al comunicado 2021-IE-006660 relacionado con la Identificación de las necesidades de toma de conciencia las necesidades de capacitación y sensibilización para el SGSI, adjuntando el Formato de Identificación de Necesidades de Toma de Conciencia SGSI 2021.xlsx, diligenciado en lo relacionado con Sistema de Gestión de Seguridad de la Información.</t>
  </si>
  <si>
    <t>Se observa el Formato de Identificación de Necesidades de Toma de Conciencia del SIG, donde se encuentra el modo referencial Sistema de Gestión de Seguridad de la Información que va dirigido a todos los colaboradores.</t>
  </si>
  <si>
    <t>Se registraron en el SIG los activos de información etiquetados, además junto con Gestión Documental se publicaron en el link de transparencia https://www.datos.gov.co/Educaci-n/Inventario-de-activos-de-informaci-n-del-MEN/u8du-s7mh</t>
  </si>
  <si>
    <t xml:space="preserve">Se constata la publicación en la pagina datos.gov.co el Registro de Activos de Información, el cual consta de un inventario de la información pública que la Entidad genere. Así mismo, en la página web del Ministerio se observa la publicación del archivo Registro de Activos de Información V2. </t>
  </si>
  <si>
    <t xml:space="preserve">Con corte a marzo de 2021, la actividad no presenta avance. Se encuentra dentro de los tiempos definidos, se recomienda establecer las acciones pertinentes para el cumplimiento de la meta en la fecha indicada.  </t>
  </si>
  <si>
    <t xml:space="preserve">La actividad no presenta avance. Se encuentra dentro de los tiempos definidos, se recomienda establecer las acciones pertinentes para el cumplimiento de la meta en la fecha indicada.  </t>
  </si>
  <si>
    <t>La Oficina de Tecnología y Sistemas de Información - OTSI -, evaluó la necesidad de identificar los riesgos asociados al Sistema de Gestión de la Seguridad de la Información - SGSI - y una vez identificados se remitieron a la Subdirección de Desarrollo Organizacional - SDO - para su publicación en el SIG. Además de poder ser consultados en el SIG, se adjunta archivo Excel (Riesgos SGSI.xlxs) con los riesgos que se encuentran en el SIG.</t>
  </si>
  <si>
    <t xml:space="preserve">Con corte a marzo de 2021, se observa los riesgos publicados en el módulo SGSI en el SIG </t>
  </si>
  <si>
    <t>En la  verificación  al sistema de información de la actividad litigiosa Ekogui  correspondiente a los trimestres comprendidos entre julio - septiembre y octibre - diciembre de 2020, la Oficina de Control Interno verificó la información de 50 procesos judiciales del Ministerio, acorde a la meta planteada</t>
  </si>
  <si>
    <t>La Oficina de Control Interno reallizó  verificación  al sistema de información de la actividad litigiosa Ekogui  correspondiente a los trimestres comprendidos entre julio -septiembre y octubre - diciembre de 2020.</t>
  </si>
  <si>
    <t>Se realizó ajuste al formato Matriz de Priorización teniendo en cuenta los lineamientos de la Guìa de Auditoria expedida por el DAFP, con el fin de determinar el universo de auditoria basada en riesgos, así como sus criterios.</t>
  </si>
  <si>
    <t>Se realizó la implementación de la metodología vigente de la Guía de Auditoria expedida por el DAFP, para la priorización de las auditorias basadas en riesgos con el fin de determinar la formulación del programa anual de auditoria interna, aplicando la caja de herramientas establecida.</t>
  </si>
  <si>
    <t>Se realizó el ajuste preliminar a la documentación del Sistema Integrado de Gestión (Procedimiento Auditorias Internas) con el fin de definir la metodología para la realización de las auditorias integrales o combinadas, según aplique, a la necesidad y conveniencia para lograr el propósito de la mejora continua de la entidad. Esta pendiente la revisión y Aprobación por parte de la Jefe dela Oficina de Control Interno, para proceder a la publicación en el SIG</t>
  </si>
  <si>
    <r>
      <t>Se evidencio la actualización de los procedimientos: de Gestión de solicitudes (ST-PR-05), Gestión de Cambios (ST-PR-12) y Gestión de Incidentes (ST-PR-14) proceso de Gestión de Servicios TIC en el Sistema Integrado de Gestión (SIG), con el acompañamiento y apoyo de la Subdirección de Desarrollo Organizacional.</t>
    </r>
    <r>
      <rPr>
        <sz val="12"/>
        <color theme="1"/>
        <rFont val="Arial Narrow"/>
        <family val="2"/>
      </rPr>
      <t xml:space="preserve"> </t>
    </r>
  </si>
  <si>
    <r>
      <t>Se evidencio la actualización del procedimiento: de Gestión de Disponibilidad (ST-PR-02 V.04), con el acompañamiento y apoyo de la Subdirección de Desarrollo Organizacional.</t>
    </r>
    <r>
      <rPr>
        <sz val="12"/>
        <color rgb="FF000000"/>
        <rFont val="Arial Narrow"/>
        <family val="2"/>
      </rPr>
      <t xml:space="preserve"> </t>
    </r>
  </si>
  <si>
    <r>
      <t xml:space="preserve">Se ajustó, aprobó y socializó la estructura organizacional de la UG FFIE, en el marco de la incorporación del modelo de aprovisionamiento estratégico al modelo de operación de la UG FFIE.                                                                                                                                                 </t>
    </r>
    <r>
      <rPr>
        <b/>
        <sz val="12"/>
        <rFont val="Arial Narrow"/>
        <family val="2"/>
      </rPr>
      <t xml:space="preserve">Evidencias:
</t>
    </r>
    <r>
      <rPr>
        <sz val="12"/>
        <rFont val="Arial Narrow"/>
        <family val="2"/>
      </rPr>
      <t xml:space="preserve">1. Manual de Funciones ajustado con estructura organizacional de la UG FFIE
2. Acta de Comité Directivo de fecha 1.12.2020, punto 9 aprobación estructura organizacional.
3. Socialización del Manual de Funciones UG FFIE
                                                                                              </t>
    </r>
  </si>
  <si>
    <r>
      <t xml:space="preserve">Se elaboró y aprobó el documento que contiene las proyecciones de los gastos de funcionamiento y operación entre el 2021 y el 2023.                                                                                                          
</t>
    </r>
    <r>
      <rPr>
        <b/>
        <sz val="12"/>
        <rFont val="Arial Narrow"/>
        <family val="2"/>
      </rPr>
      <t xml:space="preserve">Evidencias:
</t>
    </r>
    <r>
      <rPr>
        <sz val="12"/>
        <rFont val="Arial Narrow"/>
        <family val="2"/>
      </rPr>
      <t>1. Documento que contiene las proyecciones de los gastos de funcionamiento y operación entre el 2021 y el 2023.</t>
    </r>
  </si>
  <si>
    <r>
      <t xml:space="preserve">Se ajustó, aprobó y socializó el Manual de funciones  de la UG FFIE, en el marco de la incorporación del modelo de aprovisionamiento estratégico al modelo de operación de la UG FFIE.                                                                                                                                            </t>
    </r>
    <r>
      <rPr>
        <b/>
        <sz val="12"/>
        <rFont val="Arial Narrow"/>
        <family val="2"/>
      </rPr>
      <t xml:space="preserve">Evidencias:
</t>
    </r>
    <r>
      <rPr>
        <sz val="12"/>
        <rFont val="Arial Narrow"/>
        <family val="2"/>
      </rPr>
      <t>1. Manual de Funciones ajustado
2. Acta de Comité Directivo de fecha 1.12.2020, punto 9 aprobación estructura organizacional.
3. Correo de socialización del Manual de Funciones UG FFIE</t>
    </r>
  </si>
  <si>
    <r>
      <t xml:space="preserve">El Manual de Contratación se encuentra en etapa de revisión y actualización. El Manual de Supervisión e Interventoría y sus anexos se actualizaron y aprobaron en Comité Fiduciario No 418 del 27 de marzo de 2021.                                                                                                                                                                            </t>
    </r>
    <r>
      <rPr>
        <b/>
        <sz val="12"/>
        <rFont val="Arial Narrow"/>
        <family val="2"/>
      </rPr>
      <t xml:space="preserve">Evidencias:     </t>
    </r>
    <r>
      <rPr>
        <sz val="12"/>
        <rFont val="Arial Narrow"/>
        <family val="2"/>
      </rPr>
      <t xml:space="preserve">                                                                                                                                                    1. Manual Supervisión e Interventoría y sus anexos                                                                                                                                                                                                                                                                                   3. Socialización del Manual Supervisión e Interventoría y sus anexos  </t>
    </r>
  </si>
  <si>
    <r>
      <t xml:space="preserve">Se radicó lla demanda (Proceso Verbal de mayor cuantía), en contra de GMI y La Previsora Compañía de Seguros, el cual fue asignado al Juzgado 40 Civil del Circuito, así mismo el día 24 de marzo de 2021 fue admitida la demanda declarativa formulada por el CONSORCIO FFIE ALIANZA BBVA como vocera del PATRIMONIO AUTÓNOMO FONDO DE INFRAESTRUCTURA EDUCATIVA FFIE.
</t>
    </r>
    <r>
      <rPr>
        <b/>
        <sz val="12"/>
        <rFont val="Arial Narrow"/>
        <family val="2"/>
      </rPr>
      <t>Evidencias:</t>
    </r>
    <r>
      <rPr>
        <sz val="12"/>
        <rFont val="Arial Narrow"/>
        <family val="2"/>
      </rPr>
      <t xml:space="preserve">
1. Acta de reparto del 18 de marzo de 2021
2. Auto Admisorio de la demanada del 24 de marzo del 2021</t>
    </r>
  </si>
  <si>
    <r>
      <t xml:space="preserve">Previa revisión se ajustó el modelo de Minuta de Contratos de Obra como se eviendencia  en el documento anexo.                                                                                                                                                    </t>
    </r>
    <r>
      <rPr>
        <b/>
        <sz val="12"/>
        <color theme="1"/>
        <rFont val="Arial Narrow"/>
        <family val="2"/>
      </rPr>
      <t xml:space="preserve">Evidencia:   </t>
    </r>
    <r>
      <rPr>
        <sz val="12"/>
        <color theme="1"/>
        <rFont val="Arial Narrow"/>
        <family val="2"/>
      </rPr>
      <t xml:space="preserve">                                                                                                                                                      1. Modelo de minuta de contrato de obra ajustado</t>
    </r>
  </si>
  <si>
    <r>
      <t xml:space="preserve">Se continúo con la capacitación a supervisores y gestores territoriales de la UG-FFIE en los tramites y procedimientos ante presuntos incumplimientos o mora por parte parte del contratista, así:                                                                                                                               1. El día 9 de diciembre de 2020 se realizó la capacitación a los Gestores Territoriales y Coordinadores Regionales sobre el procedimiento de incumplimiento contractual PIC previsto en los Contratos de obra. 
2. El día 12 de febrero de 2021 se realizó la segunda capacitación a los gestores terriotoriales y supervisores, interventores sobre el procedimiento de incumplimiento contractual PIC previstos en los contratos de obra tipo B.                                                                                                                                       </t>
    </r>
    <r>
      <rPr>
        <b/>
        <sz val="12"/>
        <color theme="1"/>
        <rFont val="Arial Narrow"/>
        <family val="2"/>
      </rPr>
      <t xml:space="preserve">Evidencias:  </t>
    </r>
    <r>
      <rPr>
        <sz val="12"/>
        <color theme="1"/>
        <rFont val="Arial Narrow"/>
        <family val="2"/>
      </rPr>
      <t xml:space="preserve">                                                                                                                                                                                                                                                                                                                                                                                                                                                                                                                                               1. Presentación capacitación                                                                                                                                                                                                                                                                                                                                                                                                                                2. Registro de asistencia capacitación                                                                                                                                                                                                                                                                                                                                                                                                                                                                                                                                                                                                                                                                                                                                                                                                                     </t>
    </r>
  </si>
  <si>
    <r>
      <t xml:space="preserve">Se continuó con las actividades encaminadas al cierre de las etapas del proceso contractual, correspondiente a la fase 1 Contrato Marco  1380-37-2016 tal como se observa en el informe y soportes de las gestiones adelatadas, las cuales se anexan al presente reporte.                                                                                                                                                                              </t>
    </r>
    <r>
      <rPr>
        <b/>
        <sz val="12"/>
        <rFont val="Arial Narrow"/>
        <family val="2"/>
      </rPr>
      <t>Evidencias:</t>
    </r>
    <r>
      <rPr>
        <sz val="12"/>
        <rFont val="Arial Narrow"/>
        <family val="2"/>
      </rPr>
      <t xml:space="preserve">
1.Documento informe radicado con el No. FIE 2021IE000627  y soportes. </t>
    </r>
  </si>
  <si>
    <r>
      <t xml:space="preserve">Se continuó con las actividades encaminadas al cierre de las etapas del proceso contractual, correspondiente a la fase 1 Contrato Marco  1380-37-2016 tal como se observa en el informe y soportes de las gestiones adelatadas, las cuales se anexan al presente reporte.                                                                                                                                                                             </t>
    </r>
    <r>
      <rPr>
        <b/>
        <sz val="12"/>
        <rFont val="Arial Narrow"/>
        <family val="2"/>
      </rPr>
      <t>Evidencias:</t>
    </r>
    <r>
      <rPr>
        <sz val="12"/>
        <rFont val="Arial Narrow"/>
        <family val="2"/>
      </rPr>
      <t xml:space="preserve">
1.Documento informe radicado con el No. FIE 2021IE000627  y soportes. </t>
    </r>
  </si>
  <si>
    <r>
      <t xml:space="preserve">Previa revisión se ajustó el modelo de Minuta de Contratos de Obra como se eviendencia  en el documento anexo. Lo anterior, de acuerdo con la acción de mejora formulada.                                                                                                                                                       </t>
    </r>
    <r>
      <rPr>
        <b/>
        <sz val="12"/>
        <color theme="1"/>
        <rFont val="Arial Narrow"/>
        <family val="2"/>
      </rPr>
      <t xml:space="preserve">Evidencia:   </t>
    </r>
    <r>
      <rPr>
        <sz val="12"/>
        <color theme="1"/>
        <rFont val="Arial Narrow"/>
        <family val="2"/>
      </rPr>
      <t xml:space="preserve">                                                                                                                                                      1. Modelo de minuta de contrato de obra ajustado</t>
    </r>
  </si>
  <si>
    <r>
      <t xml:space="preserve">Previa revisión se ajustó el modelo de Minuta de Contratos de Obra como se eviendencia  en el documento anexo.Lo anterior, de acuerdo con la acción de mejora formulada.                                                                                                                                                        </t>
    </r>
    <r>
      <rPr>
        <b/>
        <sz val="12"/>
        <color theme="1"/>
        <rFont val="Arial Narrow"/>
        <family val="2"/>
      </rPr>
      <t xml:space="preserve">Evidencia:   </t>
    </r>
    <r>
      <rPr>
        <sz val="12"/>
        <color theme="1"/>
        <rFont val="Arial Narrow"/>
        <family val="2"/>
      </rPr>
      <t xml:space="preserve">                                                                                                                                                      1. Modelo de minuta de contrato de obra ajustado</t>
    </r>
  </si>
  <si>
    <r>
      <t xml:space="preserve">Previa revisión se ajustó el modelo de Minuta de Contratos de Obra como se eviendencia en el documento anexo. Lo anterior, de acuerdo con la acción de mejora formulada.                                                                                                                                                    </t>
    </r>
    <r>
      <rPr>
        <b/>
        <sz val="12"/>
        <color theme="1"/>
        <rFont val="Arial Narrow"/>
        <family val="2"/>
      </rPr>
      <t xml:space="preserve">Evidencia:   </t>
    </r>
    <r>
      <rPr>
        <sz val="12"/>
        <color theme="1"/>
        <rFont val="Arial Narrow"/>
        <family val="2"/>
      </rPr>
      <t xml:space="preserve">                                                                                                                                                      1. Modelo de minuta de contrato de obra ajustado</t>
    </r>
  </si>
  <si>
    <t>Se realizaron reuniones durante el año 2020 con la Subdirección de Desarrollo Organizacional, la Oficina Asesora de Planeación y Finanzas y la Subdirección de Desarrollo Sectorial con el fin de diseñar los documentos técnicos de la operación estadística e incluirlos en el Sistema integrado de Gestión -SIG, los producidos son: Documento en formato .xlsx denominado PL-FT-27_V3 Plan General Operación Estadística, Cronograma estadísticas oficiales publicado en el link https://snies.mineducacion.gov.co/portal/EL-SNIES/Cronograma-Publicacion-Estadisticas/, Documento en formato pdf denominado PL_PR_05_V5 Procedimiento - Gestión de la Información Estadística del Sector, Documento en formato pdf denominado PL_PR_06_V5 Procedimiento - Auditoría de Datos de los Sistemas del MEN para la Generación de Información Estadística Sectorial, Documento en formato .xlsx denominado PL-FT-25_V2 Ficha metodológica, Documento en formato .doc denominado PL-FT-24_V2 Documento metodológico, Documento en formato .doc denominado PL-FT-11_V3 Compromiso confidencialidad para Funcionarios y Contratistas, Documento en formato .doc denominado PL-FT-26 Programa sensibilización a fuentes, Documento en formato .doc denominado PL-FT-28 Programa programa de entrenamiento, Documento en formato .xlsx denominado PL-FT-27 Plan de trabajo Avance_2020_ SDS SNIES, Documento en formato pdf denominado IP-PR-02_V5 Procedimiento de Asistencia Técnica.</t>
  </si>
  <si>
    <t>Los documentos se encuentran publicados en el SIG.</t>
  </si>
  <si>
    <t>Se diseñó y estructuró el plan de trabajo para la operación estadística el cual se envió a la Oficina de Planeación para su revisión y aprobación, para posterior realizar su cargue en el Sistema integrado de Gestión-SIG en donde se contempla las diferentes fases, actividades, roles, responsables, recursos y productos del proceso.</t>
  </si>
  <si>
    <t>Se evidencia publicación en el SIG de los productos del plan de mejoramiento derivados de la auditoría realizada por el DANE a la operación estadística del MEN</t>
  </si>
  <si>
    <t>Se evidencian reuniones realizadas durante el año 2020 entre la Subdirección de Desarrollo Organizacional, la Oficina Asesora de Planeación y Finanzas y la Subdirección de Desarrollo Sectorial con el fin de diseñar los documentos técnicos de la operación estadística e incluirlos en el Sistema integrado de Gestión -SIG</t>
  </si>
  <si>
    <t>Se evidencia plan de trabajo para la operación estadística el cual fue enviado a la Oficina de Planeación para su revisión, aprobación y posterior cargue en el Sistema integrado de Gestión-SIG. En él se contemplan las diferentes fases, actividades, roles, responsables, recursos y productos del proceso.</t>
  </si>
  <si>
    <t xml:space="preserve">Se evidencia Manual de Supervisión e Interventoría y sus anexos actualizados aprobados en Comité Fiduciario No 418 del 27 de marzo de 2021 y se evidencia correo de socialización correspondiente
</t>
  </si>
  <si>
    <r>
      <t xml:space="preserve">Se evidencian presentaciones y listados de asistencia a las capacitaciones realizadas a supervisores y gestores territoriales de la UG-FFIE en los tramites y procedimientos ante presuntos incumplimientos o mora por parte parte del contratista los dias                                                                       </t>
    </r>
    <r>
      <rPr>
        <b/>
        <sz val="12"/>
        <color theme="1"/>
        <rFont val="Arial Narrow"/>
        <family val="2"/>
      </rPr>
      <t>9 de diciembre de 2020:</t>
    </r>
    <r>
      <rPr>
        <sz val="12"/>
        <color theme="1"/>
        <rFont val="Arial Narrow"/>
        <family val="2"/>
      </rPr>
      <t xml:space="preserve"> capacitación a los Gestores Territoriales y Coordinadores Regionales sobre el procedimiento de incumplimiento contractual PIC previsto en los Contratos de obra. 
</t>
    </r>
    <r>
      <rPr>
        <b/>
        <sz val="12"/>
        <color theme="1"/>
        <rFont val="Arial Narrow"/>
        <family val="2"/>
      </rPr>
      <t>12 de febrero de 2021:</t>
    </r>
    <r>
      <rPr>
        <sz val="12"/>
        <color theme="1"/>
        <rFont val="Arial Narrow"/>
        <family val="2"/>
      </rPr>
      <t xml:space="preserve"> segunda capacitación a los gestores terriotoriales y supervisores, interventores sobre el procedimiento de incumplimiento contractual PIC previstos en los contratos de obra tipo B.                                                                                                                                                                                                                                                                                                                                                                                                                                                                                                                                                                                                                                                                                                                                                                                                                                                                                                                                                       </t>
    </r>
  </si>
  <si>
    <t xml:space="preserve">Se evidencia documeno que contiene las proyecciones de los gastos de funcionamiento y operación entre el 2021 y el 2023.                                                                                                          
</t>
  </si>
  <si>
    <t xml:space="preserve">Se evidencia manual de funciones ajustado y socializado con la estructura organizacional de la UG FFIE, en el marco de la incorporación del modelo de aprovisionamiento estratégico al modelo de operación de la UG FFIE.     
Tambien se evidencia Acta de Comité Directivo (1/12/2021), mediante lacual se aprueba la estructura organizacional.                                                                                                                                           
Correo de socialización del Manual de Funciones UG FFIE
                                                                                              </t>
  </si>
  <si>
    <t>Se hicieron los seguimientos a personas con bienes asignados sin vínculo contractual y se reportó la información de contratistas con bienes de tecnología asignados hasta 2020 a la oficina de control interno. Para 2021 se acordó dar plazo hasta el 31 de marzo acorde a las gestiones realizadas. Se debe culminar la depuración final con la toma física a realizarse en 2021 atendiendo las novedades de servidores que únicamente tienen bienes muebles y definir si se retiran de SAP, se crea la cuenta de responsabilidad y se registra en cuentas de orden. Frente a la asignación sin responsable, se terminó la depuración y los bienes se deben pasar a cuentas de orden.</t>
  </si>
  <si>
    <r>
      <t xml:space="preserve">Se envia el oficio 2021-IE-013458 donde se solicita verificar si en los procedimientos de talento humano y contratación se contempla el reporte de información de ingresos y retiros de servidores de la Entidad.
</t>
    </r>
    <r>
      <rPr>
        <sz val="12"/>
        <color rgb="FFFF0000"/>
        <rFont val="Arial Narrow"/>
        <family val="2"/>
      </rPr>
      <t xml:space="preserve">
Se hicieron de manera periódica las verificaciones de ingreso y legalización de bienes solicitada por mesa de ayuda. 2. Se realizó seguimiento a la información de bienes asignados sin vínculo contractual y se reportó la información de contratistas con bienes de tecnología asignados hasta 2020 a la oficina de control interno. Para 2021 se acordó dar plazo hasta el 31 de marzo acorde a las gestiones realizadas. 3. Se debe hacer la toma física atendiendo las novedades de servidores que únicamente tienen bienes muebles y definir si se retiran de SAP, se crea la cuenta de responsabilidad y se registra en cuentas de orden. 4. Se solicitó a la Subdirección Financiera la revisión conjunta del trámite de cuentas de orden.</t>
    </r>
  </si>
  <si>
    <r>
      <t xml:space="preserve">Se envió información a los supervisores y asistentes administrativas de cada dependencia y se realizó comunicación interna y pregoneros solicitando devolución de bienes asignados y detallando el procedimiento completo desde la consulta de bienes hasta la legalización. Se realizó seguimiento (bases) acorde a la información reportada por mesas de ayuda para el caso de contratistas y la base de talento humano para el caso de funcionarios. A la fecha se cuenta con la información depurada para formalizar a control interna las novedades de servidores que estuvieron vinculados en 2020 sin vínculo para la vigencia actual.
</t>
    </r>
    <r>
      <rPr>
        <sz val="12"/>
        <color rgb="FFFF0000"/>
        <rFont val="Arial Narrow"/>
        <family val="2"/>
      </rPr>
      <t xml:space="preserve">
Se publicó comunicación interna por la intranet y se enviaron correos electrónicos informando la importancia de legalizar los bienes al culminar vínculo contractual</t>
    </r>
  </si>
  <si>
    <t>Se realizó la verificación de las competencias y alcances de los procesos OTSI y SGA de asignación y manejo de equipos. Se solicita ampliación de la fecha de entrega para el cumplimiento del 100% una vez se revise la cadena de valor con los procesos involucrados y se tenga la aprobación de la Secretaria General.</t>
  </si>
  <si>
    <t>Se valida el 30 % de avance, el proceso presenta dos actas de verificación conjunta entre OTSI Y SGA donde se evidencian los siguientes temas tratados Acta del 4 febrero del 2021 (temas tratados) 1. Verificar el plan de mejoramiento de derechos de autor frente a la asignación de equipos por parte de la Entidad. 2 Hacer seguimiento a las mesas de ayuda administrativas y de tecnología acorde a la cadena de valor Acta 10 marzo del 2021. (temas tratados) 1. Verificar el plan de mejoramiento de derechos de autor frente a la asignación de equipos por parte de la Entidad. 2 Con la información publicada únicamente se pudo recoger 1 equipo de cómputo. 3 Se revisaron las mesas de ayuda de tecnología referentes en el tema y los soportes presentados. 4 Se verifican los seguimientos a la mesa de ayuda Se tiene en cuenta la solicitud de ampliación al 30 de octubre del año 2021 para la revisión y definición de los lineamientos de operación de retiro de equipos.</t>
  </si>
  <si>
    <r>
      <t xml:space="preserve">Se publicó comunicación interna por la intranet y se enviaron correos electrónicos informando la importancia de legalizar los bienes al culminar vínculo contractual.
</t>
    </r>
    <r>
      <rPr>
        <sz val="12"/>
        <color rgb="FFFF0000"/>
        <rFont val="Arial Narrow"/>
        <family val="2"/>
      </rPr>
      <t xml:space="preserve">
Se envia el oficio 2021-IE-013458 donde se solicita verificar si en los procedimientos de talento humano y contratación se contempla el reporte de información de ingresos y retiros de servidores de la Entidad.</t>
    </r>
  </si>
  <si>
    <t>Si bien se evidencian los seguimientos a personas con bienes asignados sin vínculo contractual y los reportes de información de contratistas con bienes de tecnología asignados hasta 2020 al Grupo de Asuntos Disciplinarios, queda pendiente la depuración final con la toma física correspondiente a 2021.
Es importante complementar o ajustar la cantidad de la meta establecida debido a que lo formulado inicialmente fue - "Envió de Informe (12) de monitoreo de seguimiento base de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</si>
</sst>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quot;-&quot;??_ "/>
    <numFmt numFmtId="165" formatCode="dd/mm/yyyy;@"/>
    <numFmt numFmtId="166" formatCode="yyyy/mm/dd"/>
    <numFmt numFmtId="167" formatCode="_ * #,##0.00_ ;_ * \-#,##0.00_ ;_ * &quot;-&quot;??_ ;_ @_ "/>
    <numFmt numFmtId="168" formatCode="d/m/yyyy"/>
  </numFmts>
  <fonts count="26"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i/>
      <sz val="12"/>
      <name val="Arial Narrow"/>
      <family val="2"/>
    </font>
    <font>
      <sz val="11"/>
      <color indexed="8"/>
      <name val="Calibri"/>
      <family val="2"/>
    </font>
    <font>
      <sz val="12"/>
      <color rgb="FFFF0000"/>
      <name val="Arial Narrow"/>
      <family val="2"/>
    </font>
    <font>
      <u/>
      <sz val="12"/>
      <name val="Arial Narrow"/>
      <family val="2"/>
    </font>
    <font>
      <sz val="8"/>
      <name val="Calibri"/>
      <family val="2"/>
      <scheme val="minor"/>
    </font>
    <font>
      <b/>
      <sz val="16"/>
      <color theme="0"/>
      <name val="Arial Narrow"/>
      <family val="2"/>
    </font>
    <font>
      <sz val="12"/>
      <color rgb="FF000000"/>
      <name val="Arial Narrow"/>
      <family val="2"/>
    </font>
    <font>
      <b/>
      <sz val="16"/>
      <name val="Arial Narrow"/>
      <family val="2"/>
    </font>
    <font>
      <b/>
      <i/>
      <sz val="12"/>
      <name val="Arial Narrow"/>
      <family val="2"/>
    </font>
    <font>
      <u/>
      <sz val="11"/>
      <color theme="10"/>
      <name val="Calibri"/>
      <family val="2"/>
      <scheme val="minor"/>
    </font>
    <font>
      <sz val="12"/>
      <color rgb="FF333333"/>
      <name val="Arial Narrow"/>
      <family val="2"/>
    </font>
  </fonts>
  <fills count="10">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9" tint="-0.249977111117893"/>
        <bgColor indexed="64"/>
      </patternFill>
    </fill>
  </fills>
  <borders count="10">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19">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0" fontId="24" fillId="0" borderId="0" applyNumberFormat="0" applyFill="0" applyBorder="0" applyAlignment="0" applyProtection="0"/>
  </cellStyleXfs>
  <cellXfs count="130">
    <xf numFmtId="0" fontId="0" fillId="0" borderId="0" xfId="0"/>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0" fontId="4" fillId="7" borderId="7" xfId="5" applyFont="1" applyFill="1" applyBorder="1" applyAlignment="1" applyProtection="1">
      <alignment horizontal="center" vertical="center" wrapText="1"/>
    </xf>
    <xf numFmtId="166" fontId="4" fillId="7" borderId="7" xfId="2" applyNumberFormat="1" applyFont="1" applyFill="1" applyBorder="1" applyAlignment="1" applyProtection="1">
      <alignment horizontal="center" vertical="center" wrapText="1"/>
    </xf>
    <xf numFmtId="165" fontId="4" fillId="7" borderId="7" xfId="5" applyNumberFormat="1" applyFont="1" applyFill="1" applyBorder="1" applyAlignment="1" applyProtection="1">
      <alignment horizontal="center" vertical="center" wrapText="1"/>
    </xf>
    <xf numFmtId="49" fontId="4" fillId="7" borderId="7" xfId="5" applyNumberFormat="1" applyFont="1" applyFill="1" applyBorder="1" applyAlignment="1" applyProtection="1">
      <alignment horizontal="center" vertical="center" wrapText="1"/>
    </xf>
    <xf numFmtId="0" fontId="4" fillId="7" borderId="7" xfId="5" applyFont="1" applyFill="1" applyBorder="1" applyAlignment="1" applyProtection="1">
      <alignment horizontal="left" vertical="center" wrapText="1"/>
    </xf>
    <xf numFmtId="1"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164" fontId="4" fillId="7" borderId="7" xfId="4" applyFont="1" applyFill="1" applyBorder="1" applyAlignment="1" applyProtection="1">
      <alignment horizontal="left" vertical="center" wrapText="1"/>
    </xf>
    <xf numFmtId="14"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left" vertical="center" wrapText="1"/>
    </xf>
    <xf numFmtId="166" fontId="4" fillId="7" borderId="7" xfId="5" applyNumberFormat="1" applyFont="1" applyFill="1" applyBorder="1" applyAlignment="1" applyProtection="1">
      <alignment horizontal="center" vertical="center" wrapText="1"/>
    </xf>
    <xf numFmtId="0" fontId="4" fillId="7" borderId="7" xfId="4" applyNumberFormat="1" applyFont="1" applyFill="1" applyBorder="1" applyAlignment="1" applyProtection="1">
      <alignment horizontal="center" vertical="center" wrapText="1"/>
    </xf>
    <xf numFmtId="49" fontId="4" fillId="7" borderId="7" xfId="2" applyNumberFormat="1" applyFont="1" applyFill="1" applyBorder="1" applyAlignment="1" applyProtection="1">
      <alignment horizontal="center" vertical="center" wrapText="1"/>
    </xf>
    <xf numFmtId="165" fontId="4" fillId="7" borderId="7" xfId="2" applyNumberFormat="1" applyFont="1" applyFill="1" applyBorder="1" applyAlignment="1" applyProtection="1">
      <alignment horizontal="center" vertical="center" wrapText="1"/>
    </xf>
    <xf numFmtId="14" fontId="4" fillId="7" borderId="7" xfId="2" applyNumberFormat="1" applyFont="1" applyFill="1" applyBorder="1" applyAlignment="1" applyProtection="1">
      <alignment horizontal="center" vertical="center" wrapText="1"/>
    </xf>
    <xf numFmtId="1" fontId="4" fillId="7" borderId="7" xfId="2" applyNumberFormat="1" applyFont="1" applyFill="1" applyBorder="1" applyAlignment="1" applyProtection="1">
      <alignment horizontal="center" vertical="center" wrapText="1"/>
    </xf>
    <xf numFmtId="1" fontId="4" fillId="7" borderId="7" xfId="4" applyNumberFormat="1" applyFont="1" applyFill="1" applyBorder="1" applyAlignment="1" applyProtection="1">
      <alignment horizontal="center" vertical="center" wrapText="1"/>
    </xf>
    <xf numFmtId="0" fontId="4" fillId="7" borderId="7" xfId="2" applyFont="1" applyFill="1" applyBorder="1" applyAlignment="1" applyProtection="1">
      <alignment horizontal="left" vertical="center" wrapText="1"/>
    </xf>
    <xf numFmtId="0" fontId="13" fillId="0" borderId="0" xfId="0" applyFont="1"/>
    <xf numFmtId="0" fontId="13" fillId="0" borderId="0" xfId="0" applyFont="1" applyAlignment="1">
      <alignment horizontal="center" vertical="center"/>
    </xf>
    <xf numFmtId="0" fontId="4" fillId="7" borderId="7" xfId="2" applyFont="1" applyFill="1" applyBorder="1" applyAlignment="1">
      <alignment horizontal="justify" vertical="center" wrapText="1"/>
    </xf>
    <xf numFmtId="0" fontId="13" fillId="0" borderId="0" xfId="0" applyFont="1" applyAlignment="1">
      <alignment horizontal="center" vertical="center" wrapText="1"/>
    </xf>
    <xf numFmtId="166"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8" fillId="2" borderId="9" xfId="2"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0" fontId="8" fillId="2" borderId="9"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4" fillId="7" borderId="7" xfId="0" applyFont="1" applyFill="1" applyBorder="1" applyAlignment="1">
      <alignment vertical="center" wrapText="1"/>
    </xf>
    <xf numFmtId="0" fontId="4" fillId="7" borderId="7" xfId="0" applyFont="1" applyFill="1" applyBorder="1" applyAlignment="1">
      <alignment wrapText="1"/>
    </xf>
    <xf numFmtId="0" fontId="8" fillId="2" borderId="8" xfId="2" applyFont="1" applyFill="1" applyBorder="1" applyAlignment="1" applyProtection="1">
      <alignment horizontal="center" vertical="center" wrapText="1"/>
    </xf>
    <xf numFmtId="0" fontId="3" fillId="7" borderId="7" xfId="0" applyFont="1" applyFill="1" applyBorder="1" applyAlignment="1" applyProtection="1">
      <alignment horizontal="left" vertical="center" wrapText="1"/>
    </xf>
    <xf numFmtId="165" fontId="4" fillId="7" borderId="7" xfId="4" applyNumberFormat="1" applyFont="1" applyFill="1" applyBorder="1" applyAlignment="1" applyProtection="1">
      <alignment horizontal="center" vertical="center" wrapText="1"/>
    </xf>
    <xf numFmtId="49" fontId="4" fillId="7" borderId="7" xfId="4" applyNumberFormat="1" applyFont="1" applyFill="1" applyBorder="1" applyAlignment="1" applyProtection="1">
      <alignment horizontal="center" vertical="center" wrapText="1"/>
    </xf>
    <xf numFmtId="164" fontId="4" fillId="7" borderId="7" xfId="4" applyFont="1" applyFill="1" applyBorder="1" applyAlignment="1" applyProtection="1">
      <alignment vertical="center" wrapText="1"/>
    </xf>
    <xf numFmtId="166" fontId="4" fillId="7" borderId="7" xfId="4" applyNumberFormat="1" applyFont="1" applyFill="1" applyBorder="1" applyAlignment="1" applyProtection="1">
      <alignment horizontal="center" vertical="center" wrapText="1"/>
    </xf>
    <xf numFmtId="0" fontId="4" fillId="7" borderId="7" xfId="0" applyFont="1" applyFill="1" applyBorder="1"/>
    <xf numFmtId="0" fontId="4" fillId="7" borderId="7" xfId="0" applyFont="1" applyFill="1" applyBorder="1" applyAlignment="1">
      <alignment horizontal="center" vertical="center"/>
    </xf>
    <xf numFmtId="14"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horizontal="center" vertical="center"/>
    </xf>
    <xf numFmtId="166" fontId="4" fillId="7" borderId="7" xfId="0" applyNumberFormat="1" applyFont="1" applyFill="1" applyBorder="1" applyAlignment="1">
      <alignment horizontal="center" vertical="center" wrapText="1"/>
    </xf>
    <xf numFmtId="0" fontId="4" fillId="7" borderId="7" xfId="4" applyNumberFormat="1" applyFont="1" applyFill="1" applyBorder="1" applyAlignment="1">
      <alignment horizontal="center" vertical="center" wrapText="1"/>
    </xf>
    <xf numFmtId="165" fontId="4" fillId="7" borderId="7" xfId="4" applyNumberFormat="1" applyFont="1" applyFill="1" applyBorder="1" applyAlignment="1">
      <alignment horizontal="center" vertical="center" wrapText="1"/>
    </xf>
    <xf numFmtId="49"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wrapText="1"/>
    </xf>
    <xf numFmtId="1"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vertical="center" wrapText="1"/>
    </xf>
    <xf numFmtId="0" fontId="4" fillId="7" borderId="7" xfId="0" applyFont="1" applyFill="1" applyBorder="1" applyAlignment="1">
      <alignment horizontal="justify" vertical="center"/>
    </xf>
    <xf numFmtId="0" fontId="4" fillId="7" borderId="7" xfId="2" applyFont="1" applyFill="1" applyBorder="1" applyAlignment="1">
      <alignment horizontal="justify" vertical="center"/>
    </xf>
    <xf numFmtId="0" fontId="4" fillId="7" borderId="7" xfId="2" applyFont="1" applyFill="1" applyBorder="1" applyAlignment="1">
      <alignment horizontal="justify"/>
    </xf>
    <xf numFmtId="0" fontId="4" fillId="7" borderId="7" xfId="2" applyFont="1" applyFill="1" applyBorder="1" applyAlignment="1">
      <alignment horizontal="justify" wrapText="1"/>
    </xf>
    <xf numFmtId="1" fontId="11" fillId="2" borderId="8" xfId="2" applyNumberFormat="1" applyFont="1" applyFill="1" applyBorder="1" applyAlignment="1" applyProtection="1">
      <alignment horizontal="center" vertical="center" wrapText="1"/>
    </xf>
    <xf numFmtId="0" fontId="12" fillId="4"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7" xfId="0" applyFont="1" applyFill="1" applyBorder="1" applyAlignment="1">
      <alignment horizontal="left" vertical="center" wrapText="1"/>
    </xf>
    <xf numFmtId="0" fontId="3" fillId="7" borderId="7" xfId="0" applyFont="1" applyFill="1" applyBorder="1" applyAlignment="1">
      <alignment horizontal="center" vertical="center"/>
    </xf>
    <xf numFmtId="1" fontId="3" fillId="7" borderId="7" xfId="2" applyNumberFormat="1" applyFont="1" applyFill="1" applyBorder="1" applyAlignment="1" applyProtection="1">
      <alignment horizontal="center" vertical="center" wrapText="1"/>
    </xf>
    <xf numFmtId="1" fontId="3" fillId="7" borderId="7" xfId="5" applyNumberFormat="1" applyFont="1" applyFill="1" applyBorder="1" applyAlignment="1" applyProtection="1">
      <alignment horizontal="center" vertical="center" wrapText="1"/>
    </xf>
    <xf numFmtId="1" fontId="3" fillId="7" borderId="7" xfId="4" applyNumberFormat="1" applyFont="1" applyFill="1" applyBorder="1" applyAlignment="1" applyProtection="1">
      <alignment horizontal="center" vertical="center" wrapText="1"/>
    </xf>
    <xf numFmtId="0" fontId="3" fillId="7" borderId="7" xfId="0" applyFont="1" applyFill="1" applyBorder="1" applyAlignment="1">
      <alignment horizontal="center" vertical="center" wrapText="1"/>
    </xf>
    <xf numFmtId="1" fontId="3" fillId="7" borderId="7" xfId="4" applyNumberFormat="1" applyFont="1" applyFill="1" applyBorder="1" applyAlignment="1">
      <alignment horizontal="center" vertical="center" wrapText="1"/>
    </xf>
    <xf numFmtId="0" fontId="8" fillId="2" borderId="7" xfId="2" applyFont="1" applyFill="1" applyBorder="1" applyAlignment="1" applyProtection="1">
      <alignment horizontal="center" vertical="center" wrapText="1"/>
    </xf>
    <xf numFmtId="164" fontId="4" fillId="7" borderId="7" xfId="4"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wrapText="1"/>
    </xf>
    <xf numFmtId="0" fontId="4" fillId="7" borderId="7" xfId="2" applyFont="1" applyFill="1" applyBorder="1" applyAlignment="1" applyProtection="1">
      <alignment horizontal="center" vertical="center" wrapText="1"/>
    </xf>
    <xf numFmtId="0" fontId="4" fillId="7" borderId="7" xfId="0" applyFont="1" applyFill="1" applyBorder="1" applyAlignment="1">
      <alignment horizontal="left" vertical="center" wrapText="1"/>
    </xf>
    <xf numFmtId="164" fontId="4" fillId="7" borderId="7" xfId="4" applyFont="1" applyFill="1" applyBorder="1" applyAlignment="1">
      <alignment horizontal="center" vertical="center" wrapText="1"/>
    </xf>
    <xf numFmtId="0" fontId="4" fillId="8" borderId="0" xfId="2" applyFont="1" applyFill="1" applyAlignment="1">
      <alignment horizontal="justify"/>
    </xf>
    <xf numFmtId="168" fontId="4" fillId="7" borderId="7"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0" fontId="4" fillId="7" borderId="0" xfId="0" applyFont="1" applyFill="1"/>
    <xf numFmtId="0" fontId="4" fillId="7" borderId="7" xfId="0" applyFont="1" applyFill="1" applyBorder="1" applyAlignment="1">
      <alignment horizontal="justify" vertical="center" wrapText="1"/>
    </xf>
    <xf numFmtId="9" fontId="4" fillId="7" borderId="7" xfId="1" applyFont="1" applyFill="1" applyBorder="1" applyAlignment="1">
      <alignment horizontal="center" vertical="center" wrapText="1"/>
    </xf>
    <xf numFmtId="0" fontId="4" fillId="7" borderId="7" xfId="5" applyFont="1" applyFill="1" applyBorder="1" applyAlignment="1">
      <alignment horizontal="center" vertical="center" wrapText="1"/>
    </xf>
    <xf numFmtId="164" fontId="4" fillId="7" borderId="7" xfId="6" applyFont="1" applyFill="1" applyBorder="1" applyAlignment="1">
      <alignment horizontal="center" vertical="center" wrapText="1"/>
    </xf>
    <xf numFmtId="0" fontId="4" fillId="7" borderId="7" xfId="2" applyFont="1" applyFill="1" applyBorder="1" applyAlignment="1">
      <alignment horizontal="center" vertical="center"/>
    </xf>
    <xf numFmtId="0" fontId="3" fillId="7" borderId="7" xfId="2" applyFont="1" applyFill="1" applyBorder="1" applyAlignment="1">
      <alignment horizontal="center" vertical="center" wrapText="1"/>
    </xf>
    <xf numFmtId="14" fontId="3" fillId="7" borderId="7" xfId="2" applyNumberFormat="1" applyFont="1" applyFill="1" applyBorder="1" applyAlignment="1">
      <alignment horizontal="center" vertical="center" wrapText="1"/>
    </xf>
    <xf numFmtId="0" fontId="4" fillId="7" borderId="7" xfId="2" applyFont="1" applyFill="1" applyBorder="1" applyAlignment="1">
      <alignment horizontal="center" vertical="center" wrapText="1"/>
    </xf>
    <xf numFmtId="0" fontId="4" fillId="7" borderId="7" xfId="2" applyFont="1" applyFill="1" applyBorder="1" applyAlignment="1">
      <alignment horizontal="left" vertical="center" wrapText="1"/>
    </xf>
    <xf numFmtId="49" fontId="4" fillId="7" borderId="7" xfId="2" applyNumberFormat="1" applyFont="1" applyFill="1" applyBorder="1" applyAlignment="1">
      <alignment horizontal="center" vertical="center" wrapText="1"/>
    </xf>
    <xf numFmtId="14" fontId="4" fillId="7" borderId="7" xfId="2" applyNumberFormat="1" applyFont="1" applyFill="1" applyBorder="1" applyAlignment="1">
      <alignment horizontal="center" vertical="center" wrapText="1"/>
    </xf>
    <xf numFmtId="0" fontId="3" fillId="7" borderId="7" xfId="2" applyFont="1" applyFill="1" applyBorder="1" applyAlignment="1">
      <alignment horizontal="left" vertical="center" wrapText="1"/>
    </xf>
    <xf numFmtId="166" fontId="4" fillId="7" borderId="7" xfId="2"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0" fontId="3" fillId="7" borderId="7" xfId="2" applyFont="1" applyFill="1" applyBorder="1" applyAlignment="1">
      <alignment horizontal="center" vertical="center"/>
    </xf>
    <xf numFmtId="166" fontId="4" fillId="7" borderId="7" xfId="0" applyNumberFormat="1" applyFont="1" applyFill="1" applyBorder="1" applyAlignment="1">
      <alignment horizontal="center" vertical="center"/>
    </xf>
    <xf numFmtId="0" fontId="22" fillId="7" borderId="7" xfId="0" applyFont="1" applyFill="1" applyBorder="1" applyAlignment="1">
      <alignment horizontal="center" vertical="center" wrapText="1"/>
    </xf>
    <xf numFmtId="0" fontId="4" fillId="7" borderId="7" xfId="0" applyFont="1" applyFill="1" applyBorder="1" applyAlignment="1" applyProtection="1">
      <alignment horizontal="center" vertical="center" wrapText="1"/>
      <protection locked="0" hidden="1"/>
    </xf>
    <xf numFmtId="0" fontId="3" fillId="7" borderId="7" xfId="0" applyFont="1" applyFill="1" applyBorder="1" applyAlignment="1">
      <alignment horizontal="justify" vertical="center" wrapText="1"/>
    </xf>
    <xf numFmtId="0" fontId="13" fillId="7" borderId="7" xfId="0" applyFont="1" applyFill="1" applyBorder="1" applyAlignment="1">
      <alignment horizontal="center" vertical="center"/>
    </xf>
    <xf numFmtId="164" fontId="12" fillId="9" borderId="7" xfId="3" applyFont="1" applyFill="1" applyBorder="1" applyAlignment="1" applyProtection="1">
      <alignment horizontal="center" vertical="center" wrapText="1"/>
    </xf>
    <xf numFmtId="0" fontId="12" fillId="9" borderId="7" xfId="3" applyNumberFormat="1" applyFont="1" applyFill="1" applyBorder="1" applyAlignment="1" applyProtection="1">
      <alignment horizontal="center" vertical="center" wrapText="1"/>
      <protection locked="0"/>
    </xf>
    <xf numFmtId="9" fontId="12" fillId="9" borderId="7" xfId="1" applyFont="1" applyFill="1" applyBorder="1" applyAlignment="1" applyProtection="1">
      <alignment horizontal="center" vertical="center" wrapText="1"/>
    </xf>
    <xf numFmtId="164" fontId="12" fillId="9" borderId="7" xfId="3" applyFont="1" applyFill="1" applyBorder="1" applyAlignment="1" applyProtection="1">
      <alignment horizontal="center" vertical="center" wrapText="1"/>
      <protection locked="0"/>
    </xf>
    <xf numFmtId="1" fontId="12" fillId="9" borderId="7" xfId="1" applyNumberFormat="1" applyFont="1" applyFill="1" applyBorder="1" applyAlignment="1" applyProtection="1">
      <alignment horizontal="center" vertical="center" wrapText="1"/>
      <protection locked="0"/>
    </xf>
    <xf numFmtId="0" fontId="17" fillId="7" borderId="7" xfId="0" applyFont="1" applyFill="1" applyBorder="1" applyAlignment="1">
      <alignment horizontal="center" vertical="center" wrapText="1"/>
    </xf>
    <xf numFmtId="0" fontId="8" fillId="4" borderId="7" xfId="2" applyFont="1" applyFill="1" applyBorder="1" applyAlignment="1" applyProtection="1">
      <alignment horizontal="center" vertical="center" wrapText="1"/>
    </xf>
    <xf numFmtId="164" fontId="12" fillId="4" borderId="7" xfId="3" applyFont="1" applyFill="1" applyBorder="1" applyAlignment="1" applyProtection="1">
      <alignment horizontal="center" vertical="center" wrapText="1"/>
    </xf>
    <xf numFmtId="165" fontId="8" fillId="2" borderId="7" xfId="2" applyNumberFormat="1" applyFont="1" applyFill="1" applyBorder="1" applyAlignment="1" applyProtection="1">
      <alignment horizontal="center" vertical="center" wrapText="1"/>
    </xf>
    <xf numFmtId="49" fontId="8" fillId="2" borderId="7" xfId="2" applyNumberFormat="1" applyFont="1" applyFill="1" applyBorder="1" applyAlignment="1" applyProtection="1">
      <alignment horizontal="center" vertical="center" wrapText="1"/>
    </xf>
    <xf numFmtId="1" fontId="3" fillId="5" borderId="7" xfId="2" applyNumberFormat="1" applyFont="1" applyFill="1" applyBorder="1" applyAlignment="1" applyProtection="1">
      <alignment horizontal="center" vertical="center" wrapText="1"/>
    </xf>
    <xf numFmtId="0" fontId="3" fillId="5" borderId="7" xfId="2" applyFont="1" applyFill="1" applyBorder="1" applyAlignment="1" applyProtection="1">
      <alignment horizontal="center" vertical="center" wrapText="1"/>
    </xf>
    <xf numFmtId="1" fontId="3" fillId="6" borderId="7" xfId="2" applyNumberFormat="1" applyFont="1" applyFill="1" applyBorder="1" applyAlignment="1" applyProtection="1">
      <alignment horizontal="center" vertical="center" wrapText="1"/>
    </xf>
    <xf numFmtId="0" fontId="3" fillId="6" borderId="7" xfId="2" applyFont="1" applyFill="1" applyBorder="1" applyAlignment="1" applyProtection="1">
      <alignment horizontal="center" vertical="center" wrapText="1"/>
    </xf>
    <xf numFmtId="49" fontId="3" fillId="6" borderId="7" xfId="2" applyNumberFormat="1" applyFont="1" applyFill="1" applyBorder="1" applyAlignment="1" applyProtection="1">
      <alignment horizontal="center" vertical="center" wrapText="1"/>
    </xf>
    <xf numFmtId="166" fontId="3" fillId="6" borderId="7" xfId="2" applyNumberFormat="1" applyFont="1" applyFill="1" applyBorder="1" applyAlignment="1" applyProtection="1">
      <alignment horizontal="center" vertical="center" wrapText="1"/>
    </xf>
    <xf numFmtId="9" fontId="13" fillId="0" borderId="0" xfId="1" applyFont="1" applyAlignment="1">
      <alignment horizontal="center" vertical="center"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 fontId="3" fillId="3" borderId="5" xfId="0" applyNumberFormat="1" applyFont="1" applyFill="1" applyBorder="1" applyAlignment="1" applyProtection="1">
      <alignment horizontal="center" vertical="center" wrapText="1"/>
    </xf>
    <xf numFmtId="0" fontId="20" fillId="9" borderId="7" xfId="3" applyNumberFormat="1" applyFont="1" applyFill="1" applyBorder="1" applyAlignment="1" applyProtection="1">
      <alignment horizontal="center" vertical="center" wrapText="1"/>
    </xf>
    <xf numFmtId="0" fontId="20" fillId="9" borderId="7" xfId="3" applyNumberFormat="1" applyFont="1" applyFill="1" applyBorder="1" applyAlignment="1" applyProtection="1">
      <alignment horizontal="left" vertical="center" wrapText="1"/>
    </xf>
    <xf numFmtId="0" fontId="17" fillId="7" borderId="7" xfId="0" applyFont="1" applyFill="1" applyBorder="1" applyAlignment="1">
      <alignment horizontal="left" vertical="center" wrapText="1"/>
    </xf>
    <xf numFmtId="0" fontId="13" fillId="7" borderId="7" xfId="0" applyFont="1" applyFill="1" applyBorder="1" applyAlignment="1">
      <alignment wrapText="1"/>
    </xf>
    <xf numFmtId="0" fontId="25" fillId="7" borderId="0" xfId="0" applyFont="1" applyFill="1" applyAlignment="1">
      <alignment horizontal="left" vertical="center" wrapText="1"/>
    </xf>
    <xf numFmtId="0" fontId="13" fillId="7" borderId="0" xfId="0" applyFont="1" applyFill="1"/>
    <xf numFmtId="0" fontId="13" fillId="7" borderId="0" xfId="0" applyFont="1" applyFill="1" applyAlignment="1">
      <alignment horizontal="left" vertical="center" wrapText="1"/>
    </xf>
    <xf numFmtId="166" fontId="13" fillId="7" borderId="7" xfId="0" applyNumberFormat="1" applyFont="1" applyFill="1" applyBorder="1" applyAlignment="1">
      <alignment horizontal="center" vertical="center" wrapText="1"/>
    </xf>
    <xf numFmtId="0" fontId="4" fillId="7" borderId="7" xfId="18" applyFont="1" applyFill="1" applyBorder="1" applyAlignment="1">
      <alignment wrapText="1"/>
    </xf>
    <xf numFmtId="0" fontId="13" fillId="7" borderId="7" xfId="0" applyFont="1" applyFill="1" applyBorder="1" applyAlignment="1" applyProtection="1">
      <alignment horizontal="left" vertical="center" wrapText="1"/>
      <protection locked="0"/>
    </xf>
  </cellXfs>
  <cellStyles count="19">
    <cellStyle name="Comma 2" xfId="8" xr:uid="{52F9F5BD-7704-42CD-9458-D859860DE10A}"/>
    <cellStyle name="Euro" xfId="9" xr:uid="{8507C9D7-0712-4CC7-8F58-79AC49BD93DD}"/>
    <cellStyle name="Hipervínculo" xfId="18" builtinId="8"/>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ED7D31"/>
      <color rgb="FFACB9CA"/>
      <color rgb="FF66FFFF"/>
      <color rgb="FFCCFFCC"/>
      <color rgb="FF003366"/>
      <color rgb="FFC65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iliana Parra Rojas" id="{BDB5ECF4-5CE1-41D8-980D-2B86789EFB56}" userId="S::liparra@mineducacion.gov.co::84ba34df-82fb-443e-9559-4681d11eb1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19" dT="2020-05-04T23:43:45.68" personId="{BDB5ECF4-5CE1-41D8-980D-2B86789EFB56}" id="{B1D4A711-E428-4C5F-A103-0439D58F332E}">
    <text>Pendiente aprobación jefe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13"/>
  <sheetViews>
    <sheetView tabSelected="1" zoomScale="70" zoomScaleNormal="70" zoomScaleSheetLayoutView="50" workbookViewId="0">
      <pane xSplit="4" ySplit="4" topLeftCell="F5" activePane="bottomRight" state="frozen"/>
      <selection pane="topRight" activeCell="E1" sqref="E1"/>
      <selection pane="bottomLeft" activeCell="A5" sqref="A5"/>
      <selection pane="bottomRight" activeCell="F4" sqref="F4"/>
    </sheetView>
  </sheetViews>
  <sheetFormatPr baseColWidth="10" defaultColWidth="11.42578125" defaultRowHeight="15.75" x14ac:dyDescent="0.25"/>
  <cols>
    <col min="1" max="1" width="20.7109375" style="26" customWidth="1"/>
    <col min="2" max="2" width="13.140625" style="22" hidden="1" customWidth="1"/>
    <col min="3" max="3" width="11.85546875" style="22" hidden="1" customWidth="1"/>
    <col min="4" max="4" width="25.5703125" style="24" customWidth="1"/>
    <col min="5" max="5" width="23.28515625" style="22" customWidth="1"/>
    <col min="6" max="6" width="27" style="24" customWidth="1"/>
    <col min="7" max="7" width="17.7109375" style="24" customWidth="1"/>
    <col min="8" max="8" width="23.42578125" style="24" customWidth="1"/>
    <col min="9" max="9" width="140.5703125" style="21" customWidth="1"/>
    <col min="10" max="10" width="58.7109375" style="24" hidden="1" customWidth="1"/>
    <col min="11" max="11" width="19.28515625" style="24" customWidth="1"/>
    <col min="12" max="12" width="18.42578125" style="24" hidden="1" customWidth="1"/>
    <col min="13" max="13" width="28.28515625" style="24" hidden="1" customWidth="1"/>
    <col min="14" max="14" width="22.7109375" style="24" customWidth="1"/>
    <col min="15" max="15" width="27" style="21" hidden="1" customWidth="1"/>
    <col min="16" max="16" width="27" style="24" customWidth="1"/>
    <col min="17" max="17" width="31.7109375" style="21" customWidth="1"/>
    <col min="18" max="18" width="27" style="21" customWidth="1"/>
    <col min="19" max="19" width="27" style="24" customWidth="1"/>
    <col min="20" max="20" width="27" style="22" customWidth="1"/>
    <col min="21" max="21" width="74" style="21" hidden="1" customWidth="1"/>
    <col min="22" max="22" width="56.42578125" style="21" customWidth="1"/>
    <col min="23" max="23" width="36.5703125" style="24" customWidth="1"/>
    <col min="24" max="24" width="36" style="24" customWidth="1"/>
    <col min="25" max="25" width="20.28515625" style="24" customWidth="1"/>
    <col min="26" max="26" width="19.42578125" style="25" customWidth="1"/>
    <col min="27" max="27" width="19.7109375" style="25" customWidth="1"/>
    <col min="28" max="28" width="21.85546875" style="24" hidden="1" customWidth="1"/>
    <col min="29" max="29" width="21.5703125" style="24" customWidth="1"/>
    <col min="30" max="30" width="24" style="21" hidden="1" customWidth="1"/>
    <col min="31" max="31" width="18.7109375" bestFit="1" customWidth="1"/>
    <col min="32" max="32" width="19.140625" hidden="1" customWidth="1"/>
    <col min="33" max="33" width="17.5703125" bestFit="1" customWidth="1"/>
    <col min="34" max="34" width="70" style="21" customWidth="1"/>
    <col min="35" max="35" width="12.5703125" style="21" bestFit="1" customWidth="1"/>
    <col min="36" max="36" width="42" style="21" customWidth="1"/>
    <col min="37" max="16384" width="11.42578125" style="21"/>
  </cols>
  <sheetData>
    <row r="1" spans="1:36" ht="16.5" thickBot="1" x14ac:dyDescent="0.3"/>
    <row r="2" spans="1:36" x14ac:dyDescent="0.25">
      <c r="B2" s="115" t="s">
        <v>0</v>
      </c>
      <c r="C2" s="115"/>
      <c r="D2" s="115"/>
      <c r="E2" s="115"/>
      <c r="F2" s="115"/>
      <c r="G2" s="115"/>
      <c r="H2" s="115"/>
      <c r="I2" s="115"/>
      <c r="J2" s="115"/>
      <c r="K2" s="115"/>
      <c r="L2" s="115"/>
      <c r="M2" s="115"/>
      <c r="N2" s="115"/>
      <c r="O2" s="116"/>
      <c r="P2" s="117" t="s">
        <v>117</v>
      </c>
      <c r="Q2" s="118"/>
      <c r="R2" s="118"/>
      <c r="S2" s="118"/>
      <c r="T2" s="118"/>
      <c r="U2" s="118"/>
      <c r="V2" s="118"/>
      <c r="W2" s="118"/>
      <c r="X2" s="118"/>
      <c r="Y2" s="118"/>
      <c r="Z2" s="118"/>
      <c r="AA2" s="118"/>
      <c r="AB2" s="118"/>
      <c r="AC2" s="119"/>
    </row>
    <row r="3" spans="1:36" ht="54" customHeight="1" x14ac:dyDescent="0.25">
      <c r="B3" s="1">
        <v>1</v>
      </c>
      <c r="C3" s="2"/>
      <c r="D3" s="27">
        <v>2</v>
      </c>
      <c r="E3" s="27">
        <v>3</v>
      </c>
      <c r="F3" s="27">
        <v>4</v>
      </c>
      <c r="G3" s="28">
        <v>5</v>
      </c>
      <c r="H3" s="27">
        <v>6</v>
      </c>
      <c r="I3" s="29">
        <v>7</v>
      </c>
      <c r="J3" s="27">
        <v>8</v>
      </c>
      <c r="K3" s="27">
        <v>9</v>
      </c>
      <c r="L3" s="27">
        <v>10</v>
      </c>
      <c r="M3" s="27">
        <v>11</v>
      </c>
      <c r="N3" s="27">
        <v>12</v>
      </c>
      <c r="O3" s="29">
        <v>13</v>
      </c>
      <c r="P3" s="58">
        <v>14</v>
      </c>
      <c r="Q3" s="30">
        <v>15</v>
      </c>
      <c r="R3" s="30">
        <v>16</v>
      </c>
      <c r="S3" s="37">
        <v>17</v>
      </c>
      <c r="T3" s="31">
        <v>18</v>
      </c>
      <c r="U3" s="32">
        <v>19</v>
      </c>
      <c r="V3" s="32">
        <v>20</v>
      </c>
      <c r="W3" s="34">
        <v>21</v>
      </c>
      <c r="X3" s="34">
        <v>22</v>
      </c>
      <c r="Y3" s="34">
        <v>23</v>
      </c>
      <c r="Z3" s="33">
        <v>24</v>
      </c>
      <c r="AA3" s="33">
        <v>25</v>
      </c>
      <c r="AB3" s="34">
        <v>26</v>
      </c>
      <c r="AC3" s="34">
        <v>27</v>
      </c>
      <c r="AD3" s="120" t="s">
        <v>952</v>
      </c>
      <c r="AE3" s="120"/>
      <c r="AF3" s="120"/>
      <c r="AG3" s="120"/>
      <c r="AH3" s="120"/>
      <c r="AI3" s="120"/>
      <c r="AJ3" s="121"/>
    </row>
    <row r="4" spans="1:36" ht="110.25" customHeight="1" x14ac:dyDescent="0.25">
      <c r="A4" s="59" t="s">
        <v>128</v>
      </c>
      <c r="B4" s="104" t="s">
        <v>1</v>
      </c>
      <c r="C4" s="105" t="s">
        <v>2</v>
      </c>
      <c r="D4" s="68" t="s">
        <v>3</v>
      </c>
      <c r="E4" s="106" t="s">
        <v>4</v>
      </c>
      <c r="F4" s="68" t="s">
        <v>5</v>
      </c>
      <c r="G4" s="107" t="s">
        <v>6</v>
      </c>
      <c r="H4" s="68" t="s">
        <v>7</v>
      </c>
      <c r="I4" s="68" t="s">
        <v>8</v>
      </c>
      <c r="J4" s="68" t="s">
        <v>9</v>
      </c>
      <c r="K4" s="68" t="s">
        <v>10</v>
      </c>
      <c r="L4" s="68" t="s">
        <v>11</v>
      </c>
      <c r="M4" s="68" t="s">
        <v>12</v>
      </c>
      <c r="N4" s="68" t="s">
        <v>13</v>
      </c>
      <c r="O4" s="68" t="s">
        <v>14</v>
      </c>
      <c r="P4" s="108" t="s">
        <v>15</v>
      </c>
      <c r="Q4" s="109" t="s">
        <v>16</v>
      </c>
      <c r="R4" s="109" t="s">
        <v>17</v>
      </c>
      <c r="S4" s="109" t="s">
        <v>18</v>
      </c>
      <c r="T4" s="110" t="s">
        <v>19</v>
      </c>
      <c r="U4" s="111" t="s">
        <v>20</v>
      </c>
      <c r="V4" s="111" t="s">
        <v>21</v>
      </c>
      <c r="W4" s="111" t="s">
        <v>22</v>
      </c>
      <c r="X4" s="111" t="s">
        <v>23</v>
      </c>
      <c r="Y4" s="112" t="s">
        <v>24</v>
      </c>
      <c r="Z4" s="113" t="s">
        <v>25</v>
      </c>
      <c r="AA4" s="113" t="s">
        <v>26</v>
      </c>
      <c r="AB4" s="111" t="s">
        <v>27</v>
      </c>
      <c r="AC4" s="111" t="s">
        <v>28</v>
      </c>
      <c r="AD4" s="98" t="s">
        <v>27</v>
      </c>
      <c r="AE4" s="98" t="s">
        <v>29</v>
      </c>
      <c r="AF4" s="99" t="s">
        <v>30</v>
      </c>
      <c r="AG4" s="100" t="s">
        <v>31</v>
      </c>
      <c r="AH4" s="101" t="s">
        <v>32</v>
      </c>
      <c r="AI4" s="102" t="s">
        <v>33</v>
      </c>
      <c r="AJ4" s="101" t="s">
        <v>34</v>
      </c>
    </row>
    <row r="5" spans="1:36" s="77" customFormat="1" ht="242.25" customHeight="1" x14ac:dyDescent="0.25">
      <c r="A5" s="62">
        <v>141</v>
      </c>
      <c r="B5" s="14">
        <v>353</v>
      </c>
      <c r="C5" s="69" t="s">
        <v>39</v>
      </c>
      <c r="D5" s="3" t="s">
        <v>40</v>
      </c>
      <c r="E5" s="5">
        <v>42475</v>
      </c>
      <c r="F5" s="3" t="s">
        <v>41</v>
      </c>
      <c r="G5" s="6">
        <v>3</v>
      </c>
      <c r="H5" s="3" t="s">
        <v>151</v>
      </c>
      <c r="I5" s="7" t="s">
        <v>43</v>
      </c>
      <c r="J5" s="3" t="s">
        <v>44</v>
      </c>
      <c r="K5" s="71" t="s">
        <v>113</v>
      </c>
      <c r="L5" s="3" t="s">
        <v>35</v>
      </c>
      <c r="M5" s="3" t="s">
        <v>45</v>
      </c>
      <c r="N5" s="3" t="s">
        <v>641</v>
      </c>
      <c r="O5" s="3"/>
      <c r="P5" s="8"/>
      <c r="Q5" s="3"/>
      <c r="R5" s="3"/>
      <c r="S5" s="3"/>
      <c r="T5" s="64">
        <v>1</v>
      </c>
      <c r="U5" s="20" t="s">
        <v>46</v>
      </c>
      <c r="V5" s="20" t="s">
        <v>198</v>
      </c>
      <c r="W5" s="71" t="s">
        <v>199</v>
      </c>
      <c r="X5" s="71" t="s">
        <v>47</v>
      </c>
      <c r="Y5" s="15">
        <v>1</v>
      </c>
      <c r="Z5" s="4">
        <v>43282</v>
      </c>
      <c r="AA5" s="4">
        <v>44347</v>
      </c>
      <c r="AB5" s="3" t="s">
        <v>155</v>
      </c>
      <c r="AC5" s="71" t="s">
        <v>48</v>
      </c>
      <c r="AD5" s="69" t="s">
        <v>49</v>
      </c>
      <c r="AE5" s="70" t="str">
        <f t="shared" ref="AE5:AE6" si="0">IF(AG5="N.A.","A",(IF(AG5&lt;99%,"A","C")))</f>
        <v>C</v>
      </c>
      <c r="AF5" s="91"/>
      <c r="AG5" s="79">
        <f t="shared" ref="AG5:AG6" si="1">AI5</f>
        <v>1</v>
      </c>
      <c r="AH5" s="72" t="s">
        <v>1263</v>
      </c>
      <c r="AI5" s="79">
        <v>1</v>
      </c>
      <c r="AJ5" s="72" t="s">
        <v>1264</v>
      </c>
    </row>
    <row r="6" spans="1:36" s="77" customFormat="1" ht="169.5" customHeight="1" x14ac:dyDescent="0.25">
      <c r="A6" s="62">
        <v>142</v>
      </c>
      <c r="B6" s="14">
        <v>353</v>
      </c>
      <c r="C6" s="69" t="s">
        <v>50</v>
      </c>
      <c r="D6" s="3" t="s">
        <v>40</v>
      </c>
      <c r="E6" s="5">
        <v>42475</v>
      </c>
      <c r="F6" s="3" t="s">
        <v>41</v>
      </c>
      <c r="G6" s="6">
        <v>3</v>
      </c>
      <c r="H6" s="3" t="s">
        <v>151</v>
      </c>
      <c r="I6" s="7" t="s">
        <v>43</v>
      </c>
      <c r="J6" s="3" t="s">
        <v>44</v>
      </c>
      <c r="K6" s="71" t="s">
        <v>113</v>
      </c>
      <c r="L6" s="3" t="s">
        <v>35</v>
      </c>
      <c r="M6" s="3" t="s">
        <v>45</v>
      </c>
      <c r="N6" s="3" t="s">
        <v>641</v>
      </c>
      <c r="O6" s="3"/>
      <c r="P6" s="8"/>
      <c r="Q6" s="3"/>
      <c r="R6" s="3"/>
      <c r="S6" s="3"/>
      <c r="T6" s="64">
        <v>1</v>
      </c>
      <c r="U6" s="20" t="s">
        <v>46</v>
      </c>
      <c r="V6" s="20" t="s">
        <v>51</v>
      </c>
      <c r="W6" s="71" t="s">
        <v>52</v>
      </c>
      <c r="X6" s="71" t="s">
        <v>53</v>
      </c>
      <c r="Y6" s="15">
        <v>1</v>
      </c>
      <c r="Z6" s="4">
        <v>43313</v>
      </c>
      <c r="AA6" s="4">
        <v>44408</v>
      </c>
      <c r="AB6" s="3" t="s">
        <v>137</v>
      </c>
      <c r="AC6" s="9" t="s">
        <v>48</v>
      </c>
      <c r="AD6" s="69" t="s">
        <v>49</v>
      </c>
      <c r="AE6" s="70" t="str">
        <f t="shared" si="0"/>
        <v>A</v>
      </c>
      <c r="AF6" s="91"/>
      <c r="AG6" s="79">
        <f t="shared" si="1"/>
        <v>0.01</v>
      </c>
      <c r="AH6" s="72" t="s">
        <v>672</v>
      </c>
      <c r="AI6" s="79">
        <v>0.01</v>
      </c>
      <c r="AJ6" s="72" t="s">
        <v>1265</v>
      </c>
    </row>
    <row r="7" spans="1:36" s="77" customFormat="1" ht="227.25" customHeight="1" x14ac:dyDescent="0.25">
      <c r="A7" s="62">
        <v>146</v>
      </c>
      <c r="B7" s="14">
        <v>622</v>
      </c>
      <c r="C7" s="69" t="s">
        <v>39</v>
      </c>
      <c r="D7" s="71" t="s">
        <v>86</v>
      </c>
      <c r="E7" s="16">
        <v>43210</v>
      </c>
      <c r="F7" s="3" t="s">
        <v>41</v>
      </c>
      <c r="G7" s="15" t="s">
        <v>87</v>
      </c>
      <c r="H7" s="71" t="s">
        <v>150</v>
      </c>
      <c r="I7" s="38" t="s">
        <v>138</v>
      </c>
      <c r="J7" s="71" t="s">
        <v>44</v>
      </c>
      <c r="K7" s="71" t="s">
        <v>113</v>
      </c>
      <c r="L7" s="71" t="s">
        <v>35</v>
      </c>
      <c r="M7" s="71"/>
      <c r="N7" s="71" t="s">
        <v>642</v>
      </c>
      <c r="O7" s="17">
        <v>43276</v>
      </c>
      <c r="P7" s="18"/>
      <c r="Q7" s="17"/>
      <c r="R7" s="17"/>
      <c r="S7" s="17"/>
      <c r="T7" s="63">
        <v>1</v>
      </c>
      <c r="U7" s="20" t="s">
        <v>88</v>
      </c>
      <c r="V7" s="20" t="s">
        <v>198</v>
      </c>
      <c r="W7" s="71" t="s">
        <v>199</v>
      </c>
      <c r="X7" s="71" t="s">
        <v>47</v>
      </c>
      <c r="Y7" s="15">
        <v>1</v>
      </c>
      <c r="Z7" s="4">
        <v>43297</v>
      </c>
      <c r="AA7" s="4">
        <v>44347</v>
      </c>
      <c r="AB7" s="71" t="s">
        <v>155</v>
      </c>
      <c r="AC7" s="71" t="s">
        <v>48</v>
      </c>
      <c r="AD7" s="69" t="s">
        <v>49</v>
      </c>
      <c r="AE7" s="70" t="str">
        <f t="shared" ref="AE7:AE11" si="2">IF(AG7="N.A.","A",(IF(AG7&lt;99%,"A","C")))</f>
        <v>C</v>
      </c>
      <c r="AF7" s="91"/>
      <c r="AG7" s="79">
        <f t="shared" ref="AG7:AG11" si="3">AI7</f>
        <v>1</v>
      </c>
      <c r="AH7" s="72" t="s">
        <v>1263</v>
      </c>
      <c r="AI7" s="79">
        <v>1</v>
      </c>
      <c r="AJ7" s="72" t="s">
        <v>1266</v>
      </c>
    </row>
    <row r="8" spans="1:36" s="77" customFormat="1" ht="276" customHeight="1" x14ac:dyDescent="0.25">
      <c r="A8" s="62">
        <v>147</v>
      </c>
      <c r="B8" s="14">
        <v>622</v>
      </c>
      <c r="C8" s="69" t="s">
        <v>50</v>
      </c>
      <c r="D8" s="71" t="s">
        <v>86</v>
      </c>
      <c r="E8" s="16">
        <v>43210</v>
      </c>
      <c r="F8" s="3" t="s">
        <v>41</v>
      </c>
      <c r="G8" s="15" t="s">
        <v>87</v>
      </c>
      <c r="H8" s="71" t="s">
        <v>150</v>
      </c>
      <c r="I8" s="38" t="s">
        <v>138</v>
      </c>
      <c r="J8" s="71" t="s">
        <v>44</v>
      </c>
      <c r="K8" s="71" t="s">
        <v>113</v>
      </c>
      <c r="L8" s="71" t="s">
        <v>35</v>
      </c>
      <c r="M8" s="71"/>
      <c r="N8" s="71" t="s">
        <v>642</v>
      </c>
      <c r="O8" s="17">
        <v>43276</v>
      </c>
      <c r="P8" s="18"/>
      <c r="Q8" s="17"/>
      <c r="R8" s="17"/>
      <c r="S8" s="17"/>
      <c r="T8" s="63">
        <v>1</v>
      </c>
      <c r="U8" s="20" t="s">
        <v>88</v>
      </c>
      <c r="V8" s="20" t="s">
        <v>51</v>
      </c>
      <c r="W8" s="71" t="s">
        <v>89</v>
      </c>
      <c r="X8" s="71" t="s">
        <v>53</v>
      </c>
      <c r="Y8" s="15">
        <v>1</v>
      </c>
      <c r="Z8" s="4">
        <v>43329</v>
      </c>
      <c r="AA8" s="4">
        <v>44408</v>
      </c>
      <c r="AB8" s="71" t="s">
        <v>155</v>
      </c>
      <c r="AC8" s="71" t="s">
        <v>48</v>
      </c>
      <c r="AD8" s="69" t="s">
        <v>49</v>
      </c>
      <c r="AE8" s="70" t="str">
        <f t="shared" si="2"/>
        <v>A</v>
      </c>
      <c r="AF8" s="91"/>
      <c r="AG8" s="79">
        <f t="shared" si="3"/>
        <v>0.4</v>
      </c>
      <c r="AH8" s="72" t="s">
        <v>672</v>
      </c>
      <c r="AI8" s="79">
        <v>0.4</v>
      </c>
      <c r="AJ8" s="72" t="s">
        <v>1265</v>
      </c>
    </row>
    <row r="9" spans="1:36" s="77" customFormat="1" ht="116.25" customHeight="1" x14ac:dyDescent="0.25">
      <c r="A9" s="62">
        <v>148</v>
      </c>
      <c r="B9" s="14">
        <v>622</v>
      </c>
      <c r="C9" s="69" t="s">
        <v>54</v>
      </c>
      <c r="D9" s="71" t="s">
        <v>86</v>
      </c>
      <c r="E9" s="16">
        <v>43210</v>
      </c>
      <c r="F9" s="3" t="s">
        <v>41</v>
      </c>
      <c r="G9" s="15" t="s">
        <v>87</v>
      </c>
      <c r="H9" s="71" t="s">
        <v>150</v>
      </c>
      <c r="I9" s="38" t="s">
        <v>138</v>
      </c>
      <c r="J9" s="71" t="s">
        <v>44</v>
      </c>
      <c r="K9" s="71" t="s">
        <v>113</v>
      </c>
      <c r="L9" s="71" t="s">
        <v>35</v>
      </c>
      <c r="M9" s="71"/>
      <c r="N9" s="71" t="s">
        <v>642</v>
      </c>
      <c r="O9" s="17">
        <v>43276</v>
      </c>
      <c r="P9" s="18"/>
      <c r="Q9" s="17"/>
      <c r="R9" s="17"/>
      <c r="S9" s="17"/>
      <c r="T9" s="63">
        <v>1</v>
      </c>
      <c r="U9" s="20" t="s">
        <v>88</v>
      </c>
      <c r="V9" s="20" t="s">
        <v>56</v>
      </c>
      <c r="W9" s="71" t="s">
        <v>57</v>
      </c>
      <c r="X9" s="71" t="s">
        <v>58</v>
      </c>
      <c r="Y9" s="15">
        <v>1</v>
      </c>
      <c r="Z9" s="4">
        <v>43391</v>
      </c>
      <c r="AA9" s="4">
        <v>44439</v>
      </c>
      <c r="AB9" s="71" t="s">
        <v>155</v>
      </c>
      <c r="AC9" s="71" t="s">
        <v>48</v>
      </c>
      <c r="AD9" s="69" t="s">
        <v>49</v>
      </c>
      <c r="AE9" s="70" t="str">
        <f t="shared" si="2"/>
        <v>A</v>
      </c>
      <c r="AF9" s="91"/>
      <c r="AG9" s="79">
        <f t="shared" si="3"/>
        <v>0.02</v>
      </c>
      <c r="AH9" s="72" t="s">
        <v>672</v>
      </c>
      <c r="AI9" s="79">
        <v>0.02</v>
      </c>
      <c r="AJ9" s="72" t="s">
        <v>1267</v>
      </c>
    </row>
    <row r="10" spans="1:36" s="77" customFormat="1" ht="291.75" customHeight="1" x14ac:dyDescent="0.25">
      <c r="A10" s="62">
        <v>149</v>
      </c>
      <c r="B10" s="14">
        <v>624</v>
      </c>
      <c r="C10" s="69" t="s">
        <v>39</v>
      </c>
      <c r="D10" s="71" t="s">
        <v>86</v>
      </c>
      <c r="E10" s="16">
        <v>43210</v>
      </c>
      <c r="F10" s="3" t="s">
        <v>41</v>
      </c>
      <c r="G10" s="15" t="s">
        <v>90</v>
      </c>
      <c r="H10" s="71" t="s">
        <v>150</v>
      </c>
      <c r="I10" s="38" t="s">
        <v>139</v>
      </c>
      <c r="J10" s="71" t="s">
        <v>44</v>
      </c>
      <c r="K10" s="71" t="s">
        <v>113</v>
      </c>
      <c r="L10" s="71" t="s">
        <v>35</v>
      </c>
      <c r="M10" s="71"/>
      <c r="N10" s="71" t="s">
        <v>643</v>
      </c>
      <c r="O10" s="17">
        <v>43276</v>
      </c>
      <c r="P10" s="18"/>
      <c r="Q10" s="17"/>
      <c r="R10" s="17"/>
      <c r="S10" s="17"/>
      <c r="T10" s="63">
        <v>1</v>
      </c>
      <c r="U10" s="20" t="s">
        <v>91</v>
      </c>
      <c r="V10" s="20" t="s">
        <v>198</v>
      </c>
      <c r="W10" s="71" t="s">
        <v>199</v>
      </c>
      <c r="X10" s="71" t="s">
        <v>47</v>
      </c>
      <c r="Y10" s="15">
        <v>1</v>
      </c>
      <c r="Z10" s="4">
        <v>43297</v>
      </c>
      <c r="AA10" s="4">
        <v>44347</v>
      </c>
      <c r="AB10" s="71" t="s">
        <v>155</v>
      </c>
      <c r="AC10" s="71" t="s">
        <v>48</v>
      </c>
      <c r="AD10" s="69" t="s">
        <v>49</v>
      </c>
      <c r="AE10" s="70" t="str">
        <f t="shared" si="2"/>
        <v>C</v>
      </c>
      <c r="AF10" s="91"/>
      <c r="AG10" s="79">
        <f t="shared" si="3"/>
        <v>1</v>
      </c>
      <c r="AH10" s="72" t="s">
        <v>1263</v>
      </c>
      <c r="AI10" s="79">
        <v>1</v>
      </c>
      <c r="AJ10" s="72" t="s">
        <v>1266</v>
      </c>
    </row>
    <row r="11" spans="1:36" s="77" customFormat="1" ht="126" x14ac:dyDescent="0.25">
      <c r="A11" s="62">
        <v>150</v>
      </c>
      <c r="B11" s="14">
        <v>624</v>
      </c>
      <c r="C11" s="69" t="s">
        <v>50</v>
      </c>
      <c r="D11" s="71" t="s">
        <v>86</v>
      </c>
      <c r="E11" s="16">
        <v>43210</v>
      </c>
      <c r="F11" s="3" t="s">
        <v>41</v>
      </c>
      <c r="G11" s="15" t="s">
        <v>90</v>
      </c>
      <c r="H11" s="71" t="s">
        <v>150</v>
      </c>
      <c r="I11" s="38" t="s">
        <v>139</v>
      </c>
      <c r="J11" s="71" t="s">
        <v>44</v>
      </c>
      <c r="K11" s="71" t="s">
        <v>113</v>
      </c>
      <c r="L11" s="71" t="s">
        <v>35</v>
      </c>
      <c r="M11" s="71"/>
      <c r="N11" s="71" t="s">
        <v>642</v>
      </c>
      <c r="O11" s="17">
        <v>43276</v>
      </c>
      <c r="P11" s="18"/>
      <c r="Q11" s="17"/>
      <c r="R11" s="17"/>
      <c r="S11" s="17"/>
      <c r="T11" s="63">
        <v>1</v>
      </c>
      <c r="U11" s="20" t="s">
        <v>91</v>
      </c>
      <c r="V11" s="20" t="s">
        <v>51</v>
      </c>
      <c r="W11" s="71" t="s">
        <v>92</v>
      </c>
      <c r="X11" s="71" t="s">
        <v>53</v>
      </c>
      <c r="Y11" s="15">
        <v>1</v>
      </c>
      <c r="Z11" s="4">
        <v>43329</v>
      </c>
      <c r="AA11" s="4">
        <v>44408</v>
      </c>
      <c r="AB11" s="71" t="s">
        <v>155</v>
      </c>
      <c r="AC11" s="71" t="s">
        <v>48</v>
      </c>
      <c r="AD11" s="69" t="s">
        <v>49</v>
      </c>
      <c r="AE11" s="70" t="str">
        <f t="shared" si="2"/>
        <v>A</v>
      </c>
      <c r="AF11" s="91"/>
      <c r="AG11" s="79">
        <f t="shared" si="3"/>
        <v>0.4</v>
      </c>
      <c r="AH11" s="72" t="s">
        <v>672</v>
      </c>
      <c r="AI11" s="79">
        <v>0.4</v>
      </c>
      <c r="AJ11" s="72" t="s">
        <v>1265</v>
      </c>
    </row>
    <row r="12" spans="1:36" s="77" customFormat="1" ht="92.25" customHeight="1" x14ac:dyDescent="0.25">
      <c r="A12" s="62">
        <v>151</v>
      </c>
      <c r="B12" s="14">
        <v>624</v>
      </c>
      <c r="C12" s="69" t="s">
        <v>54</v>
      </c>
      <c r="D12" s="71" t="s">
        <v>86</v>
      </c>
      <c r="E12" s="16">
        <v>43210</v>
      </c>
      <c r="F12" s="3" t="s">
        <v>41</v>
      </c>
      <c r="G12" s="15" t="s">
        <v>90</v>
      </c>
      <c r="H12" s="71" t="s">
        <v>150</v>
      </c>
      <c r="I12" s="38" t="s">
        <v>139</v>
      </c>
      <c r="J12" s="71" t="s">
        <v>44</v>
      </c>
      <c r="K12" s="71" t="s">
        <v>113</v>
      </c>
      <c r="L12" s="71" t="s">
        <v>35</v>
      </c>
      <c r="M12" s="71"/>
      <c r="N12" s="71" t="s">
        <v>642</v>
      </c>
      <c r="O12" s="17">
        <v>43276</v>
      </c>
      <c r="P12" s="18"/>
      <c r="Q12" s="17"/>
      <c r="R12" s="17"/>
      <c r="S12" s="17"/>
      <c r="T12" s="63">
        <v>1</v>
      </c>
      <c r="U12" s="20" t="s">
        <v>91</v>
      </c>
      <c r="V12" s="20" t="s">
        <v>56</v>
      </c>
      <c r="W12" s="71" t="s">
        <v>57</v>
      </c>
      <c r="X12" s="71" t="s">
        <v>58</v>
      </c>
      <c r="Y12" s="15">
        <v>1</v>
      </c>
      <c r="Z12" s="4">
        <v>43391</v>
      </c>
      <c r="AA12" s="4">
        <v>44439</v>
      </c>
      <c r="AB12" s="71" t="s">
        <v>155</v>
      </c>
      <c r="AC12" s="71" t="s">
        <v>48</v>
      </c>
      <c r="AD12" s="69" t="s">
        <v>49</v>
      </c>
      <c r="AE12" s="70" t="str">
        <f t="shared" ref="AE12:AE75" si="4">IF(AG12="N.A.","A",(IF(AG12&lt;99%,"A","C")))</f>
        <v>A</v>
      </c>
      <c r="AF12" s="91"/>
      <c r="AG12" s="79">
        <f t="shared" ref="AG12:AG75" si="5">AI12</f>
        <v>0.02</v>
      </c>
      <c r="AH12" s="72" t="s">
        <v>672</v>
      </c>
      <c r="AI12" s="79">
        <v>0.02</v>
      </c>
      <c r="AJ12" s="72" t="s">
        <v>1267</v>
      </c>
    </row>
    <row r="13" spans="1:36" s="77" customFormat="1" ht="110.25" x14ac:dyDescent="0.25">
      <c r="A13" s="62">
        <v>155</v>
      </c>
      <c r="B13" s="14">
        <v>353</v>
      </c>
      <c r="C13" s="69" t="s">
        <v>54</v>
      </c>
      <c r="D13" s="3" t="s">
        <v>40</v>
      </c>
      <c r="E13" s="5">
        <v>42475</v>
      </c>
      <c r="F13" s="3" t="s">
        <v>41</v>
      </c>
      <c r="G13" s="6">
        <v>3</v>
      </c>
      <c r="H13" s="3" t="s">
        <v>151</v>
      </c>
      <c r="I13" s="7" t="s">
        <v>43</v>
      </c>
      <c r="J13" s="3" t="s">
        <v>44</v>
      </c>
      <c r="K13" s="71" t="s">
        <v>113</v>
      </c>
      <c r="L13" s="3" t="s">
        <v>35</v>
      </c>
      <c r="M13" s="3" t="s">
        <v>55</v>
      </c>
      <c r="N13" s="3" t="s">
        <v>641</v>
      </c>
      <c r="O13" s="11"/>
      <c r="P13" s="8"/>
      <c r="Q13" s="11"/>
      <c r="R13" s="11"/>
      <c r="S13" s="11"/>
      <c r="T13" s="64">
        <v>1</v>
      </c>
      <c r="U13" s="20" t="s">
        <v>46</v>
      </c>
      <c r="V13" s="20" t="s">
        <v>56</v>
      </c>
      <c r="W13" s="71" t="s">
        <v>57</v>
      </c>
      <c r="X13" s="71" t="s">
        <v>58</v>
      </c>
      <c r="Y13" s="15">
        <v>1</v>
      </c>
      <c r="Z13" s="4">
        <v>43391</v>
      </c>
      <c r="AA13" s="4">
        <v>44439</v>
      </c>
      <c r="AB13" s="3" t="s">
        <v>155</v>
      </c>
      <c r="AC13" s="71" t="s">
        <v>48</v>
      </c>
      <c r="AD13" s="69" t="s">
        <v>49</v>
      </c>
      <c r="AE13" s="70" t="str">
        <f t="shared" si="4"/>
        <v>A</v>
      </c>
      <c r="AF13" s="91"/>
      <c r="AG13" s="79">
        <f t="shared" si="5"/>
        <v>0.02</v>
      </c>
      <c r="AH13" s="72" t="s">
        <v>672</v>
      </c>
      <c r="AI13" s="79">
        <v>0.02</v>
      </c>
      <c r="AJ13" s="72" t="s">
        <v>1267</v>
      </c>
    </row>
    <row r="14" spans="1:36" s="77" customFormat="1" ht="126" customHeight="1" x14ac:dyDescent="0.25">
      <c r="A14" s="62">
        <v>179</v>
      </c>
      <c r="B14" s="14">
        <v>607</v>
      </c>
      <c r="C14" s="69" t="s">
        <v>50</v>
      </c>
      <c r="D14" s="69" t="s">
        <v>78</v>
      </c>
      <c r="E14" s="39"/>
      <c r="F14" s="3" t="s">
        <v>41</v>
      </c>
      <c r="G14" s="40" t="s">
        <v>79</v>
      </c>
      <c r="H14" s="69" t="s">
        <v>80</v>
      </c>
      <c r="I14" s="10" t="s">
        <v>81</v>
      </c>
      <c r="J14" s="3" t="s">
        <v>44</v>
      </c>
      <c r="K14" s="71" t="s">
        <v>113</v>
      </c>
      <c r="L14" s="69" t="s">
        <v>35</v>
      </c>
      <c r="M14" s="3" t="s">
        <v>55</v>
      </c>
      <c r="N14" s="3" t="s">
        <v>646</v>
      </c>
      <c r="O14" s="69"/>
      <c r="P14" s="19"/>
      <c r="Q14" s="69"/>
      <c r="R14" s="69"/>
      <c r="S14" s="69"/>
      <c r="T14" s="65">
        <v>1</v>
      </c>
      <c r="U14" s="7" t="s">
        <v>82</v>
      </c>
      <c r="V14" s="7" t="s">
        <v>83</v>
      </c>
      <c r="W14" s="3" t="s">
        <v>140</v>
      </c>
      <c r="X14" s="3" t="s">
        <v>84</v>
      </c>
      <c r="Y14" s="6">
        <v>4</v>
      </c>
      <c r="Z14" s="13">
        <v>43205</v>
      </c>
      <c r="AA14" s="13">
        <v>44286</v>
      </c>
      <c r="AB14" s="9" t="s">
        <v>155</v>
      </c>
      <c r="AC14" s="71" t="s">
        <v>48</v>
      </c>
      <c r="AD14" s="91" t="s">
        <v>62</v>
      </c>
      <c r="AE14" s="70" t="str">
        <f t="shared" si="4"/>
        <v>C</v>
      </c>
      <c r="AF14" s="91"/>
      <c r="AG14" s="79">
        <f t="shared" si="5"/>
        <v>1</v>
      </c>
      <c r="AH14" s="72" t="s">
        <v>1187</v>
      </c>
      <c r="AI14" s="79">
        <v>1</v>
      </c>
      <c r="AJ14" s="72" t="s">
        <v>1188</v>
      </c>
    </row>
    <row r="15" spans="1:36" s="77" customFormat="1" ht="131.25" customHeight="1" x14ac:dyDescent="0.25">
      <c r="A15" s="66">
        <v>186</v>
      </c>
      <c r="B15" s="14">
        <v>595</v>
      </c>
      <c r="C15" s="69"/>
      <c r="D15" s="3" t="s">
        <v>64</v>
      </c>
      <c r="E15" s="5">
        <v>43070</v>
      </c>
      <c r="F15" s="3" t="s">
        <v>65</v>
      </c>
      <c r="G15" s="6" t="s">
        <v>66</v>
      </c>
      <c r="H15" s="3" t="s">
        <v>67</v>
      </c>
      <c r="I15" s="7" t="s">
        <v>68</v>
      </c>
      <c r="J15" s="3" t="s">
        <v>44</v>
      </c>
      <c r="K15" s="71" t="s">
        <v>113</v>
      </c>
      <c r="L15" s="3" t="s">
        <v>35</v>
      </c>
      <c r="M15" s="3" t="s">
        <v>69</v>
      </c>
      <c r="N15" s="3" t="s">
        <v>621</v>
      </c>
      <c r="O15" s="11">
        <v>43140</v>
      </c>
      <c r="P15" s="8"/>
      <c r="Q15" s="11"/>
      <c r="R15" s="11"/>
      <c r="S15" s="11"/>
      <c r="T15" s="64">
        <v>1</v>
      </c>
      <c r="U15" s="7" t="s">
        <v>70</v>
      </c>
      <c r="V15" s="7" t="s">
        <v>71</v>
      </c>
      <c r="W15" s="3" t="s">
        <v>72</v>
      </c>
      <c r="X15" s="3" t="s">
        <v>73</v>
      </c>
      <c r="Y15" s="6">
        <v>3</v>
      </c>
      <c r="Z15" s="13">
        <v>43132</v>
      </c>
      <c r="AA15" s="13">
        <v>44377</v>
      </c>
      <c r="AB15" s="3" t="s">
        <v>156</v>
      </c>
      <c r="AC15" s="3" t="s">
        <v>74</v>
      </c>
      <c r="AD15" s="91" t="s">
        <v>135</v>
      </c>
      <c r="AE15" s="70" t="str">
        <f t="shared" si="4"/>
        <v>A</v>
      </c>
      <c r="AF15" s="91"/>
      <c r="AG15" s="79">
        <f t="shared" si="5"/>
        <v>0.86</v>
      </c>
      <c r="AH15" s="72" t="s">
        <v>1062</v>
      </c>
      <c r="AI15" s="79">
        <v>0.86</v>
      </c>
      <c r="AJ15" s="72" t="s">
        <v>1063</v>
      </c>
    </row>
    <row r="16" spans="1:36" s="77" customFormat="1" ht="304.5" customHeight="1" x14ac:dyDescent="0.25">
      <c r="A16" s="66">
        <v>334</v>
      </c>
      <c r="B16" s="48">
        <v>865</v>
      </c>
      <c r="C16" s="73" t="s">
        <v>50</v>
      </c>
      <c r="D16" s="73" t="s">
        <v>129</v>
      </c>
      <c r="E16" s="49">
        <v>43664</v>
      </c>
      <c r="F16" s="73" t="s">
        <v>65</v>
      </c>
      <c r="G16" s="50" t="s">
        <v>121</v>
      </c>
      <c r="H16" s="73" t="s">
        <v>80</v>
      </c>
      <c r="I16" s="51" t="s">
        <v>130</v>
      </c>
      <c r="J16" s="80" t="s">
        <v>44</v>
      </c>
      <c r="K16" s="85" t="s">
        <v>122</v>
      </c>
      <c r="L16" s="80" t="s">
        <v>35</v>
      </c>
      <c r="M16" s="3" t="s">
        <v>55</v>
      </c>
      <c r="N16" s="73" t="s">
        <v>136</v>
      </c>
      <c r="O16" s="49">
        <v>43676</v>
      </c>
      <c r="P16" s="52"/>
      <c r="Q16" s="73"/>
      <c r="R16" s="73"/>
      <c r="S16" s="73"/>
      <c r="T16" s="67">
        <v>1</v>
      </c>
      <c r="U16" s="53" t="s">
        <v>131</v>
      </c>
      <c r="V16" s="53" t="s">
        <v>132</v>
      </c>
      <c r="W16" s="73" t="s">
        <v>132</v>
      </c>
      <c r="X16" s="85" t="s">
        <v>133</v>
      </c>
      <c r="Y16" s="87" t="s">
        <v>134</v>
      </c>
      <c r="Z16" s="90">
        <v>43678</v>
      </c>
      <c r="AA16" s="90">
        <v>44012</v>
      </c>
      <c r="AB16" s="73" t="s">
        <v>158</v>
      </c>
      <c r="AC16" s="85" t="s">
        <v>98</v>
      </c>
      <c r="AD16" s="73" t="s">
        <v>93</v>
      </c>
      <c r="AE16" s="70" t="str">
        <f t="shared" si="4"/>
        <v>A</v>
      </c>
      <c r="AF16" s="91"/>
      <c r="AG16" s="79">
        <f t="shared" si="5"/>
        <v>0.9</v>
      </c>
      <c r="AH16" s="72" t="s">
        <v>1038</v>
      </c>
      <c r="AI16" s="79">
        <v>0.9</v>
      </c>
      <c r="AJ16" s="72" t="s">
        <v>1039</v>
      </c>
    </row>
    <row r="17" spans="1:36" s="77" customFormat="1" ht="94.5" x14ac:dyDescent="0.25">
      <c r="A17" s="62">
        <v>647</v>
      </c>
      <c r="B17" s="14">
        <v>862</v>
      </c>
      <c r="C17" s="69"/>
      <c r="D17" s="69" t="s">
        <v>123</v>
      </c>
      <c r="E17" s="39">
        <v>43664</v>
      </c>
      <c r="F17" s="69" t="s">
        <v>41</v>
      </c>
      <c r="G17" s="40" t="s">
        <v>101</v>
      </c>
      <c r="H17" s="69" t="s">
        <v>42</v>
      </c>
      <c r="I17" s="41" t="s">
        <v>124</v>
      </c>
      <c r="J17" s="3" t="s">
        <v>44</v>
      </c>
      <c r="K17" s="71" t="s">
        <v>122</v>
      </c>
      <c r="L17" s="3" t="s">
        <v>35</v>
      </c>
      <c r="M17" s="3" t="s">
        <v>55</v>
      </c>
      <c r="N17" s="69" t="s">
        <v>644</v>
      </c>
      <c r="O17" s="39">
        <v>43697</v>
      </c>
      <c r="P17" s="19"/>
      <c r="Q17" s="69"/>
      <c r="R17" s="69"/>
      <c r="S17" s="69"/>
      <c r="T17" s="65">
        <v>1</v>
      </c>
      <c r="U17" s="23" t="s">
        <v>125</v>
      </c>
      <c r="V17" s="86" t="s">
        <v>126</v>
      </c>
      <c r="W17" s="85" t="s">
        <v>127</v>
      </c>
      <c r="X17" s="85" t="s">
        <v>116</v>
      </c>
      <c r="Y17" s="87" t="s">
        <v>104</v>
      </c>
      <c r="Z17" s="90">
        <v>43678</v>
      </c>
      <c r="AA17" s="90">
        <v>44286</v>
      </c>
      <c r="AB17" s="85" t="s">
        <v>155</v>
      </c>
      <c r="AC17" s="71" t="s">
        <v>48</v>
      </c>
      <c r="AD17" s="91" t="s">
        <v>62</v>
      </c>
      <c r="AE17" s="70" t="str">
        <f t="shared" si="4"/>
        <v>C</v>
      </c>
      <c r="AF17" s="91"/>
      <c r="AG17" s="79">
        <f t="shared" si="5"/>
        <v>1</v>
      </c>
      <c r="AH17" s="124" t="s">
        <v>1295</v>
      </c>
      <c r="AI17" s="79">
        <v>1</v>
      </c>
      <c r="AJ17" s="72" t="s">
        <v>1189</v>
      </c>
    </row>
    <row r="18" spans="1:36" s="77" customFormat="1" ht="252" x14ac:dyDescent="0.25">
      <c r="A18" s="62">
        <v>656</v>
      </c>
      <c r="B18" s="14">
        <v>790</v>
      </c>
      <c r="C18" s="69"/>
      <c r="D18" s="69" t="s">
        <v>106</v>
      </c>
      <c r="E18" s="39">
        <v>43454</v>
      </c>
      <c r="F18" s="69" t="s">
        <v>41</v>
      </c>
      <c r="G18" s="40" t="s">
        <v>105</v>
      </c>
      <c r="H18" s="69" t="s">
        <v>42</v>
      </c>
      <c r="I18" s="10" t="s">
        <v>107</v>
      </c>
      <c r="J18" s="71" t="s">
        <v>44</v>
      </c>
      <c r="K18" s="71" t="s">
        <v>113</v>
      </c>
      <c r="L18" s="69" t="s">
        <v>35</v>
      </c>
      <c r="M18" s="71" t="s">
        <v>55</v>
      </c>
      <c r="N18" s="3" t="s">
        <v>645</v>
      </c>
      <c r="O18" s="39">
        <v>43595</v>
      </c>
      <c r="P18" s="19"/>
      <c r="Q18" s="69"/>
      <c r="R18" s="69"/>
      <c r="S18" s="69"/>
      <c r="T18" s="65">
        <v>1</v>
      </c>
      <c r="U18" s="10" t="s">
        <v>108</v>
      </c>
      <c r="V18" s="12" t="s">
        <v>109</v>
      </c>
      <c r="W18" s="3" t="s">
        <v>110</v>
      </c>
      <c r="X18" s="9" t="s">
        <v>111</v>
      </c>
      <c r="Y18" s="3">
        <v>1</v>
      </c>
      <c r="Z18" s="42">
        <v>43577</v>
      </c>
      <c r="AA18" s="42">
        <v>44286</v>
      </c>
      <c r="AB18" s="69" t="s">
        <v>155</v>
      </c>
      <c r="AC18" s="71" t="s">
        <v>48</v>
      </c>
      <c r="AD18" s="69" t="s">
        <v>62</v>
      </c>
      <c r="AE18" s="70" t="str">
        <f t="shared" si="4"/>
        <v>C</v>
      </c>
      <c r="AF18" s="91"/>
      <c r="AG18" s="79">
        <f t="shared" si="5"/>
        <v>1</v>
      </c>
      <c r="AH18" s="124" t="s">
        <v>1296</v>
      </c>
      <c r="AI18" s="79">
        <v>1</v>
      </c>
      <c r="AJ18" s="72" t="s">
        <v>1190</v>
      </c>
    </row>
    <row r="19" spans="1:36" s="77" customFormat="1" ht="110.25" customHeight="1" x14ac:dyDescent="0.25">
      <c r="A19" s="66">
        <v>745</v>
      </c>
      <c r="B19" s="97"/>
      <c r="C19" s="97"/>
      <c r="D19" s="85" t="s">
        <v>944</v>
      </c>
      <c r="E19" s="46">
        <v>43840</v>
      </c>
      <c r="F19" s="91" t="s">
        <v>41</v>
      </c>
      <c r="G19" s="91" t="s">
        <v>101</v>
      </c>
      <c r="H19" s="91" t="s">
        <v>80</v>
      </c>
      <c r="I19" s="86" t="s">
        <v>945</v>
      </c>
      <c r="J19" s="80" t="s">
        <v>44</v>
      </c>
      <c r="K19" s="85" t="s">
        <v>113</v>
      </c>
      <c r="L19" s="80" t="s">
        <v>35</v>
      </c>
      <c r="M19" s="80" t="s">
        <v>55</v>
      </c>
      <c r="N19" s="91"/>
      <c r="O19" s="45">
        <v>43857</v>
      </c>
      <c r="P19" s="91">
        <v>1</v>
      </c>
      <c r="Q19" s="72" t="s">
        <v>946</v>
      </c>
      <c r="R19" s="85" t="s">
        <v>947</v>
      </c>
      <c r="S19" s="45">
        <v>43854</v>
      </c>
      <c r="T19" s="62">
        <v>1</v>
      </c>
      <c r="U19" s="86" t="s">
        <v>948</v>
      </c>
      <c r="V19" s="86" t="s">
        <v>949</v>
      </c>
      <c r="W19" s="85" t="s">
        <v>950</v>
      </c>
      <c r="X19" s="85" t="s">
        <v>951</v>
      </c>
      <c r="Y19" s="91">
        <v>1</v>
      </c>
      <c r="Z19" s="47">
        <v>43862</v>
      </c>
      <c r="AA19" s="47">
        <v>44012</v>
      </c>
      <c r="AB19" s="73" t="s">
        <v>158</v>
      </c>
      <c r="AC19" s="91" t="s">
        <v>98</v>
      </c>
      <c r="AD19" s="91" t="s">
        <v>93</v>
      </c>
      <c r="AE19" s="70" t="str">
        <f t="shared" si="4"/>
        <v>A</v>
      </c>
      <c r="AF19" s="91"/>
      <c r="AG19" s="79">
        <f t="shared" si="5"/>
        <v>0.7</v>
      </c>
      <c r="AH19" s="72" t="s">
        <v>1040</v>
      </c>
      <c r="AI19" s="79">
        <v>0.7</v>
      </c>
      <c r="AJ19" s="72" t="s">
        <v>1040</v>
      </c>
    </row>
    <row r="20" spans="1:36" s="77" customFormat="1" ht="409.5" customHeight="1" x14ac:dyDescent="0.25">
      <c r="A20" s="66">
        <v>753</v>
      </c>
      <c r="B20" s="44"/>
      <c r="C20" s="44"/>
      <c r="D20" s="85" t="s">
        <v>141</v>
      </c>
      <c r="E20" s="46">
        <v>43782</v>
      </c>
      <c r="F20" s="91" t="s">
        <v>41</v>
      </c>
      <c r="G20" s="91" t="s">
        <v>100</v>
      </c>
      <c r="H20" s="91" t="s">
        <v>75</v>
      </c>
      <c r="I20" s="72" t="s">
        <v>142</v>
      </c>
      <c r="J20" s="3" t="s">
        <v>44</v>
      </c>
      <c r="K20" s="71" t="s">
        <v>113</v>
      </c>
      <c r="L20" s="3" t="s">
        <v>35</v>
      </c>
      <c r="M20" s="3" t="s">
        <v>55</v>
      </c>
      <c r="N20" s="91" t="s">
        <v>200</v>
      </c>
      <c r="O20" s="45">
        <v>43825</v>
      </c>
      <c r="P20" s="91"/>
      <c r="Q20" s="35"/>
      <c r="R20" s="85"/>
      <c r="S20" s="45"/>
      <c r="T20" s="62">
        <v>5</v>
      </c>
      <c r="U20" s="86" t="s">
        <v>144</v>
      </c>
      <c r="V20" s="86" t="s">
        <v>145</v>
      </c>
      <c r="W20" s="85" t="s">
        <v>146</v>
      </c>
      <c r="X20" s="85" t="s">
        <v>147</v>
      </c>
      <c r="Y20" s="87" t="s">
        <v>63</v>
      </c>
      <c r="Z20" s="90">
        <v>44013</v>
      </c>
      <c r="AA20" s="90">
        <v>44561</v>
      </c>
      <c r="AB20" s="91" t="s">
        <v>148</v>
      </c>
      <c r="AC20" s="91" t="s">
        <v>48</v>
      </c>
      <c r="AD20" s="91" t="s">
        <v>94</v>
      </c>
      <c r="AE20" s="70" t="str">
        <f t="shared" si="4"/>
        <v>A</v>
      </c>
      <c r="AF20" s="91"/>
      <c r="AG20" s="79">
        <f t="shared" si="5"/>
        <v>0.28000000000000003</v>
      </c>
      <c r="AH20" s="72" t="s">
        <v>1160</v>
      </c>
      <c r="AI20" s="79">
        <v>0.28000000000000003</v>
      </c>
      <c r="AJ20" s="72" t="s">
        <v>1161</v>
      </c>
    </row>
    <row r="21" spans="1:36" s="77" customFormat="1" ht="163.5" customHeight="1" x14ac:dyDescent="0.25">
      <c r="A21" s="92">
        <v>797</v>
      </c>
      <c r="B21" s="44"/>
      <c r="C21" s="44"/>
      <c r="D21" s="91" t="s">
        <v>163</v>
      </c>
      <c r="E21" s="46">
        <v>43799</v>
      </c>
      <c r="F21" s="91" t="s">
        <v>65</v>
      </c>
      <c r="G21" s="85" t="s">
        <v>166</v>
      </c>
      <c r="H21" s="91" t="s">
        <v>80</v>
      </c>
      <c r="I21" s="86" t="s">
        <v>168</v>
      </c>
      <c r="J21" s="91" t="s">
        <v>172</v>
      </c>
      <c r="K21" s="91" t="s">
        <v>173</v>
      </c>
      <c r="L21" s="71" t="s">
        <v>35</v>
      </c>
      <c r="M21" s="3" t="s">
        <v>55</v>
      </c>
      <c r="N21" s="91"/>
      <c r="O21" s="43"/>
      <c r="P21" s="85"/>
      <c r="Q21" s="56"/>
      <c r="R21" s="56"/>
      <c r="S21" s="85"/>
      <c r="T21" s="83">
        <v>2</v>
      </c>
      <c r="U21" s="57" t="s">
        <v>180</v>
      </c>
      <c r="V21" s="86" t="s">
        <v>181</v>
      </c>
      <c r="W21" s="85" t="s">
        <v>182</v>
      </c>
      <c r="X21" s="85" t="s">
        <v>182</v>
      </c>
      <c r="Y21" s="87" t="s">
        <v>76</v>
      </c>
      <c r="Z21" s="90">
        <v>43873</v>
      </c>
      <c r="AA21" s="90">
        <v>44104</v>
      </c>
      <c r="AB21" s="85" t="s">
        <v>175</v>
      </c>
      <c r="AC21" s="85" t="s">
        <v>195</v>
      </c>
      <c r="AD21" s="91" t="s">
        <v>93</v>
      </c>
      <c r="AE21" s="70" t="str">
        <f t="shared" si="4"/>
        <v>C</v>
      </c>
      <c r="AF21" s="91"/>
      <c r="AG21" s="79">
        <f t="shared" si="5"/>
        <v>1</v>
      </c>
      <c r="AH21" s="72" t="s">
        <v>1041</v>
      </c>
      <c r="AI21" s="79">
        <v>1</v>
      </c>
      <c r="AJ21" s="72" t="s">
        <v>1042</v>
      </c>
    </row>
    <row r="22" spans="1:36" s="77" customFormat="1" ht="189" x14ac:dyDescent="0.25">
      <c r="A22" s="92">
        <v>805</v>
      </c>
      <c r="B22" s="44"/>
      <c r="C22" s="44"/>
      <c r="D22" s="91" t="s">
        <v>163</v>
      </c>
      <c r="E22" s="46">
        <v>43799</v>
      </c>
      <c r="F22" s="91" t="s">
        <v>65</v>
      </c>
      <c r="G22" s="85" t="s">
        <v>167</v>
      </c>
      <c r="H22" s="91" t="s">
        <v>80</v>
      </c>
      <c r="I22" s="23" t="s">
        <v>169</v>
      </c>
      <c r="J22" s="91" t="s">
        <v>172</v>
      </c>
      <c r="K22" s="91" t="s">
        <v>173</v>
      </c>
      <c r="L22" s="71" t="s">
        <v>35</v>
      </c>
      <c r="M22" s="3" t="s">
        <v>55</v>
      </c>
      <c r="N22" s="91"/>
      <c r="O22" s="43"/>
      <c r="P22" s="85"/>
      <c r="Q22" s="55"/>
      <c r="R22" s="55"/>
      <c r="S22" s="85"/>
      <c r="T22" s="83">
        <v>3</v>
      </c>
      <c r="U22" s="23" t="s">
        <v>184</v>
      </c>
      <c r="V22" s="86" t="s">
        <v>185</v>
      </c>
      <c r="W22" s="85" t="s">
        <v>186</v>
      </c>
      <c r="X22" s="85" t="s">
        <v>186</v>
      </c>
      <c r="Y22" s="87" t="s">
        <v>63</v>
      </c>
      <c r="Z22" s="90">
        <v>43873</v>
      </c>
      <c r="AA22" s="90">
        <v>44104</v>
      </c>
      <c r="AB22" s="85" t="s">
        <v>187</v>
      </c>
      <c r="AC22" s="85" t="s">
        <v>188</v>
      </c>
      <c r="AD22" s="91" t="s">
        <v>60</v>
      </c>
      <c r="AE22" s="70" t="str">
        <f t="shared" si="4"/>
        <v>C</v>
      </c>
      <c r="AF22" s="91"/>
      <c r="AG22" s="79">
        <f t="shared" si="5"/>
        <v>1</v>
      </c>
      <c r="AH22" s="72" t="s">
        <v>1210</v>
      </c>
      <c r="AI22" s="79">
        <v>1</v>
      </c>
      <c r="AJ22" s="72" t="s">
        <v>1211</v>
      </c>
    </row>
    <row r="23" spans="1:36" s="77" customFormat="1" ht="315" x14ac:dyDescent="0.25">
      <c r="A23" s="83">
        <v>864</v>
      </c>
      <c r="B23" s="44"/>
      <c r="C23" s="44"/>
      <c r="D23" s="91" t="s">
        <v>163</v>
      </c>
      <c r="E23" s="46">
        <v>43799</v>
      </c>
      <c r="F23" s="91" t="s">
        <v>65</v>
      </c>
      <c r="G23" s="85" t="s">
        <v>164</v>
      </c>
      <c r="H23" s="91" t="s">
        <v>80</v>
      </c>
      <c r="I23" s="55" t="s">
        <v>170</v>
      </c>
      <c r="J23" s="91" t="s">
        <v>172</v>
      </c>
      <c r="K23" s="91" t="s">
        <v>173</v>
      </c>
      <c r="L23" s="71" t="s">
        <v>35</v>
      </c>
      <c r="M23" s="3" t="s">
        <v>55</v>
      </c>
      <c r="N23" s="91"/>
      <c r="O23" s="43"/>
      <c r="P23" s="87" t="s">
        <v>63</v>
      </c>
      <c r="Q23" s="55" t="s">
        <v>176</v>
      </c>
      <c r="R23" s="85" t="s">
        <v>196</v>
      </c>
      <c r="S23" s="88">
        <v>44074</v>
      </c>
      <c r="T23" s="83">
        <v>1</v>
      </c>
      <c r="U23" s="23" t="s">
        <v>189</v>
      </c>
      <c r="V23" s="86" t="s">
        <v>190</v>
      </c>
      <c r="W23" s="85" t="s">
        <v>183</v>
      </c>
      <c r="X23" s="85" t="s">
        <v>183</v>
      </c>
      <c r="Y23" s="87" t="s">
        <v>63</v>
      </c>
      <c r="Z23" s="90">
        <v>43873</v>
      </c>
      <c r="AA23" s="90">
        <v>44074</v>
      </c>
      <c r="AB23" s="85" t="s">
        <v>196</v>
      </c>
      <c r="AC23" s="85" t="s">
        <v>197</v>
      </c>
      <c r="AD23" s="91" t="s">
        <v>59</v>
      </c>
      <c r="AE23" s="70" t="str">
        <f t="shared" si="4"/>
        <v>C</v>
      </c>
      <c r="AF23" s="91"/>
      <c r="AG23" s="79">
        <f t="shared" si="5"/>
        <v>1</v>
      </c>
      <c r="AH23" s="124" t="s">
        <v>1309</v>
      </c>
      <c r="AI23" s="79">
        <v>1</v>
      </c>
      <c r="AJ23" s="72" t="s">
        <v>1313</v>
      </c>
    </row>
    <row r="24" spans="1:36" s="77" customFormat="1" ht="110.25" x14ac:dyDescent="0.25">
      <c r="A24" s="92">
        <v>864</v>
      </c>
      <c r="B24" s="44"/>
      <c r="C24" s="44"/>
      <c r="D24" s="91" t="s">
        <v>163</v>
      </c>
      <c r="E24" s="46">
        <v>43799</v>
      </c>
      <c r="F24" s="91" t="s">
        <v>65</v>
      </c>
      <c r="G24" s="85" t="s">
        <v>164</v>
      </c>
      <c r="H24" s="91" t="s">
        <v>80</v>
      </c>
      <c r="I24" s="55" t="s">
        <v>170</v>
      </c>
      <c r="J24" s="91" t="s">
        <v>172</v>
      </c>
      <c r="K24" s="91" t="s">
        <v>173</v>
      </c>
      <c r="L24" s="71" t="s">
        <v>35</v>
      </c>
      <c r="M24" s="3" t="s">
        <v>55</v>
      </c>
      <c r="N24" s="91"/>
      <c r="O24" s="43"/>
      <c r="P24" s="87"/>
      <c r="Q24" s="55"/>
      <c r="R24" s="85"/>
      <c r="S24" s="88"/>
      <c r="T24" s="83">
        <v>2</v>
      </c>
      <c r="U24" s="23" t="s">
        <v>189</v>
      </c>
      <c r="V24" s="86" t="s">
        <v>190</v>
      </c>
      <c r="W24" s="85" t="s">
        <v>191</v>
      </c>
      <c r="X24" s="85" t="s">
        <v>179</v>
      </c>
      <c r="Y24" s="87" t="s">
        <v>63</v>
      </c>
      <c r="Z24" s="90">
        <v>43873</v>
      </c>
      <c r="AA24" s="90">
        <v>44074</v>
      </c>
      <c r="AB24" s="85" t="s">
        <v>196</v>
      </c>
      <c r="AC24" s="85" t="s">
        <v>197</v>
      </c>
      <c r="AD24" s="91" t="s">
        <v>59</v>
      </c>
      <c r="AE24" s="70" t="str">
        <f t="shared" si="4"/>
        <v>C</v>
      </c>
      <c r="AF24" s="91"/>
      <c r="AG24" s="79">
        <f t="shared" si="5"/>
        <v>1</v>
      </c>
      <c r="AH24" s="124" t="s">
        <v>1310</v>
      </c>
      <c r="AI24" s="79">
        <v>1</v>
      </c>
      <c r="AJ24" s="72" t="s">
        <v>1312</v>
      </c>
    </row>
    <row r="25" spans="1:36" s="77" customFormat="1" ht="187.5" customHeight="1" x14ac:dyDescent="0.25">
      <c r="A25" s="83">
        <v>865</v>
      </c>
      <c r="B25" s="44"/>
      <c r="C25" s="44"/>
      <c r="D25" s="91" t="s">
        <v>163</v>
      </c>
      <c r="E25" s="46">
        <v>43799</v>
      </c>
      <c r="F25" s="91" t="s">
        <v>65</v>
      </c>
      <c r="G25" s="85" t="s">
        <v>165</v>
      </c>
      <c r="H25" s="91" t="s">
        <v>80</v>
      </c>
      <c r="I25" s="23" t="s">
        <v>171</v>
      </c>
      <c r="J25" s="91" t="s">
        <v>172</v>
      </c>
      <c r="K25" s="91" t="s">
        <v>173</v>
      </c>
      <c r="L25" s="71" t="s">
        <v>35</v>
      </c>
      <c r="M25" s="3" t="s">
        <v>55</v>
      </c>
      <c r="N25" s="91"/>
      <c r="O25" s="43"/>
      <c r="P25" s="87" t="s">
        <v>63</v>
      </c>
      <c r="Q25" s="23" t="s">
        <v>177</v>
      </c>
      <c r="R25" s="85" t="s">
        <v>196</v>
      </c>
      <c r="S25" s="88">
        <v>43921</v>
      </c>
      <c r="T25" s="83">
        <v>1</v>
      </c>
      <c r="U25" s="55" t="s">
        <v>192</v>
      </c>
      <c r="V25" s="86" t="s">
        <v>193</v>
      </c>
      <c r="W25" s="85" t="s">
        <v>194</v>
      </c>
      <c r="X25" s="85" t="s">
        <v>183</v>
      </c>
      <c r="Y25" s="87" t="s">
        <v>63</v>
      </c>
      <c r="Z25" s="90">
        <v>43873</v>
      </c>
      <c r="AA25" s="90">
        <v>43921</v>
      </c>
      <c r="AB25" s="85" t="s">
        <v>196</v>
      </c>
      <c r="AC25" s="85" t="s">
        <v>197</v>
      </c>
      <c r="AD25" s="91" t="s">
        <v>59</v>
      </c>
      <c r="AE25" s="70" t="str">
        <f t="shared" si="4"/>
        <v>C</v>
      </c>
      <c r="AF25" s="91"/>
      <c r="AG25" s="79">
        <f t="shared" si="5"/>
        <v>1</v>
      </c>
      <c r="AH25" s="124" t="s">
        <v>1311</v>
      </c>
      <c r="AI25" s="79">
        <v>1</v>
      </c>
      <c r="AJ25" s="86" t="s">
        <v>1314</v>
      </c>
    </row>
    <row r="26" spans="1:36" s="77" customFormat="1" ht="173.25" x14ac:dyDescent="0.25">
      <c r="A26" s="66">
        <v>873</v>
      </c>
      <c r="B26" s="44"/>
      <c r="C26" s="44"/>
      <c r="D26" s="91" t="s">
        <v>216</v>
      </c>
      <c r="E26" s="46">
        <v>44049</v>
      </c>
      <c r="F26" s="91" t="s">
        <v>41</v>
      </c>
      <c r="G26" s="91"/>
      <c r="H26" s="91" t="s">
        <v>103</v>
      </c>
      <c r="I26" s="72" t="s">
        <v>204</v>
      </c>
      <c r="J26" s="71" t="s">
        <v>44</v>
      </c>
      <c r="K26" s="71" t="s">
        <v>113</v>
      </c>
      <c r="L26" s="91" t="s">
        <v>202</v>
      </c>
      <c r="M26" s="91" t="s">
        <v>55</v>
      </c>
      <c r="N26" s="91" t="s">
        <v>622</v>
      </c>
      <c r="O26" s="43"/>
      <c r="P26" s="91"/>
      <c r="Q26" s="43"/>
      <c r="R26" s="43"/>
      <c r="S26" s="91"/>
      <c r="T26" s="44">
        <v>3</v>
      </c>
      <c r="U26" s="43"/>
      <c r="V26" s="72" t="s">
        <v>205</v>
      </c>
      <c r="W26" s="91" t="s">
        <v>210</v>
      </c>
      <c r="X26" s="91" t="s">
        <v>210</v>
      </c>
      <c r="Y26" s="91">
        <v>2</v>
      </c>
      <c r="Z26" s="47">
        <v>44094</v>
      </c>
      <c r="AA26" s="47">
        <v>44227</v>
      </c>
      <c r="AB26" s="91" t="s">
        <v>215</v>
      </c>
      <c r="AC26" s="91" t="s">
        <v>620</v>
      </c>
      <c r="AD26" s="91" t="s">
        <v>85</v>
      </c>
      <c r="AE26" s="70" t="str">
        <f t="shared" si="4"/>
        <v>C</v>
      </c>
      <c r="AF26" s="91"/>
      <c r="AG26" s="79">
        <f t="shared" si="5"/>
        <v>1</v>
      </c>
      <c r="AH26" s="72" t="s">
        <v>1016</v>
      </c>
      <c r="AI26" s="79">
        <v>1</v>
      </c>
      <c r="AJ26" s="72" t="s">
        <v>1017</v>
      </c>
    </row>
    <row r="27" spans="1:36" s="77" customFormat="1" ht="204.75" x14ac:dyDescent="0.25">
      <c r="A27" s="66">
        <v>873</v>
      </c>
      <c r="B27" s="44"/>
      <c r="C27" s="44"/>
      <c r="D27" s="91" t="s">
        <v>216</v>
      </c>
      <c r="E27" s="46">
        <v>44049</v>
      </c>
      <c r="F27" s="91" t="s">
        <v>41</v>
      </c>
      <c r="G27" s="91"/>
      <c r="H27" s="91" t="s">
        <v>103</v>
      </c>
      <c r="I27" s="72" t="s">
        <v>204</v>
      </c>
      <c r="J27" s="71" t="s">
        <v>44</v>
      </c>
      <c r="K27" s="71" t="s">
        <v>113</v>
      </c>
      <c r="L27" s="91" t="s">
        <v>202</v>
      </c>
      <c r="M27" s="91" t="s">
        <v>55</v>
      </c>
      <c r="N27" s="91" t="s">
        <v>622</v>
      </c>
      <c r="O27" s="43"/>
      <c r="P27" s="91"/>
      <c r="Q27" s="43"/>
      <c r="R27" s="43"/>
      <c r="S27" s="91"/>
      <c r="T27" s="44">
        <v>4</v>
      </c>
      <c r="U27" s="43"/>
      <c r="V27" s="72" t="s">
        <v>206</v>
      </c>
      <c r="W27" s="91" t="s">
        <v>211</v>
      </c>
      <c r="X27" s="91" t="s">
        <v>211</v>
      </c>
      <c r="Y27" s="91">
        <v>1</v>
      </c>
      <c r="Z27" s="47">
        <v>44094</v>
      </c>
      <c r="AA27" s="47">
        <v>44227</v>
      </c>
      <c r="AB27" s="91" t="s">
        <v>215</v>
      </c>
      <c r="AC27" s="91" t="s">
        <v>620</v>
      </c>
      <c r="AD27" s="91" t="s">
        <v>85</v>
      </c>
      <c r="AE27" s="70" t="str">
        <f t="shared" si="4"/>
        <v>C</v>
      </c>
      <c r="AF27" s="91"/>
      <c r="AG27" s="79">
        <f t="shared" si="5"/>
        <v>1</v>
      </c>
      <c r="AH27" s="72" t="s">
        <v>1018</v>
      </c>
      <c r="AI27" s="79">
        <v>1</v>
      </c>
      <c r="AJ27" s="72" t="s">
        <v>1019</v>
      </c>
    </row>
    <row r="28" spans="1:36" s="77" customFormat="1" ht="283.5" x14ac:dyDescent="0.25">
      <c r="A28" s="66">
        <v>873</v>
      </c>
      <c r="B28" s="44"/>
      <c r="C28" s="44"/>
      <c r="D28" s="91" t="s">
        <v>216</v>
      </c>
      <c r="E28" s="46">
        <v>44049</v>
      </c>
      <c r="F28" s="91" t="s">
        <v>41</v>
      </c>
      <c r="G28" s="91"/>
      <c r="H28" s="91" t="s">
        <v>103</v>
      </c>
      <c r="I28" s="72" t="s">
        <v>204</v>
      </c>
      <c r="J28" s="71" t="s">
        <v>44</v>
      </c>
      <c r="K28" s="71" t="s">
        <v>113</v>
      </c>
      <c r="L28" s="91" t="s">
        <v>202</v>
      </c>
      <c r="M28" s="91" t="s">
        <v>55</v>
      </c>
      <c r="N28" s="91"/>
      <c r="O28" s="43"/>
      <c r="P28" s="91"/>
      <c r="Q28" s="43"/>
      <c r="R28" s="43"/>
      <c r="S28" s="91"/>
      <c r="T28" s="44">
        <v>7</v>
      </c>
      <c r="U28" s="43"/>
      <c r="V28" s="72" t="s">
        <v>207</v>
      </c>
      <c r="W28" s="91" t="s">
        <v>212</v>
      </c>
      <c r="X28" s="91" t="s">
        <v>212</v>
      </c>
      <c r="Y28" s="91">
        <v>1</v>
      </c>
      <c r="Z28" s="47">
        <v>44165</v>
      </c>
      <c r="AA28" s="47">
        <v>44195</v>
      </c>
      <c r="AB28" s="91" t="s">
        <v>159</v>
      </c>
      <c r="AC28" s="91" t="s">
        <v>77</v>
      </c>
      <c r="AD28" s="91" t="s">
        <v>85</v>
      </c>
      <c r="AE28" s="70" t="str">
        <f t="shared" si="4"/>
        <v>C</v>
      </c>
      <c r="AF28" s="91"/>
      <c r="AG28" s="79">
        <f t="shared" si="5"/>
        <v>1</v>
      </c>
      <c r="AH28" s="72" t="s">
        <v>1020</v>
      </c>
      <c r="AI28" s="79">
        <v>1</v>
      </c>
      <c r="AJ28" s="72" t="s">
        <v>1021</v>
      </c>
    </row>
    <row r="29" spans="1:36" s="77" customFormat="1" ht="173.25" x14ac:dyDescent="0.25">
      <c r="A29" s="66">
        <v>874</v>
      </c>
      <c r="B29" s="44"/>
      <c r="C29" s="44"/>
      <c r="D29" s="91" t="s">
        <v>216</v>
      </c>
      <c r="E29" s="46">
        <v>44049</v>
      </c>
      <c r="F29" s="91" t="s">
        <v>41</v>
      </c>
      <c r="G29" s="91"/>
      <c r="H29" s="91" t="s">
        <v>103</v>
      </c>
      <c r="I29" s="72" t="s">
        <v>217</v>
      </c>
      <c r="J29" s="71" t="s">
        <v>44</v>
      </c>
      <c r="K29" s="71" t="s">
        <v>113</v>
      </c>
      <c r="L29" s="91" t="s">
        <v>202</v>
      </c>
      <c r="M29" s="91" t="s">
        <v>55</v>
      </c>
      <c r="N29" s="91" t="s">
        <v>622</v>
      </c>
      <c r="O29" s="43"/>
      <c r="P29" s="91"/>
      <c r="Q29" s="43"/>
      <c r="R29" s="43"/>
      <c r="S29" s="91"/>
      <c r="T29" s="44">
        <v>3</v>
      </c>
      <c r="U29" s="43"/>
      <c r="V29" s="72" t="s">
        <v>218</v>
      </c>
      <c r="W29" s="91" t="s">
        <v>220</v>
      </c>
      <c r="X29" s="91" t="s">
        <v>220</v>
      </c>
      <c r="Y29" s="91">
        <v>2</v>
      </c>
      <c r="Z29" s="47">
        <v>44094</v>
      </c>
      <c r="AA29" s="47">
        <v>44255</v>
      </c>
      <c r="AB29" s="91" t="s">
        <v>215</v>
      </c>
      <c r="AC29" s="91" t="s">
        <v>620</v>
      </c>
      <c r="AD29" s="91" t="s">
        <v>85</v>
      </c>
      <c r="AE29" s="70" t="str">
        <f t="shared" si="4"/>
        <v>C</v>
      </c>
      <c r="AF29" s="91"/>
      <c r="AG29" s="79">
        <f t="shared" si="5"/>
        <v>1</v>
      </c>
      <c r="AH29" s="72" t="s">
        <v>1016</v>
      </c>
      <c r="AI29" s="79">
        <v>1</v>
      </c>
      <c r="AJ29" s="126" t="s">
        <v>1022</v>
      </c>
    </row>
    <row r="30" spans="1:36" s="77" customFormat="1" ht="204.75" x14ac:dyDescent="0.25">
      <c r="A30" s="66">
        <v>874</v>
      </c>
      <c r="B30" s="44"/>
      <c r="C30" s="44"/>
      <c r="D30" s="91" t="s">
        <v>216</v>
      </c>
      <c r="E30" s="46">
        <v>44049</v>
      </c>
      <c r="F30" s="91" t="s">
        <v>41</v>
      </c>
      <c r="G30" s="91"/>
      <c r="H30" s="91" t="s">
        <v>103</v>
      </c>
      <c r="I30" s="72" t="s">
        <v>217</v>
      </c>
      <c r="J30" s="71" t="s">
        <v>44</v>
      </c>
      <c r="K30" s="71" t="s">
        <v>113</v>
      </c>
      <c r="L30" s="91" t="s">
        <v>202</v>
      </c>
      <c r="M30" s="91" t="s">
        <v>55</v>
      </c>
      <c r="N30" s="91" t="s">
        <v>622</v>
      </c>
      <c r="O30" s="43"/>
      <c r="P30" s="91"/>
      <c r="Q30" s="43"/>
      <c r="R30" s="43"/>
      <c r="S30" s="91"/>
      <c r="T30" s="44">
        <v>4</v>
      </c>
      <c r="U30" s="43"/>
      <c r="V30" s="72" t="s">
        <v>219</v>
      </c>
      <c r="W30" s="91" t="s">
        <v>221</v>
      </c>
      <c r="X30" s="91" t="s">
        <v>221</v>
      </c>
      <c r="Y30" s="91">
        <v>1</v>
      </c>
      <c r="Z30" s="47">
        <v>44094</v>
      </c>
      <c r="AA30" s="47">
        <v>44255</v>
      </c>
      <c r="AB30" s="91" t="s">
        <v>215</v>
      </c>
      <c r="AC30" s="91" t="s">
        <v>620</v>
      </c>
      <c r="AD30" s="91" t="s">
        <v>85</v>
      </c>
      <c r="AE30" s="70" t="str">
        <f t="shared" si="4"/>
        <v>C</v>
      </c>
      <c r="AF30" s="91"/>
      <c r="AG30" s="79">
        <f t="shared" si="5"/>
        <v>1</v>
      </c>
      <c r="AH30" s="72" t="s">
        <v>1018</v>
      </c>
      <c r="AI30" s="79">
        <v>1</v>
      </c>
      <c r="AJ30" s="72" t="s">
        <v>1023</v>
      </c>
    </row>
    <row r="31" spans="1:36" s="77" customFormat="1" ht="126" x14ac:dyDescent="0.25">
      <c r="A31" s="66">
        <v>874</v>
      </c>
      <c r="B31" s="44"/>
      <c r="C31" s="44"/>
      <c r="D31" s="91" t="s">
        <v>216</v>
      </c>
      <c r="E31" s="46">
        <v>44049</v>
      </c>
      <c r="F31" s="91" t="s">
        <v>41</v>
      </c>
      <c r="G31" s="91"/>
      <c r="H31" s="91" t="s">
        <v>103</v>
      </c>
      <c r="I31" s="72" t="s">
        <v>217</v>
      </c>
      <c r="J31" s="71" t="s">
        <v>44</v>
      </c>
      <c r="K31" s="71" t="s">
        <v>113</v>
      </c>
      <c r="L31" s="91" t="s">
        <v>202</v>
      </c>
      <c r="M31" s="91" t="s">
        <v>55</v>
      </c>
      <c r="N31" s="91"/>
      <c r="O31" s="43"/>
      <c r="P31" s="91"/>
      <c r="Q31" s="43"/>
      <c r="R31" s="43"/>
      <c r="S31" s="91"/>
      <c r="T31" s="44">
        <v>8</v>
      </c>
      <c r="U31" s="43"/>
      <c r="V31" s="72" t="s">
        <v>208</v>
      </c>
      <c r="W31" s="91" t="s">
        <v>213</v>
      </c>
      <c r="X31" s="91" t="s">
        <v>213</v>
      </c>
      <c r="Y31" s="91">
        <v>1</v>
      </c>
      <c r="Z31" s="47">
        <v>44197</v>
      </c>
      <c r="AA31" s="47">
        <v>44377</v>
      </c>
      <c r="AB31" s="91" t="s">
        <v>215</v>
      </c>
      <c r="AC31" s="91" t="s">
        <v>620</v>
      </c>
      <c r="AD31" s="91" t="s">
        <v>85</v>
      </c>
      <c r="AE31" s="70" t="str">
        <f t="shared" si="4"/>
        <v>A</v>
      </c>
      <c r="AF31" s="91"/>
      <c r="AG31" s="79">
        <f t="shared" si="5"/>
        <v>0</v>
      </c>
      <c r="AH31" s="72" t="s">
        <v>1024</v>
      </c>
      <c r="AI31" s="79">
        <v>0</v>
      </c>
      <c r="AJ31" s="72" t="s">
        <v>1024</v>
      </c>
    </row>
    <row r="32" spans="1:36" s="77" customFormat="1" ht="126" x14ac:dyDescent="0.25">
      <c r="A32" s="66">
        <v>874</v>
      </c>
      <c r="B32" s="44"/>
      <c r="C32" s="44"/>
      <c r="D32" s="91" t="s">
        <v>216</v>
      </c>
      <c r="E32" s="46">
        <v>44049</v>
      </c>
      <c r="F32" s="91" t="s">
        <v>41</v>
      </c>
      <c r="G32" s="91"/>
      <c r="H32" s="91" t="s">
        <v>103</v>
      </c>
      <c r="I32" s="72" t="s">
        <v>217</v>
      </c>
      <c r="J32" s="71" t="s">
        <v>44</v>
      </c>
      <c r="K32" s="71" t="s">
        <v>113</v>
      </c>
      <c r="L32" s="91" t="s">
        <v>202</v>
      </c>
      <c r="M32" s="91" t="s">
        <v>55</v>
      </c>
      <c r="N32" s="91"/>
      <c r="O32" s="43"/>
      <c r="P32" s="91"/>
      <c r="Q32" s="43"/>
      <c r="R32" s="43"/>
      <c r="S32" s="91"/>
      <c r="T32" s="44">
        <v>9</v>
      </c>
      <c r="U32" s="43"/>
      <c r="V32" s="72" t="s">
        <v>209</v>
      </c>
      <c r="W32" s="91" t="s">
        <v>222</v>
      </c>
      <c r="X32" s="91" t="s">
        <v>222</v>
      </c>
      <c r="Y32" s="91">
        <v>1</v>
      </c>
      <c r="Z32" s="47">
        <v>44377</v>
      </c>
      <c r="AA32" s="47">
        <v>44408</v>
      </c>
      <c r="AB32" s="91" t="s">
        <v>159</v>
      </c>
      <c r="AC32" s="91" t="s">
        <v>77</v>
      </c>
      <c r="AD32" s="91" t="s">
        <v>85</v>
      </c>
      <c r="AE32" s="70" t="str">
        <f t="shared" si="4"/>
        <v>A</v>
      </c>
      <c r="AF32" s="91"/>
      <c r="AG32" s="79">
        <f t="shared" si="5"/>
        <v>0</v>
      </c>
      <c r="AH32" s="72" t="s">
        <v>1024</v>
      </c>
      <c r="AI32" s="79">
        <v>0</v>
      </c>
      <c r="AJ32" s="72" t="s">
        <v>1024</v>
      </c>
    </row>
    <row r="33" spans="1:36" s="77" customFormat="1" ht="94.5" x14ac:dyDescent="0.25">
      <c r="A33" s="66">
        <v>875</v>
      </c>
      <c r="B33" s="44"/>
      <c r="C33" s="44"/>
      <c r="D33" s="91" t="s">
        <v>216</v>
      </c>
      <c r="E33" s="46">
        <v>44049</v>
      </c>
      <c r="F33" s="91" t="s">
        <v>41</v>
      </c>
      <c r="G33" s="91"/>
      <c r="H33" s="91" t="s">
        <v>103</v>
      </c>
      <c r="I33" s="72" t="s">
        <v>223</v>
      </c>
      <c r="J33" s="71" t="s">
        <v>44</v>
      </c>
      <c r="K33" s="71" t="s">
        <v>113</v>
      </c>
      <c r="L33" s="91" t="s">
        <v>202</v>
      </c>
      <c r="M33" s="91" t="s">
        <v>55</v>
      </c>
      <c r="N33" s="91" t="s">
        <v>622</v>
      </c>
      <c r="O33" s="43"/>
      <c r="P33" s="91"/>
      <c r="Q33" s="43"/>
      <c r="R33" s="43"/>
      <c r="S33" s="91"/>
      <c r="T33" s="44">
        <v>3</v>
      </c>
      <c r="U33" s="43"/>
      <c r="V33" s="72" t="s">
        <v>218</v>
      </c>
      <c r="W33" s="91" t="s">
        <v>220</v>
      </c>
      <c r="X33" s="91" t="s">
        <v>220</v>
      </c>
      <c r="Y33" s="44">
        <v>2</v>
      </c>
      <c r="Z33" s="47">
        <v>44094</v>
      </c>
      <c r="AA33" s="47">
        <v>44255</v>
      </c>
      <c r="AB33" s="91" t="s">
        <v>215</v>
      </c>
      <c r="AC33" s="91" t="s">
        <v>620</v>
      </c>
      <c r="AD33" s="91" t="s">
        <v>49</v>
      </c>
      <c r="AE33" s="70" t="str">
        <f t="shared" si="4"/>
        <v>C</v>
      </c>
      <c r="AF33" s="91"/>
      <c r="AG33" s="79">
        <f t="shared" si="5"/>
        <v>1</v>
      </c>
      <c r="AH33" s="72" t="s">
        <v>1268</v>
      </c>
      <c r="AI33" s="79">
        <v>1</v>
      </c>
      <c r="AJ33" s="72" t="s">
        <v>1269</v>
      </c>
    </row>
    <row r="34" spans="1:36" s="77" customFormat="1" ht="204.75" x14ac:dyDescent="0.25">
      <c r="A34" s="66">
        <v>875</v>
      </c>
      <c r="B34" s="44"/>
      <c r="C34" s="44"/>
      <c r="D34" s="91" t="s">
        <v>216</v>
      </c>
      <c r="E34" s="46">
        <v>44049</v>
      </c>
      <c r="F34" s="91" t="s">
        <v>41</v>
      </c>
      <c r="G34" s="91"/>
      <c r="H34" s="91" t="s">
        <v>103</v>
      </c>
      <c r="I34" s="72" t="s">
        <v>223</v>
      </c>
      <c r="J34" s="71" t="s">
        <v>44</v>
      </c>
      <c r="K34" s="71" t="s">
        <v>113</v>
      </c>
      <c r="L34" s="91" t="s">
        <v>202</v>
      </c>
      <c r="M34" s="91" t="s">
        <v>55</v>
      </c>
      <c r="N34" s="91" t="s">
        <v>622</v>
      </c>
      <c r="O34" s="43"/>
      <c r="P34" s="91"/>
      <c r="Q34" s="43"/>
      <c r="R34" s="43"/>
      <c r="S34" s="91"/>
      <c r="T34" s="44">
        <v>4</v>
      </c>
      <c r="U34" s="43"/>
      <c r="V34" s="72" t="s">
        <v>219</v>
      </c>
      <c r="W34" s="91" t="s">
        <v>224</v>
      </c>
      <c r="X34" s="91" t="s">
        <v>224</v>
      </c>
      <c r="Y34" s="44">
        <v>1</v>
      </c>
      <c r="Z34" s="47">
        <v>44094</v>
      </c>
      <c r="AA34" s="47">
        <v>44255</v>
      </c>
      <c r="AB34" s="91" t="s">
        <v>215</v>
      </c>
      <c r="AC34" s="91" t="s">
        <v>620</v>
      </c>
      <c r="AD34" s="91" t="s">
        <v>49</v>
      </c>
      <c r="AE34" s="70" t="str">
        <f t="shared" si="4"/>
        <v>C</v>
      </c>
      <c r="AF34" s="91"/>
      <c r="AG34" s="79">
        <f t="shared" si="5"/>
        <v>1</v>
      </c>
      <c r="AH34" s="72" t="s">
        <v>1018</v>
      </c>
      <c r="AI34" s="79">
        <v>1</v>
      </c>
      <c r="AJ34" s="72" t="s">
        <v>1270</v>
      </c>
    </row>
    <row r="35" spans="1:36" s="77" customFormat="1" ht="94.5" x14ac:dyDescent="0.25">
      <c r="A35" s="66">
        <v>875</v>
      </c>
      <c r="B35" s="44"/>
      <c r="C35" s="44"/>
      <c r="D35" s="91" t="s">
        <v>216</v>
      </c>
      <c r="E35" s="46">
        <v>44049</v>
      </c>
      <c r="F35" s="91" t="s">
        <v>41</v>
      </c>
      <c r="G35" s="91"/>
      <c r="H35" s="91" t="s">
        <v>103</v>
      </c>
      <c r="I35" s="72" t="s">
        <v>223</v>
      </c>
      <c r="J35" s="71" t="s">
        <v>44</v>
      </c>
      <c r="K35" s="71" t="s">
        <v>113</v>
      </c>
      <c r="L35" s="91" t="s">
        <v>202</v>
      </c>
      <c r="M35" s="91" t="s">
        <v>55</v>
      </c>
      <c r="N35" s="91"/>
      <c r="O35" s="43"/>
      <c r="P35" s="91"/>
      <c r="Q35" s="43"/>
      <c r="R35" s="43"/>
      <c r="S35" s="91"/>
      <c r="T35" s="44">
        <v>8</v>
      </c>
      <c r="U35" s="43"/>
      <c r="V35" s="72" t="s">
        <v>208</v>
      </c>
      <c r="W35" s="91" t="s">
        <v>213</v>
      </c>
      <c r="X35" s="91" t="s">
        <v>213</v>
      </c>
      <c r="Y35" s="44">
        <v>1</v>
      </c>
      <c r="Z35" s="47">
        <v>44197</v>
      </c>
      <c r="AA35" s="47">
        <v>44377</v>
      </c>
      <c r="AB35" s="91" t="s">
        <v>215</v>
      </c>
      <c r="AC35" s="91" t="s">
        <v>620</v>
      </c>
      <c r="AD35" s="91" t="s">
        <v>49</v>
      </c>
      <c r="AE35" s="70" t="str">
        <f t="shared" si="4"/>
        <v>A</v>
      </c>
      <c r="AF35" s="91"/>
      <c r="AG35" s="79">
        <f t="shared" si="5"/>
        <v>0</v>
      </c>
      <c r="AH35" s="72" t="s">
        <v>672</v>
      </c>
      <c r="AI35" s="79">
        <v>0</v>
      </c>
      <c r="AJ35" s="72" t="s">
        <v>1271</v>
      </c>
    </row>
    <row r="36" spans="1:36" s="77" customFormat="1" ht="94.5" x14ac:dyDescent="0.25">
      <c r="A36" s="66">
        <v>875</v>
      </c>
      <c r="B36" s="44"/>
      <c r="C36" s="44"/>
      <c r="D36" s="91" t="s">
        <v>216</v>
      </c>
      <c r="E36" s="46">
        <v>44049</v>
      </c>
      <c r="F36" s="91" t="s">
        <v>41</v>
      </c>
      <c r="G36" s="91"/>
      <c r="H36" s="91" t="s">
        <v>103</v>
      </c>
      <c r="I36" s="72" t="s">
        <v>223</v>
      </c>
      <c r="J36" s="71" t="s">
        <v>44</v>
      </c>
      <c r="K36" s="71" t="s">
        <v>113</v>
      </c>
      <c r="L36" s="91" t="s">
        <v>202</v>
      </c>
      <c r="M36" s="91" t="s">
        <v>55</v>
      </c>
      <c r="N36" s="91"/>
      <c r="O36" s="43"/>
      <c r="P36" s="91"/>
      <c r="Q36" s="43"/>
      <c r="R36" s="43"/>
      <c r="S36" s="91"/>
      <c r="T36" s="44">
        <v>9</v>
      </c>
      <c r="U36" s="43"/>
      <c r="V36" s="72" t="s">
        <v>209</v>
      </c>
      <c r="W36" s="91" t="s">
        <v>214</v>
      </c>
      <c r="X36" s="91" t="s">
        <v>214</v>
      </c>
      <c r="Y36" s="44">
        <v>1</v>
      </c>
      <c r="Z36" s="47">
        <v>44377</v>
      </c>
      <c r="AA36" s="47">
        <v>44408</v>
      </c>
      <c r="AB36" s="91" t="s">
        <v>159</v>
      </c>
      <c r="AC36" s="91" t="s">
        <v>77</v>
      </c>
      <c r="AD36" s="91" t="s">
        <v>49</v>
      </c>
      <c r="AE36" s="70" t="str">
        <f t="shared" si="4"/>
        <v>A</v>
      </c>
      <c r="AF36" s="91"/>
      <c r="AG36" s="79">
        <f t="shared" si="5"/>
        <v>0</v>
      </c>
      <c r="AH36" s="72" t="s">
        <v>672</v>
      </c>
      <c r="AI36" s="79">
        <v>0</v>
      </c>
      <c r="AJ36" s="72" t="s">
        <v>1271</v>
      </c>
    </row>
    <row r="37" spans="1:36" s="77" customFormat="1" ht="126" x14ac:dyDescent="0.25">
      <c r="A37" s="66">
        <v>876</v>
      </c>
      <c r="B37" s="44"/>
      <c r="C37" s="44"/>
      <c r="D37" s="91" t="s">
        <v>216</v>
      </c>
      <c r="E37" s="46">
        <v>44049</v>
      </c>
      <c r="F37" s="91" t="s">
        <v>41</v>
      </c>
      <c r="G37" s="91"/>
      <c r="H37" s="91" t="s">
        <v>103</v>
      </c>
      <c r="I37" s="72" t="s">
        <v>225</v>
      </c>
      <c r="J37" s="71" t="s">
        <v>44</v>
      </c>
      <c r="K37" s="71" t="s">
        <v>113</v>
      </c>
      <c r="L37" s="91" t="s">
        <v>202</v>
      </c>
      <c r="M37" s="91" t="s">
        <v>55</v>
      </c>
      <c r="N37" s="91" t="s">
        <v>622</v>
      </c>
      <c r="O37" s="43"/>
      <c r="P37" s="91"/>
      <c r="Q37" s="43"/>
      <c r="R37" s="43"/>
      <c r="S37" s="91"/>
      <c r="T37" s="44">
        <v>3</v>
      </c>
      <c r="U37" s="43"/>
      <c r="V37" s="72" t="s">
        <v>218</v>
      </c>
      <c r="W37" s="91" t="s">
        <v>226</v>
      </c>
      <c r="X37" s="91" t="s">
        <v>226</v>
      </c>
      <c r="Y37" s="91">
        <v>2</v>
      </c>
      <c r="Z37" s="47">
        <v>44094</v>
      </c>
      <c r="AA37" s="47">
        <v>44255</v>
      </c>
      <c r="AB37" s="91" t="s">
        <v>215</v>
      </c>
      <c r="AC37" s="91" t="s">
        <v>620</v>
      </c>
      <c r="AD37" s="91" t="s">
        <v>49</v>
      </c>
      <c r="AE37" s="70" t="str">
        <f t="shared" si="4"/>
        <v>C</v>
      </c>
      <c r="AF37" s="91"/>
      <c r="AG37" s="79">
        <f t="shared" si="5"/>
        <v>1</v>
      </c>
      <c r="AH37" s="72" t="s">
        <v>1272</v>
      </c>
      <c r="AI37" s="79">
        <v>1</v>
      </c>
      <c r="AJ37" s="72" t="s">
        <v>1269</v>
      </c>
    </row>
    <row r="38" spans="1:36" s="77" customFormat="1" ht="204.75" x14ac:dyDescent="0.25">
      <c r="A38" s="66">
        <v>876</v>
      </c>
      <c r="B38" s="44"/>
      <c r="C38" s="44"/>
      <c r="D38" s="91" t="s">
        <v>216</v>
      </c>
      <c r="E38" s="46">
        <v>44049</v>
      </c>
      <c r="F38" s="91" t="s">
        <v>41</v>
      </c>
      <c r="G38" s="91"/>
      <c r="H38" s="91" t="s">
        <v>103</v>
      </c>
      <c r="I38" s="72" t="s">
        <v>225</v>
      </c>
      <c r="J38" s="71" t="s">
        <v>44</v>
      </c>
      <c r="K38" s="71" t="s">
        <v>113</v>
      </c>
      <c r="L38" s="91" t="s">
        <v>202</v>
      </c>
      <c r="M38" s="91" t="s">
        <v>55</v>
      </c>
      <c r="N38" s="91" t="s">
        <v>622</v>
      </c>
      <c r="O38" s="43"/>
      <c r="P38" s="91"/>
      <c r="Q38" s="43"/>
      <c r="R38" s="43"/>
      <c r="S38" s="91"/>
      <c r="T38" s="44">
        <v>4</v>
      </c>
      <c r="U38" s="43"/>
      <c r="V38" s="72" t="s">
        <v>219</v>
      </c>
      <c r="W38" s="91" t="s">
        <v>227</v>
      </c>
      <c r="X38" s="91" t="s">
        <v>227</v>
      </c>
      <c r="Y38" s="91">
        <v>1</v>
      </c>
      <c r="Z38" s="47">
        <v>44094</v>
      </c>
      <c r="AA38" s="47">
        <v>44255</v>
      </c>
      <c r="AB38" s="91" t="s">
        <v>215</v>
      </c>
      <c r="AC38" s="91" t="s">
        <v>620</v>
      </c>
      <c r="AD38" s="91" t="s">
        <v>49</v>
      </c>
      <c r="AE38" s="70" t="str">
        <f t="shared" si="4"/>
        <v>C</v>
      </c>
      <c r="AF38" s="91"/>
      <c r="AG38" s="79">
        <f t="shared" si="5"/>
        <v>1</v>
      </c>
      <c r="AH38" s="72" t="s">
        <v>1018</v>
      </c>
      <c r="AI38" s="79">
        <v>1</v>
      </c>
      <c r="AJ38" s="72" t="s">
        <v>1273</v>
      </c>
    </row>
    <row r="39" spans="1:36" s="77" customFormat="1" ht="126" x14ac:dyDescent="0.25">
      <c r="A39" s="66">
        <v>876</v>
      </c>
      <c r="B39" s="44"/>
      <c r="C39" s="44"/>
      <c r="D39" s="91" t="s">
        <v>216</v>
      </c>
      <c r="E39" s="46">
        <v>44049</v>
      </c>
      <c r="F39" s="91" t="s">
        <v>41</v>
      </c>
      <c r="G39" s="91"/>
      <c r="H39" s="91" t="s">
        <v>103</v>
      </c>
      <c r="I39" s="72" t="s">
        <v>225</v>
      </c>
      <c r="J39" s="71" t="s">
        <v>44</v>
      </c>
      <c r="K39" s="71" t="s">
        <v>113</v>
      </c>
      <c r="L39" s="91" t="s">
        <v>202</v>
      </c>
      <c r="M39" s="91" t="s">
        <v>55</v>
      </c>
      <c r="N39" s="91"/>
      <c r="O39" s="43"/>
      <c r="P39" s="91"/>
      <c r="Q39" s="43"/>
      <c r="R39" s="43"/>
      <c r="S39" s="91"/>
      <c r="T39" s="44">
        <v>8</v>
      </c>
      <c r="U39" s="43"/>
      <c r="V39" s="72" t="s">
        <v>208</v>
      </c>
      <c r="W39" s="91" t="s">
        <v>213</v>
      </c>
      <c r="X39" s="91" t="s">
        <v>213</v>
      </c>
      <c r="Y39" s="91">
        <v>1</v>
      </c>
      <c r="Z39" s="47">
        <v>44197</v>
      </c>
      <c r="AA39" s="47">
        <v>44377</v>
      </c>
      <c r="AB39" s="91" t="s">
        <v>215</v>
      </c>
      <c r="AC39" s="91" t="s">
        <v>620</v>
      </c>
      <c r="AD39" s="91" t="s">
        <v>49</v>
      </c>
      <c r="AE39" s="70" t="str">
        <f t="shared" si="4"/>
        <v>A</v>
      </c>
      <c r="AF39" s="91"/>
      <c r="AG39" s="79">
        <f t="shared" si="5"/>
        <v>0</v>
      </c>
      <c r="AH39" s="72" t="s">
        <v>672</v>
      </c>
      <c r="AI39" s="79">
        <v>0</v>
      </c>
      <c r="AJ39" s="72" t="s">
        <v>1271</v>
      </c>
    </row>
    <row r="40" spans="1:36" s="77" customFormat="1" ht="126" x14ac:dyDescent="0.25">
      <c r="A40" s="66">
        <v>876</v>
      </c>
      <c r="B40" s="44"/>
      <c r="C40" s="44"/>
      <c r="D40" s="91" t="s">
        <v>216</v>
      </c>
      <c r="E40" s="46">
        <v>44049</v>
      </c>
      <c r="F40" s="91" t="s">
        <v>41</v>
      </c>
      <c r="G40" s="91"/>
      <c r="H40" s="91" t="s">
        <v>103</v>
      </c>
      <c r="I40" s="72" t="s">
        <v>225</v>
      </c>
      <c r="J40" s="71" t="s">
        <v>44</v>
      </c>
      <c r="K40" s="71" t="s">
        <v>113</v>
      </c>
      <c r="L40" s="91" t="s">
        <v>202</v>
      </c>
      <c r="M40" s="91" t="s">
        <v>55</v>
      </c>
      <c r="N40" s="91"/>
      <c r="O40" s="43"/>
      <c r="P40" s="91"/>
      <c r="Q40" s="43"/>
      <c r="R40" s="43"/>
      <c r="S40" s="91"/>
      <c r="T40" s="44">
        <v>9</v>
      </c>
      <c r="U40" s="43"/>
      <c r="V40" s="72" t="s">
        <v>209</v>
      </c>
      <c r="W40" s="91" t="s">
        <v>228</v>
      </c>
      <c r="X40" s="91" t="s">
        <v>228</v>
      </c>
      <c r="Y40" s="91">
        <v>1</v>
      </c>
      <c r="Z40" s="47">
        <v>44377</v>
      </c>
      <c r="AA40" s="47">
        <v>44408</v>
      </c>
      <c r="AB40" s="91" t="s">
        <v>159</v>
      </c>
      <c r="AC40" s="91" t="s">
        <v>77</v>
      </c>
      <c r="AD40" s="91" t="s">
        <v>49</v>
      </c>
      <c r="AE40" s="70" t="str">
        <f t="shared" si="4"/>
        <v>A</v>
      </c>
      <c r="AF40" s="91"/>
      <c r="AG40" s="79">
        <f t="shared" si="5"/>
        <v>0</v>
      </c>
      <c r="AH40" s="72" t="s">
        <v>672</v>
      </c>
      <c r="AI40" s="79">
        <v>0</v>
      </c>
      <c r="AJ40" s="72" t="s">
        <v>1271</v>
      </c>
    </row>
    <row r="41" spans="1:36" s="77" customFormat="1" ht="78.75" x14ac:dyDescent="0.25">
      <c r="A41" s="66">
        <v>877</v>
      </c>
      <c r="B41" s="44"/>
      <c r="C41" s="44"/>
      <c r="D41" s="91" t="s">
        <v>216</v>
      </c>
      <c r="E41" s="46">
        <v>44049</v>
      </c>
      <c r="F41" s="91" t="s">
        <v>41</v>
      </c>
      <c r="G41" s="91"/>
      <c r="H41" s="91" t="s">
        <v>103</v>
      </c>
      <c r="I41" s="72" t="s">
        <v>229</v>
      </c>
      <c r="J41" s="71" t="s">
        <v>44</v>
      </c>
      <c r="K41" s="71" t="s">
        <v>113</v>
      </c>
      <c r="L41" s="91" t="s">
        <v>202</v>
      </c>
      <c r="M41" s="91" t="s">
        <v>55</v>
      </c>
      <c r="N41" s="91" t="s">
        <v>622</v>
      </c>
      <c r="O41" s="43"/>
      <c r="P41" s="91"/>
      <c r="Q41" s="43"/>
      <c r="R41" s="43"/>
      <c r="S41" s="91"/>
      <c r="T41" s="44">
        <v>3</v>
      </c>
      <c r="U41" s="43"/>
      <c r="V41" s="72" t="s">
        <v>231</v>
      </c>
      <c r="W41" s="91" t="s">
        <v>237</v>
      </c>
      <c r="X41" s="91" t="s">
        <v>237</v>
      </c>
      <c r="Y41" s="91">
        <v>1</v>
      </c>
      <c r="Z41" s="47">
        <v>44150</v>
      </c>
      <c r="AA41" s="47">
        <v>44211</v>
      </c>
      <c r="AB41" s="91" t="s">
        <v>215</v>
      </c>
      <c r="AC41" s="91" t="s">
        <v>620</v>
      </c>
      <c r="AD41" s="91" t="s">
        <v>49</v>
      </c>
      <c r="AE41" s="70" t="str">
        <f t="shared" si="4"/>
        <v>C</v>
      </c>
      <c r="AF41" s="91"/>
      <c r="AG41" s="79">
        <f t="shared" si="5"/>
        <v>1</v>
      </c>
      <c r="AH41" s="72" t="s">
        <v>1070</v>
      </c>
      <c r="AI41" s="79">
        <v>1</v>
      </c>
      <c r="AJ41" s="72" t="s">
        <v>1274</v>
      </c>
    </row>
    <row r="42" spans="1:36" s="77" customFormat="1" ht="78.75" x14ac:dyDescent="0.25">
      <c r="A42" s="66">
        <v>877</v>
      </c>
      <c r="B42" s="44"/>
      <c r="C42" s="44"/>
      <c r="D42" s="91" t="s">
        <v>216</v>
      </c>
      <c r="E42" s="46">
        <v>44049</v>
      </c>
      <c r="F42" s="91" t="s">
        <v>41</v>
      </c>
      <c r="G42" s="91"/>
      <c r="H42" s="91" t="s">
        <v>103</v>
      </c>
      <c r="I42" s="72" t="s">
        <v>229</v>
      </c>
      <c r="J42" s="71" t="s">
        <v>44</v>
      </c>
      <c r="K42" s="71" t="s">
        <v>113</v>
      </c>
      <c r="L42" s="91" t="s">
        <v>202</v>
      </c>
      <c r="M42" s="91" t="s">
        <v>55</v>
      </c>
      <c r="N42" s="91"/>
      <c r="O42" s="43"/>
      <c r="P42" s="91"/>
      <c r="Q42" s="43"/>
      <c r="R42" s="43"/>
      <c r="S42" s="91"/>
      <c r="T42" s="44">
        <v>4</v>
      </c>
      <c r="U42" s="43"/>
      <c r="V42" s="72" t="s">
        <v>232</v>
      </c>
      <c r="W42" s="91" t="s">
        <v>238</v>
      </c>
      <c r="X42" s="91" t="s">
        <v>238</v>
      </c>
      <c r="Y42" s="91">
        <v>1</v>
      </c>
      <c r="Z42" s="47">
        <v>44166</v>
      </c>
      <c r="AA42" s="47">
        <v>44348</v>
      </c>
      <c r="AB42" s="91" t="s">
        <v>215</v>
      </c>
      <c r="AC42" s="91" t="s">
        <v>620</v>
      </c>
      <c r="AD42" s="91" t="s">
        <v>49</v>
      </c>
      <c r="AE42" s="70" t="str">
        <f t="shared" si="4"/>
        <v>A</v>
      </c>
      <c r="AF42" s="91"/>
      <c r="AG42" s="79">
        <f t="shared" si="5"/>
        <v>0</v>
      </c>
      <c r="AH42" s="72" t="s">
        <v>672</v>
      </c>
      <c r="AI42" s="79">
        <v>0</v>
      </c>
      <c r="AJ42" s="72" t="s">
        <v>1275</v>
      </c>
    </row>
    <row r="43" spans="1:36" s="77" customFormat="1" ht="78.75" x14ac:dyDescent="0.25">
      <c r="A43" s="66">
        <v>877</v>
      </c>
      <c r="B43" s="44"/>
      <c r="C43" s="44"/>
      <c r="D43" s="91" t="s">
        <v>216</v>
      </c>
      <c r="E43" s="46">
        <v>44049</v>
      </c>
      <c r="F43" s="91" t="s">
        <v>41</v>
      </c>
      <c r="G43" s="91"/>
      <c r="H43" s="91" t="s">
        <v>103</v>
      </c>
      <c r="I43" s="72" t="s">
        <v>229</v>
      </c>
      <c r="J43" s="71" t="s">
        <v>44</v>
      </c>
      <c r="K43" s="71" t="s">
        <v>113</v>
      </c>
      <c r="L43" s="91" t="s">
        <v>202</v>
      </c>
      <c r="M43" s="91" t="s">
        <v>55</v>
      </c>
      <c r="N43" s="91"/>
      <c r="O43" s="43"/>
      <c r="P43" s="91"/>
      <c r="Q43" s="43"/>
      <c r="R43" s="43"/>
      <c r="S43" s="91"/>
      <c r="T43" s="44">
        <v>8</v>
      </c>
      <c r="U43" s="43"/>
      <c r="V43" s="72" t="s">
        <v>234</v>
      </c>
      <c r="W43" s="91" t="s">
        <v>241</v>
      </c>
      <c r="X43" s="91" t="s">
        <v>241</v>
      </c>
      <c r="Y43" s="91">
        <v>1</v>
      </c>
      <c r="Z43" s="47">
        <v>44197</v>
      </c>
      <c r="AA43" s="47">
        <v>44377</v>
      </c>
      <c r="AB43" s="91" t="s">
        <v>215</v>
      </c>
      <c r="AC43" s="91" t="s">
        <v>620</v>
      </c>
      <c r="AD43" s="91" t="s">
        <v>49</v>
      </c>
      <c r="AE43" s="70" t="str">
        <f t="shared" si="4"/>
        <v>A</v>
      </c>
      <c r="AF43" s="91"/>
      <c r="AG43" s="79">
        <f t="shared" si="5"/>
        <v>0</v>
      </c>
      <c r="AH43" s="72" t="s">
        <v>672</v>
      </c>
      <c r="AI43" s="79">
        <v>0</v>
      </c>
      <c r="AJ43" s="72" t="s">
        <v>1275</v>
      </c>
    </row>
    <row r="44" spans="1:36" s="77" customFormat="1" ht="78.75" x14ac:dyDescent="0.25">
      <c r="A44" s="66">
        <v>877</v>
      </c>
      <c r="B44" s="44"/>
      <c r="C44" s="44"/>
      <c r="D44" s="91" t="s">
        <v>216</v>
      </c>
      <c r="E44" s="46">
        <v>44049</v>
      </c>
      <c r="F44" s="91" t="s">
        <v>41</v>
      </c>
      <c r="G44" s="91"/>
      <c r="H44" s="91" t="s">
        <v>103</v>
      </c>
      <c r="I44" s="72" t="s">
        <v>229</v>
      </c>
      <c r="J44" s="71" t="s">
        <v>44</v>
      </c>
      <c r="K44" s="71" t="s">
        <v>113</v>
      </c>
      <c r="L44" s="91" t="s">
        <v>202</v>
      </c>
      <c r="M44" s="91" t="s">
        <v>55</v>
      </c>
      <c r="N44" s="91"/>
      <c r="O44" s="43"/>
      <c r="P44" s="91"/>
      <c r="Q44" s="43"/>
      <c r="R44" s="43"/>
      <c r="S44" s="91"/>
      <c r="T44" s="44">
        <v>9</v>
      </c>
      <c r="U44" s="43"/>
      <c r="V44" s="72" t="s">
        <v>235</v>
      </c>
      <c r="W44" s="91" t="s">
        <v>242</v>
      </c>
      <c r="X44" s="91" t="s">
        <v>242</v>
      </c>
      <c r="Y44" s="91">
        <v>1</v>
      </c>
      <c r="Z44" s="47">
        <v>44377</v>
      </c>
      <c r="AA44" s="47">
        <v>44408</v>
      </c>
      <c r="AB44" s="91" t="s">
        <v>159</v>
      </c>
      <c r="AC44" s="91" t="s">
        <v>77</v>
      </c>
      <c r="AD44" s="91" t="s">
        <v>49</v>
      </c>
      <c r="AE44" s="70" t="str">
        <f t="shared" si="4"/>
        <v>A</v>
      </c>
      <c r="AF44" s="91"/>
      <c r="AG44" s="79">
        <f t="shared" si="5"/>
        <v>0</v>
      </c>
      <c r="AH44" s="72" t="s">
        <v>672</v>
      </c>
      <c r="AI44" s="79">
        <v>0</v>
      </c>
      <c r="AJ44" s="72" t="s">
        <v>1275</v>
      </c>
    </row>
    <row r="45" spans="1:36" s="77" customFormat="1" ht="126" x14ac:dyDescent="0.25">
      <c r="A45" s="66">
        <v>878</v>
      </c>
      <c r="B45" s="44"/>
      <c r="C45" s="44"/>
      <c r="D45" s="91" t="s">
        <v>216</v>
      </c>
      <c r="E45" s="46">
        <v>44049</v>
      </c>
      <c r="F45" s="91" t="s">
        <v>41</v>
      </c>
      <c r="G45" s="91"/>
      <c r="H45" s="91" t="s">
        <v>103</v>
      </c>
      <c r="I45" s="72" t="s">
        <v>243</v>
      </c>
      <c r="J45" s="71" t="s">
        <v>44</v>
      </c>
      <c r="K45" s="71" t="s">
        <v>113</v>
      </c>
      <c r="L45" s="91" t="s">
        <v>202</v>
      </c>
      <c r="M45" s="91" t="s">
        <v>55</v>
      </c>
      <c r="N45" s="91" t="s">
        <v>622</v>
      </c>
      <c r="O45" s="43"/>
      <c r="P45" s="91"/>
      <c r="Q45" s="43"/>
      <c r="R45" s="43"/>
      <c r="S45" s="91"/>
      <c r="T45" s="44">
        <v>3</v>
      </c>
      <c r="U45" s="43"/>
      <c r="V45" s="72" t="s">
        <v>218</v>
      </c>
      <c r="W45" s="91" t="s">
        <v>220</v>
      </c>
      <c r="X45" s="91" t="s">
        <v>220</v>
      </c>
      <c r="Y45" s="91">
        <v>2</v>
      </c>
      <c r="Z45" s="47">
        <v>44094</v>
      </c>
      <c r="AA45" s="47">
        <v>44255</v>
      </c>
      <c r="AB45" s="91" t="s">
        <v>215</v>
      </c>
      <c r="AC45" s="91" t="s">
        <v>620</v>
      </c>
      <c r="AD45" s="91" t="s">
        <v>62</v>
      </c>
      <c r="AE45" s="70" t="str">
        <f t="shared" si="4"/>
        <v>C</v>
      </c>
      <c r="AF45" s="91"/>
      <c r="AG45" s="79">
        <f t="shared" si="5"/>
        <v>1</v>
      </c>
      <c r="AH45" s="126" t="s">
        <v>1191</v>
      </c>
      <c r="AI45" s="79">
        <v>1</v>
      </c>
      <c r="AJ45" s="72" t="s">
        <v>1192</v>
      </c>
    </row>
    <row r="46" spans="1:36" s="77" customFormat="1" ht="126" x14ac:dyDescent="0.25">
      <c r="A46" s="66">
        <v>878</v>
      </c>
      <c r="B46" s="44"/>
      <c r="C46" s="44"/>
      <c r="D46" s="91" t="s">
        <v>216</v>
      </c>
      <c r="E46" s="46">
        <v>44049</v>
      </c>
      <c r="F46" s="91" t="s">
        <v>41</v>
      </c>
      <c r="G46" s="91"/>
      <c r="H46" s="91" t="s">
        <v>103</v>
      </c>
      <c r="I46" s="72" t="s">
        <v>243</v>
      </c>
      <c r="J46" s="71" t="s">
        <v>44</v>
      </c>
      <c r="K46" s="71" t="s">
        <v>113</v>
      </c>
      <c r="L46" s="91" t="s">
        <v>202</v>
      </c>
      <c r="M46" s="91" t="s">
        <v>55</v>
      </c>
      <c r="N46" s="91" t="s">
        <v>622</v>
      </c>
      <c r="O46" s="43"/>
      <c r="P46" s="91"/>
      <c r="Q46" s="43"/>
      <c r="R46" s="43"/>
      <c r="S46" s="91"/>
      <c r="T46" s="44">
        <v>4</v>
      </c>
      <c r="U46" s="43"/>
      <c r="V46" s="72" t="s">
        <v>219</v>
      </c>
      <c r="W46" s="91" t="s">
        <v>221</v>
      </c>
      <c r="X46" s="91" t="s">
        <v>221</v>
      </c>
      <c r="Y46" s="91">
        <v>1</v>
      </c>
      <c r="Z46" s="47">
        <v>44094</v>
      </c>
      <c r="AA46" s="47">
        <v>44255</v>
      </c>
      <c r="AB46" s="91" t="s">
        <v>215</v>
      </c>
      <c r="AC46" s="91" t="s">
        <v>620</v>
      </c>
      <c r="AD46" s="91" t="s">
        <v>62</v>
      </c>
      <c r="AE46" s="70" t="str">
        <f t="shared" si="4"/>
        <v>C</v>
      </c>
      <c r="AF46" s="91"/>
      <c r="AG46" s="79">
        <f t="shared" si="5"/>
        <v>1</v>
      </c>
      <c r="AH46" s="72" t="s">
        <v>1193</v>
      </c>
      <c r="AI46" s="79">
        <v>1</v>
      </c>
      <c r="AJ46" s="72" t="s">
        <v>1194</v>
      </c>
    </row>
    <row r="47" spans="1:36" s="77" customFormat="1" ht="78.75" x14ac:dyDescent="0.25">
      <c r="A47" s="66">
        <v>878</v>
      </c>
      <c r="B47" s="44"/>
      <c r="C47" s="44"/>
      <c r="D47" s="91" t="s">
        <v>216</v>
      </c>
      <c r="E47" s="46">
        <v>44049</v>
      </c>
      <c r="F47" s="91" t="s">
        <v>41</v>
      </c>
      <c r="G47" s="91"/>
      <c r="H47" s="91" t="s">
        <v>103</v>
      </c>
      <c r="I47" s="72" t="s">
        <v>243</v>
      </c>
      <c r="J47" s="71" t="s">
        <v>44</v>
      </c>
      <c r="K47" s="71" t="s">
        <v>113</v>
      </c>
      <c r="L47" s="91" t="s">
        <v>202</v>
      </c>
      <c r="M47" s="91" t="s">
        <v>55</v>
      </c>
      <c r="N47" s="91"/>
      <c r="O47" s="43"/>
      <c r="P47" s="91"/>
      <c r="Q47" s="43"/>
      <c r="R47" s="43"/>
      <c r="S47" s="91"/>
      <c r="T47" s="44">
        <v>8</v>
      </c>
      <c r="U47" s="43"/>
      <c r="V47" s="72" t="s">
        <v>208</v>
      </c>
      <c r="W47" s="91" t="s">
        <v>213</v>
      </c>
      <c r="X47" s="91" t="s">
        <v>213</v>
      </c>
      <c r="Y47" s="91">
        <v>1</v>
      </c>
      <c r="Z47" s="47">
        <v>44197</v>
      </c>
      <c r="AA47" s="47">
        <v>44377</v>
      </c>
      <c r="AB47" s="91" t="s">
        <v>215</v>
      </c>
      <c r="AC47" s="91" t="s">
        <v>620</v>
      </c>
      <c r="AD47" s="91" t="s">
        <v>62</v>
      </c>
      <c r="AE47" s="70" t="str">
        <f t="shared" si="4"/>
        <v>A</v>
      </c>
      <c r="AF47" s="91"/>
      <c r="AG47" s="79">
        <f t="shared" si="5"/>
        <v>0</v>
      </c>
      <c r="AH47" s="72" t="s">
        <v>1195</v>
      </c>
      <c r="AI47" s="79">
        <v>0</v>
      </c>
      <c r="AJ47" s="72" t="s">
        <v>1195</v>
      </c>
    </row>
    <row r="48" spans="1:36" s="77" customFormat="1" ht="78.75" x14ac:dyDescent="0.25">
      <c r="A48" s="66">
        <v>878</v>
      </c>
      <c r="B48" s="44"/>
      <c r="C48" s="44"/>
      <c r="D48" s="91" t="s">
        <v>216</v>
      </c>
      <c r="E48" s="46">
        <v>44049</v>
      </c>
      <c r="F48" s="91" t="s">
        <v>41</v>
      </c>
      <c r="G48" s="91"/>
      <c r="H48" s="91" t="s">
        <v>103</v>
      </c>
      <c r="I48" s="72" t="s">
        <v>243</v>
      </c>
      <c r="J48" s="71" t="s">
        <v>44</v>
      </c>
      <c r="K48" s="71" t="s">
        <v>113</v>
      </c>
      <c r="L48" s="91" t="s">
        <v>202</v>
      </c>
      <c r="M48" s="91" t="s">
        <v>55</v>
      </c>
      <c r="N48" s="91"/>
      <c r="O48" s="43"/>
      <c r="P48" s="91"/>
      <c r="Q48" s="43"/>
      <c r="R48" s="43"/>
      <c r="S48" s="91"/>
      <c r="T48" s="44">
        <v>9</v>
      </c>
      <c r="U48" s="43"/>
      <c r="V48" s="72" t="s">
        <v>209</v>
      </c>
      <c r="W48" s="91" t="s">
        <v>244</v>
      </c>
      <c r="X48" s="91" t="s">
        <v>244</v>
      </c>
      <c r="Y48" s="91">
        <v>1</v>
      </c>
      <c r="Z48" s="47">
        <v>44377</v>
      </c>
      <c r="AA48" s="47">
        <v>44408</v>
      </c>
      <c r="AB48" s="91" t="s">
        <v>159</v>
      </c>
      <c r="AC48" s="91" t="s">
        <v>77</v>
      </c>
      <c r="AD48" s="91" t="s">
        <v>62</v>
      </c>
      <c r="AE48" s="70" t="str">
        <f t="shared" si="4"/>
        <v>A</v>
      </c>
      <c r="AF48" s="91"/>
      <c r="AG48" s="79">
        <f t="shared" si="5"/>
        <v>0</v>
      </c>
      <c r="AH48" s="72" t="s">
        <v>1195</v>
      </c>
      <c r="AI48" s="79">
        <v>0</v>
      </c>
      <c r="AJ48" s="72" t="s">
        <v>1195</v>
      </c>
    </row>
    <row r="49" spans="1:36" s="77" customFormat="1" ht="141.75" x14ac:dyDescent="0.25">
      <c r="A49" s="66">
        <v>879</v>
      </c>
      <c r="B49" s="44"/>
      <c r="C49" s="44"/>
      <c r="D49" s="91" t="s">
        <v>216</v>
      </c>
      <c r="E49" s="46">
        <v>44049</v>
      </c>
      <c r="F49" s="91" t="s">
        <v>65</v>
      </c>
      <c r="G49" s="91"/>
      <c r="H49" s="91" t="s">
        <v>103</v>
      </c>
      <c r="I49" s="72" t="s">
        <v>245</v>
      </c>
      <c r="J49" s="71" t="s">
        <v>44</v>
      </c>
      <c r="K49" s="71" t="s">
        <v>113</v>
      </c>
      <c r="L49" s="91" t="s">
        <v>35</v>
      </c>
      <c r="M49" s="91" t="s">
        <v>55</v>
      </c>
      <c r="N49" s="91" t="s">
        <v>622</v>
      </c>
      <c r="O49" s="43"/>
      <c r="P49" s="91"/>
      <c r="Q49" s="43"/>
      <c r="R49" s="43"/>
      <c r="S49" s="91"/>
      <c r="T49" s="44">
        <v>3</v>
      </c>
      <c r="U49" s="43"/>
      <c r="V49" s="72" t="s">
        <v>218</v>
      </c>
      <c r="W49" s="91" t="s">
        <v>220</v>
      </c>
      <c r="X49" s="91" t="s">
        <v>220</v>
      </c>
      <c r="Y49" s="91">
        <v>2</v>
      </c>
      <c r="Z49" s="47">
        <v>44094</v>
      </c>
      <c r="AA49" s="47">
        <v>44255</v>
      </c>
      <c r="AB49" s="91" t="s">
        <v>215</v>
      </c>
      <c r="AC49" s="91" t="s">
        <v>620</v>
      </c>
      <c r="AD49" s="91" t="s">
        <v>62</v>
      </c>
      <c r="AE49" s="70" t="str">
        <f t="shared" si="4"/>
        <v>C</v>
      </c>
      <c r="AF49" s="91"/>
      <c r="AG49" s="79">
        <f t="shared" si="5"/>
        <v>1</v>
      </c>
      <c r="AH49" s="72" t="s">
        <v>1191</v>
      </c>
      <c r="AI49" s="79">
        <v>1</v>
      </c>
      <c r="AJ49" s="72" t="s">
        <v>1192</v>
      </c>
    </row>
    <row r="50" spans="1:36" s="77" customFormat="1" ht="141.75" x14ac:dyDescent="0.25">
      <c r="A50" s="66">
        <v>879</v>
      </c>
      <c r="B50" s="44"/>
      <c r="C50" s="44"/>
      <c r="D50" s="91" t="s">
        <v>216</v>
      </c>
      <c r="E50" s="46">
        <v>44049</v>
      </c>
      <c r="F50" s="91" t="s">
        <v>65</v>
      </c>
      <c r="G50" s="91"/>
      <c r="H50" s="91" t="s">
        <v>103</v>
      </c>
      <c r="I50" s="72" t="s">
        <v>245</v>
      </c>
      <c r="J50" s="71" t="s">
        <v>44</v>
      </c>
      <c r="K50" s="71" t="s">
        <v>113</v>
      </c>
      <c r="L50" s="91" t="s">
        <v>35</v>
      </c>
      <c r="M50" s="91" t="s">
        <v>55</v>
      </c>
      <c r="N50" s="91" t="s">
        <v>622</v>
      </c>
      <c r="O50" s="43"/>
      <c r="P50" s="91"/>
      <c r="Q50" s="43"/>
      <c r="R50" s="43"/>
      <c r="S50" s="91"/>
      <c r="T50" s="44">
        <v>4</v>
      </c>
      <c r="U50" s="43"/>
      <c r="V50" s="72" t="s">
        <v>219</v>
      </c>
      <c r="W50" s="91" t="s">
        <v>221</v>
      </c>
      <c r="X50" s="91" t="s">
        <v>221</v>
      </c>
      <c r="Y50" s="91">
        <v>1</v>
      </c>
      <c r="Z50" s="47">
        <v>44094</v>
      </c>
      <c r="AA50" s="47">
        <v>44255</v>
      </c>
      <c r="AB50" s="91" t="s">
        <v>215</v>
      </c>
      <c r="AC50" s="91" t="s">
        <v>620</v>
      </c>
      <c r="AD50" s="91" t="s">
        <v>62</v>
      </c>
      <c r="AE50" s="70" t="str">
        <f t="shared" si="4"/>
        <v>C</v>
      </c>
      <c r="AF50" s="91"/>
      <c r="AG50" s="79">
        <f t="shared" si="5"/>
        <v>1</v>
      </c>
      <c r="AH50" s="72" t="s">
        <v>1193</v>
      </c>
      <c r="AI50" s="79">
        <v>1</v>
      </c>
      <c r="AJ50" s="72" t="s">
        <v>1194</v>
      </c>
    </row>
    <row r="51" spans="1:36" s="77" customFormat="1" ht="141.75" x14ac:dyDescent="0.25">
      <c r="A51" s="66">
        <v>879</v>
      </c>
      <c r="B51" s="44"/>
      <c r="C51" s="44"/>
      <c r="D51" s="91" t="s">
        <v>216</v>
      </c>
      <c r="E51" s="46">
        <v>44049</v>
      </c>
      <c r="F51" s="91" t="s">
        <v>65</v>
      </c>
      <c r="G51" s="91"/>
      <c r="H51" s="91" t="s">
        <v>103</v>
      </c>
      <c r="I51" s="72" t="s">
        <v>245</v>
      </c>
      <c r="J51" s="71" t="s">
        <v>44</v>
      </c>
      <c r="K51" s="71" t="s">
        <v>113</v>
      </c>
      <c r="L51" s="91" t="s">
        <v>35</v>
      </c>
      <c r="M51" s="91" t="s">
        <v>55</v>
      </c>
      <c r="N51" s="91"/>
      <c r="O51" s="43"/>
      <c r="P51" s="91"/>
      <c r="Q51" s="43"/>
      <c r="R51" s="43"/>
      <c r="S51" s="91"/>
      <c r="T51" s="44">
        <v>8</v>
      </c>
      <c r="U51" s="43"/>
      <c r="V51" s="72" t="s">
        <v>234</v>
      </c>
      <c r="W51" s="91" t="s">
        <v>241</v>
      </c>
      <c r="X51" s="91" t="s">
        <v>241</v>
      </c>
      <c r="Y51" s="91">
        <v>1</v>
      </c>
      <c r="Z51" s="47">
        <v>44197</v>
      </c>
      <c r="AA51" s="47">
        <v>44377</v>
      </c>
      <c r="AB51" s="91" t="s">
        <v>215</v>
      </c>
      <c r="AC51" s="91" t="s">
        <v>620</v>
      </c>
      <c r="AD51" s="91" t="s">
        <v>62</v>
      </c>
      <c r="AE51" s="70" t="str">
        <f t="shared" si="4"/>
        <v>A</v>
      </c>
      <c r="AF51" s="91"/>
      <c r="AG51" s="79">
        <f t="shared" si="5"/>
        <v>0</v>
      </c>
      <c r="AH51" s="72" t="s">
        <v>1195</v>
      </c>
      <c r="AI51" s="79">
        <v>0</v>
      </c>
      <c r="AJ51" s="72" t="s">
        <v>1195</v>
      </c>
    </row>
    <row r="52" spans="1:36" s="77" customFormat="1" ht="141.75" x14ac:dyDescent="0.25">
      <c r="A52" s="66">
        <v>879</v>
      </c>
      <c r="B52" s="44"/>
      <c r="C52" s="44"/>
      <c r="D52" s="91" t="s">
        <v>216</v>
      </c>
      <c r="E52" s="46">
        <v>44049</v>
      </c>
      <c r="F52" s="91" t="s">
        <v>65</v>
      </c>
      <c r="G52" s="91"/>
      <c r="H52" s="91" t="s">
        <v>103</v>
      </c>
      <c r="I52" s="72" t="s">
        <v>245</v>
      </c>
      <c r="J52" s="71" t="s">
        <v>44</v>
      </c>
      <c r="K52" s="71" t="s">
        <v>113</v>
      </c>
      <c r="L52" s="91" t="s">
        <v>35</v>
      </c>
      <c r="M52" s="91" t="s">
        <v>55</v>
      </c>
      <c r="N52" s="91"/>
      <c r="O52" s="43"/>
      <c r="P52" s="91"/>
      <c r="Q52" s="43"/>
      <c r="R52" s="43"/>
      <c r="S52" s="91"/>
      <c r="T52" s="44">
        <v>9</v>
      </c>
      <c r="U52" s="43"/>
      <c r="V52" s="72" t="s">
        <v>235</v>
      </c>
      <c r="W52" s="91" t="s">
        <v>242</v>
      </c>
      <c r="X52" s="91" t="s">
        <v>242</v>
      </c>
      <c r="Y52" s="91">
        <v>1</v>
      </c>
      <c r="Z52" s="47">
        <v>44377</v>
      </c>
      <c r="AA52" s="47">
        <v>44408</v>
      </c>
      <c r="AB52" s="91" t="s">
        <v>159</v>
      </c>
      <c r="AC52" s="91" t="s">
        <v>77</v>
      </c>
      <c r="AD52" s="91" t="s">
        <v>62</v>
      </c>
      <c r="AE52" s="70" t="str">
        <f t="shared" si="4"/>
        <v>A</v>
      </c>
      <c r="AF52" s="91"/>
      <c r="AG52" s="79">
        <f t="shared" si="5"/>
        <v>0</v>
      </c>
      <c r="AH52" s="72" t="s">
        <v>1195</v>
      </c>
      <c r="AI52" s="79">
        <v>0</v>
      </c>
      <c r="AJ52" s="72" t="s">
        <v>1195</v>
      </c>
    </row>
    <row r="53" spans="1:36" s="77" customFormat="1" ht="126" x14ac:dyDescent="0.25">
      <c r="A53" s="66">
        <v>880</v>
      </c>
      <c r="B53" s="44"/>
      <c r="C53" s="44"/>
      <c r="D53" s="91" t="s">
        <v>216</v>
      </c>
      <c r="E53" s="46">
        <v>44049</v>
      </c>
      <c r="F53" s="91" t="s">
        <v>65</v>
      </c>
      <c r="G53" s="91"/>
      <c r="H53" s="91" t="s">
        <v>103</v>
      </c>
      <c r="I53" s="72" t="s">
        <v>246</v>
      </c>
      <c r="J53" s="71" t="s">
        <v>44</v>
      </c>
      <c r="K53" s="71" t="s">
        <v>113</v>
      </c>
      <c r="L53" s="91" t="s">
        <v>35</v>
      </c>
      <c r="M53" s="91" t="s">
        <v>55</v>
      </c>
      <c r="N53" s="91" t="s">
        <v>622</v>
      </c>
      <c r="O53" s="43"/>
      <c r="P53" s="91"/>
      <c r="Q53" s="43"/>
      <c r="R53" s="43"/>
      <c r="S53" s="91"/>
      <c r="T53" s="44">
        <v>3</v>
      </c>
      <c r="U53" s="43"/>
      <c r="V53" s="72" t="s">
        <v>218</v>
      </c>
      <c r="W53" s="91" t="s">
        <v>220</v>
      </c>
      <c r="X53" s="91" t="s">
        <v>220</v>
      </c>
      <c r="Y53" s="91">
        <v>2</v>
      </c>
      <c r="Z53" s="47">
        <v>44094</v>
      </c>
      <c r="AA53" s="47">
        <v>44255</v>
      </c>
      <c r="AB53" s="91" t="s">
        <v>215</v>
      </c>
      <c r="AC53" s="91" t="s">
        <v>620</v>
      </c>
      <c r="AD53" s="91" t="s">
        <v>62</v>
      </c>
      <c r="AE53" s="70" t="str">
        <f t="shared" si="4"/>
        <v>C</v>
      </c>
      <c r="AF53" s="91"/>
      <c r="AG53" s="79">
        <f t="shared" si="5"/>
        <v>1</v>
      </c>
      <c r="AH53" s="72" t="s">
        <v>1191</v>
      </c>
      <c r="AI53" s="79">
        <v>1</v>
      </c>
      <c r="AJ53" s="72" t="s">
        <v>1192</v>
      </c>
    </row>
    <row r="54" spans="1:36" s="77" customFormat="1" ht="126" x14ac:dyDescent="0.25">
      <c r="A54" s="66">
        <v>880</v>
      </c>
      <c r="B54" s="44"/>
      <c r="C54" s="44"/>
      <c r="D54" s="91" t="s">
        <v>216</v>
      </c>
      <c r="E54" s="46">
        <v>44049</v>
      </c>
      <c r="F54" s="91" t="s">
        <v>65</v>
      </c>
      <c r="G54" s="91"/>
      <c r="H54" s="91" t="s">
        <v>103</v>
      </c>
      <c r="I54" s="72" t="s">
        <v>246</v>
      </c>
      <c r="J54" s="71" t="s">
        <v>44</v>
      </c>
      <c r="K54" s="71" t="s">
        <v>113</v>
      </c>
      <c r="L54" s="91" t="s">
        <v>35</v>
      </c>
      <c r="M54" s="91" t="s">
        <v>55</v>
      </c>
      <c r="N54" s="91" t="s">
        <v>622</v>
      </c>
      <c r="O54" s="43"/>
      <c r="P54" s="91"/>
      <c r="Q54" s="43"/>
      <c r="R54" s="43"/>
      <c r="S54" s="91"/>
      <c r="T54" s="44">
        <v>4</v>
      </c>
      <c r="U54" s="43"/>
      <c r="V54" s="72" t="s">
        <v>219</v>
      </c>
      <c r="W54" s="91" t="s">
        <v>221</v>
      </c>
      <c r="X54" s="91" t="s">
        <v>221</v>
      </c>
      <c r="Y54" s="91">
        <v>1</v>
      </c>
      <c r="Z54" s="47">
        <v>44094</v>
      </c>
      <c r="AA54" s="47">
        <v>44255</v>
      </c>
      <c r="AB54" s="91" t="s">
        <v>215</v>
      </c>
      <c r="AC54" s="91" t="s">
        <v>620</v>
      </c>
      <c r="AD54" s="91" t="s">
        <v>62</v>
      </c>
      <c r="AE54" s="70" t="str">
        <f t="shared" si="4"/>
        <v>C</v>
      </c>
      <c r="AF54" s="91"/>
      <c r="AG54" s="79">
        <f t="shared" si="5"/>
        <v>1</v>
      </c>
      <c r="AH54" s="72" t="s">
        <v>1193</v>
      </c>
      <c r="AI54" s="79">
        <v>1</v>
      </c>
      <c r="AJ54" s="72" t="s">
        <v>1194</v>
      </c>
    </row>
    <row r="55" spans="1:36" s="77" customFormat="1" ht="110.25" x14ac:dyDescent="0.25">
      <c r="A55" s="66">
        <v>880</v>
      </c>
      <c r="B55" s="44"/>
      <c r="C55" s="44"/>
      <c r="D55" s="91" t="s">
        <v>216</v>
      </c>
      <c r="E55" s="46">
        <v>44049</v>
      </c>
      <c r="F55" s="91" t="s">
        <v>65</v>
      </c>
      <c r="G55" s="91"/>
      <c r="H55" s="91" t="s">
        <v>103</v>
      </c>
      <c r="I55" s="72" t="s">
        <v>246</v>
      </c>
      <c r="J55" s="71" t="s">
        <v>44</v>
      </c>
      <c r="K55" s="71" t="s">
        <v>113</v>
      </c>
      <c r="L55" s="91" t="s">
        <v>35</v>
      </c>
      <c r="M55" s="91" t="s">
        <v>55</v>
      </c>
      <c r="N55" s="91"/>
      <c r="O55" s="43"/>
      <c r="P55" s="91"/>
      <c r="Q55" s="43"/>
      <c r="R55" s="43"/>
      <c r="S55" s="91"/>
      <c r="T55" s="44">
        <v>8</v>
      </c>
      <c r="U55" s="43"/>
      <c r="V55" s="72" t="s">
        <v>234</v>
      </c>
      <c r="W55" s="91" t="s">
        <v>241</v>
      </c>
      <c r="X55" s="91" t="s">
        <v>241</v>
      </c>
      <c r="Y55" s="91">
        <v>1</v>
      </c>
      <c r="Z55" s="47">
        <v>44197</v>
      </c>
      <c r="AA55" s="47">
        <v>44377</v>
      </c>
      <c r="AB55" s="91" t="s">
        <v>215</v>
      </c>
      <c r="AC55" s="91" t="s">
        <v>620</v>
      </c>
      <c r="AD55" s="91" t="s">
        <v>62</v>
      </c>
      <c r="AE55" s="70" t="str">
        <f t="shared" si="4"/>
        <v>A</v>
      </c>
      <c r="AF55" s="91"/>
      <c r="AG55" s="79">
        <f t="shared" si="5"/>
        <v>0</v>
      </c>
      <c r="AH55" s="72" t="s">
        <v>1195</v>
      </c>
      <c r="AI55" s="79">
        <v>0</v>
      </c>
      <c r="AJ55" s="72" t="s">
        <v>1195</v>
      </c>
    </row>
    <row r="56" spans="1:36" s="77" customFormat="1" ht="110.25" x14ac:dyDescent="0.25">
      <c r="A56" s="66">
        <v>880</v>
      </c>
      <c r="B56" s="44"/>
      <c r="C56" s="44"/>
      <c r="D56" s="91" t="s">
        <v>216</v>
      </c>
      <c r="E56" s="46">
        <v>44049</v>
      </c>
      <c r="F56" s="91" t="s">
        <v>65</v>
      </c>
      <c r="G56" s="91"/>
      <c r="H56" s="91" t="s">
        <v>103</v>
      </c>
      <c r="I56" s="72" t="s">
        <v>246</v>
      </c>
      <c r="J56" s="71" t="s">
        <v>44</v>
      </c>
      <c r="K56" s="71" t="s">
        <v>113</v>
      </c>
      <c r="L56" s="91" t="s">
        <v>35</v>
      </c>
      <c r="M56" s="91" t="s">
        <v>55</v>
      </c>
      <c r="N56" s="91"/>
      <c r="O56" s="43"/>
      <c r="P56" s="91"/>
      <c r="Q56" s="43"/>
      <c r="R56" s="43"/>
      <c r="S56" s="91"/>
      <c r="T56" s="44">
        <v>9</v>
      </c>
      <c r="U56" s="43"/>
      <c r="V56" s="72" t="s">
        <v>235</v>
      </c>
      <c r="W56" s="91" t="s">
        <v>242</v>
      </c>
      <c r="X56" s="91" t="s">
        <v>242</v>
      </c>
      <c r="Y56" s="91">
        <v>1</v>
      </c>
      <c r="Z56" s="47">
        <v>44377</v>
      </c>
      <c r="AA56" s="47">
        <v>44408</v>
      </c>
      <c r="AB56" s="91" t="s">
        <v>159</v>
      </c>
      <c r="AC56" s="91" t="s">
        <v>77</v>
      </c>
      <c r="AD56" s="91" t="s">
        <v>62</v>
      </c>
      <c r="AE56" s="70" t="str">
        <f t="shared" si="4"/>
        <v>A</v>
      </c>
      <c r="AF56" s="91"/>
      <c r="AG56" s="79">
        <f t="shared" si="5"/>
        <v>0</v>
      </c>
      <c r="AH56" s="72" t="s">
        <v>1195</v>
      </c>
      <c r="AI56" s="79">
        <v>0</v>
      </c>
      <c r="AJ56" s="72" t="s">
        <v>1195</v>
      </c>
    </row>
    <row r="57" spans="1:36" s="77" customFormat="1" ht="189" x14ac:dyDescent="0.25">
      <c r="A57" s="66">
        <v>881</v>
      </c>
      <c r="B57" s="44"/>
      <c r="C57" s="44"/>
      <c r="D57" s="91" t="s">
        <v>216</v>
      </c>
      <c r="E57" s="46">
        <v>44049</v>
      </c>
      <c r="F57" s="91" t="s">
        <v>65</v>
      </c>
      <c r="G57" s="91"/>
      <c r="H57" s="91" t="s">
        <v>103</v>
      </c>
      <c r="I57" s="72" t="s">
        <v>247</v>
      </c>
      <c r="J57" s="71" t="s">
        <v>44</v>
      </c>
      <c r="K57" s="71" t="s">
        <v>113</v>
      </c>
      <c r="L57" s="91" t="s">
        <v>35</v>
      </c>
      <c r="M57" s="91" t="s">
        <v>55</v>
      </c>
      <c r="N57" s="91" t="s">
        <v>622</v>
      </c>
      <c r="O57" s="43"/>
      <c r="P57" s="91"/>
      <c r="Q57" s="43"/>
      <c r="R57" s="43"/>
      <c r="S57" s="91"/>
      <c r="T57" s="44">
        <v>3</v>
      </c>
      <c r="U57" s="43"/>
      <c r="V57" s="72" t="s">
        <v>248</v>
      </c>
      <c r="W57" s="91" t="s">
        <v>220</v>
      </c>
      <c r="X57" s="91" t="s">
        <v>220</v>
      </c>
      <c r="Y57" s="91">
        <v>2</v>
      </c>
      <c r="Z57" s="47">
        <v>44094</v>
      </c>
      <c r="AA57" s="47">
        <v>44255</v>
      </c>
      <c r="AB57" s="91" t="s">
        <v>215</v>
      </c>
      <c r="AC57" s="91" t="s">
        <v>620</v>
      </c>
      <c r="AD57" s="91" t="s">
        <v>93</v>
      </c>
      <c r="AE57" s="70" t="str">
        <f t="shared" si="4"/>
        <v>C</v>
      </c>
      <c r="AF57" s="91"/>
      <c r="AG57" s="79">
        <f t="shared" si="5"/>
        <v>1</v>
      </c>
      <c r="AH57" s="72" t="s">
        <v>1043</v>
      </c>
      <c r="AI57" s="79">
        <v>1</v>
      </c>
      <c r="AJ57" s="72" t="s">
        <v>1044</v>
      </c>
    </row>
    <row r="58" spans="1:36" s="77" customFormat="1" ht="204.75" x14ac:dyDescent="0.25">
      <c r="A58" s="66">
        <v>881</v>
      </c>
      <c r="B58" s="44"/>
      <c r="C58" s="44"/>
      <c r="D58" s="91" t="s">
        <v>216</v>
      </c>
      <c r="E58" s="46">
        <v>44049</v>
      </c>
      <c r="F58" s="91" t="s">
        <v>65</v>
      </c>
      <c r="G58" s="91"/>
      <c r="H58" s="91" t="s">
        <v>103</v>
      </c>
      <c r="I58" s="72" t="s">
        <v>247</v>
      </c>
      <c r="J58" s="71" t="s">
        <v>44</v>
      </c>
      <c r="K58" s="71" t="s">
        <v>113</v>
      </c>
      <c r="L58" s="91" t="s">
        <v>35</v>
      </c>
      <c r="M58" s="91" t="s">
        <v>55</v>
      </c>
      <c r="N58" s="91" t="s">
        <v>622</v>
      </c>
      <c r="O58" s="43"/>
      <c r="P58" s="91"/>
      <c r="Q58" s="43"/>
      <c r="R58" s="43"/>
      <c r="S58" s="91"/>
      <c r="T58" s="44">
        <v>4</v>
      </c>
      <c r="U58" s="43"/>
      <c r="V58" s="72" t="s">
        <v>249</v>
      </c>
      <c r="W58" s="91" t="s">
        <v>253</v>
      </c>
      <c r="X58" s="91" t="s">
        <v>253</v>
      </c>
      <c r="Y58" s="91">
        <v>1</v>
      </c>
      <c r="Z58" s="47">
        <v>44094</v>
      </c>
      <c r="AA58" s="47">
        <v>44255</v>
      </c>
      <c r="AB58" s="91" t="s">
        <v>215</v>
      </c>
      <c r="AC58" s="91" t="s">
        <v>620</v>
      </c>
      <c r="AD58" s="91" t="s">
        <v>93</v>
      </c>
      <c r="AE58" s="70" t="str">
        <f t="shared" si="4"/>
        <v>C</v>
      </c>
      <c r="AF58" s="91"/>
      <c r="AG58" s="79">
        <f t="shared" si="5"/>
        <v>1</v>
      </c>
      <c r="AH58" s="72" t="s">
        <v>1026</v>
      </c>
      <c r="AI58" s="79">
        <v>1</v>
      </c>
      <c r="AJ58" s="72" t="s">
        <v>1045</v>
      </c>
    </row>
    <row r="59" spans="1:36" s="77" customFormat="1" ht="94.5" x14ac:dyDescent="0.25">
      <c r="A59" s="66">
        <v>881</v>
      </c>
      <c r="B59" s="44"/>
      <c r="C59" s="44"/>
      <c r="D59" s="91" t="s">
        <v>216</v>
      </c>
      <c r="E59" s="46">
        <v>44049</v>
      </c>
      <c r="F59" s="91" t="s">
        <v>65</v>
      </c>
      <c r="G59" s="91"/>
      <c r="H59" s="91" t="s">
        <v>103</v>
      </c>
      <c r="I59" s="72" t="s">
        <v>247</v>
      </c>
      <c r="J59" s="71" t="s">
        <v>44</v>
      </c>
      <c r="K59" s="71" t="s">
        <v>113</v>
      </c>
      <c r="L59" s="91" t="s">
        <v>35</v>
      </c>
      <c r="M59" s="91" t="s">
        <v>55</v>
      </c>
      <c r="N59" s="91" t="s">
        <v>622</v>
      </c>
      <c r="O59" s="43"/>
      <c r="P59" s="91"/>
      <c r="Q59" s="43"/>
      <c r="R59" s="43"/>
      <c r="S59" s="91"/>
      <c r="T59" s="44">
        <v>5</v>
      </c>
      <c r="U59" s="43"/>
      <c r="V59" s="72" t="s">
        <v>250</v>
      </c>
      <c r="W59" s="91" t="s">
        <v>254</v>
      </c>
      <c r="X59" s="91" t="s">
        <v>254</v>
      </c>
      <c r="Y59" s="91">
        <v>1</v>
      </c>
      <c r="Z59" s="47">
        <v>44075</v>
      </c>
      <c r="AA59" s="47">
        <v>44316</v>
      </c>
      <c r="AB59" s="91" t="s">
        <v>159</v>
      </c>
      <c r="AC59" s="91" t="s">
        <v>77</v>
      </c>
      <c r="AD59" s="91" t="s">
        <v>93</v>
      </c>
      <c r="AE59" s="70" t="str">
        <f t="shared" si="4"/>
        <v>A</v>
      </c>
      <c r="AF59" s="91"/>
      <c r="AG59" s="79" t="str">
        <f t="shared" si="5"/>
        <v>N.A.</v>
      </c>
      <c r="AH59" s="72" t="s">
        <v>1046</v>
      </c>
      <c r="AI59" s="79" t="s">
        <v>38</v>
      </c>
      <c r="AJ59" s="72" t="s">
        <v>1046</v>
      </c>
    </row>
    <row r="60" spans="1:36" s="77" customFormat="1" ht="94.5" x14ac:dyDescent="0.25">
      <c r="A60" s="66">
        <v>881</v>
      </c>
      <c r="B60" s="44"/>
      <c r="C60" s="44"/>
      <c r="D60" s="91" t="s">
        <v>216</v>
      </c>
      <c r="E60" s="46">
        <v>44049</v>
      </c>
      <c r="F60" s="91" t="s">
        <v>65</v>
      </c>
      <c r="G60" s="91"/>
      <c r="H60" s="91" t="s">
        <v>103</v>
      </c>
      <c r="I60" s="72" t="s">
        <v>247</v>
      </c>
      <c r="J60" s="71" t="s">
        <v>44</v>
      </c>
      <c r="K60" s="71" t="s">
        <v>113</v>
      </c>
      <c r="L60" s="91" t="s">
        <v>35</v>
      </c>
      <c r="M60" s="91" t="s">
        <v>55</v>
      </c>
      <c r="N60" s="91" t="s">
        <v>622</v>
      </c>
      <c r="O60" s="43"/>
      <c r="P60" s="91"/>
      <c r="Q60" s="43"/>
      <c r="R60" s="43"/>
      <c r="S60" s="91"/>
      <c r="T60" s="44">
        <v>6</v>
      </c>
      <c r="U60" s="43"/>
      <c r="V60" s="72" t="s">
        <v>251</v>
      </c>
      <c r="W60" s="91" t="s">
        <v>255</v>
      </c>
      <c r="X60" s="91" t="s">
        <v>255</v>
      </c>
      <c r="Y60" s="91">
        <v>1</v>
      </c>
      <c r="Z60" s="47">
        <v>44105</v>
      </c>
      <c r="AA60" s="47">
        <v>44377</v>
      </c>
      <c r="AB60" s="91" t="s">
        <v>159</v>
      </c>
      <c r="AC60" s="91" t="s">
        <v>77</v>
      </c>
      <c r="AD60" s="91" t="s">
        <v>93</v>
      </c>
      <c r="AE60" s="70" t="str">
        <f t="shared" si="4"/>
        <v>A</v>
      </c>
      <c r="AF60" s="91"/>
      <c r="AG60" s="79" t="str">
        <f t="shared" si="5"/>
        <v>N.A.</v>
      </c>
      <c r="AH60" s="72" t="s">
        <v>1046</v>
      </c>
      <c r="AI60" s="79" t="s">
        <v>38</v>
      </c>
      <c r="AJ60" s="72" t="s">
        <v>1046</v>
      </c>
    </row>
    <row r="61" spans="1:36" s="77" customFormat="1" ht="94.5" x14ac:dyDescent="0.25">
      <c r="A61" s="66">
        <v>881</v>
      </c>
      <c r="B61" s="44"/>
      <c r="C61" s="44"/>
      <c r="D61" s="91" t="s">
        <v>216</v>
      </c>
      <c r="E61" s="46">
        <v>44049</v>
      </c>
      <c r="F61" s="91" t="s">
        <v>65</v>
      </c>
      <c r="G61" s="91"/>
      <c r="H61" s="91" t="s">
        <v>103</v>
      </c>
      <c r="I61" s="72" t="s">
        <v>247</v>
      </c>
      <c r="J61" s="71" t="s">
        <v>44</v>
      </c>
      <c r="K61" s="71" t="s">
        <v>113</v>
      </c>
      <c r="L61" s="91" t="s">
        <v>35</v>
      </c>
      <c r="M61" s="91" t="s">
        <v>55</v>
      </c>
      <c r="N61" s="91" t="s">
        <v>622</v>
      </c>
      <c r="O61" s="43"/>
      <c r="P61" s="91"/>
      <c r="Q61" s="43"/>
      <c r="R61" s="43"/>
      <c r="S61" s="91"/>
      <c r="T61" s="44">
        <v>7</v>
      </c>
      <c r="U61" s="43"/>
      <c r="V61" s="72" t="s">
        <v>252</v>
      </c>
      <c r="W61" s="91" t="s">
        <v>256</v>
      </c>
      <c r="X61" s="91" t="s">
        <v>256</v>
      </c>
      <c r="Y61" s="91">
        <v>2</v>
      </c>
      <c r="Z61" s="47">
        <v>44094</v>
      </c>
      <c r="AA61" s="47">
        <v>44561</v>
      </c>
      <c r="AB61" s="91" t="s">
        <v>159</v>
      </c>
      <c r="AC61" s="91" t="s">
        <v>77</v>
      </c>
      <c r="AD61" s="91" t="s">
        <v>93</v>
      </c>
      <c r="AE61" s="70" t="str">
        <f t="shared" si="4"/>
        <v>A</v>
      </c>
      <c r="AF61" s="91"/>
      <c r="AG61" s="79" t="str">
        <f t="shared" si="5"/>
        <v>N.A.</v>
      </c>
      <c r="AH61" s="72" t="s">
        <v>1046</v>
      </c>
      <c r="AI61" s="79" t="s">
        <v>38</v>
      </c>
      <c r="AJ61" s="72" t="s">
        <v>1046</v>
      </c>
    </row>
    <row r="62" spans="1:36" s="77" customFormat="1" ht="141.75" x14ac:dyDescent="0.25">
      <c r="A62" s="66">
        <v>882</v>
      </c>
      <c r="B62" s="44"/>
      <c r="C62" s="44"/>
      <c r="D62" s="91" t="s">
        <v>216</v>
      </c>
      <c r="E62" s="46">
        <v>44049</v>
      </c>
      <c r="F62" s="91" t="s">
        <v>65</v>
      </c>
      <c r="G62" s="91"/>
      <c r="H62" s="91" t="s">
        <v>103</v>
      </c>
      <c r="I62" s="72" t="s">
        <v>257</v>
      </c>
      <c r="J62" s="71" t="s">
        <v>44</v>
      </c>
      <c r="K62" s="71" t="s">
        <v>113</v>
      </c>
      <c r="L62" s="91" t="s">
        <v>35</v>
      </c>
      <c r="M62" s="91" t="s">
        <v>55</v>
      </c>
      <c r="N62" s="91" t="s">
        <v>622</v>
      </c>
      <c r="O62" s="43"/>
      <c r="P62" s="91"/>
      <c r="Q62" s="43"/>
      <c r="R62" s="43"/>
      <c r="S62" s="91"/>
      <c r="T62" s="44">
        <v>3</v>
      </c>
      <c r="U62" s="43"/>
      <c r="V62" s="72" t="s">
        <v>258</v>
      </c>
      <c r="W62" s="91" t="s">
        <v>260</v>
      </c>
      <c r="X62" s="91" t="s">
        <v>260</v>
      </c>
      <c r="Y62" s="91" t="s">
        <v>825</v>
      </c>
      <c r="Z62" s="47">
        <v>44094</v>
      </c>
      <c r="AA62" s="47">
        <v>44255</v>
      </c>
      <c r="AB62" s="91" t="s">
        <v>215</v>
      </c>
      <c r="AC62" s="91" t="s">
        <v>620</v>
      </c>
      <c r="AD62" s="91" t="s">
        <v>93</v>
      </c>
      <c r="AE62" s="70" t="str">
        <f t="shared" si="4"/>
        <v>C</v>
      </c>
      <c r="AF62" s="91"/>
      <c r="AG62" s="79">
        <f t="shared" si="5"/>
        <v>1</v>
      </c>
      <c r="AH62" s="72" t="s">
        <v>1047</v>
      </c>
      <c r="AI62" s="79">
        <v>1</v>
      </c>
      <c r="AJ62" s="72" t="s">
        <v>1048</v>
      </c>
    </row>
    <row r="63" spans="1:36" s="77" customFormat="1" ht="204.75" x14ac:dyDescent="0.25">
      <c r="A63" s="66">
        <v>882</v>
      </c>
      <c r="B63" s="44"/>
      <c r="C63" s="44"/>
      <c r="D63" s="91" t="s">
        <v>216</v>
      </c>
      <c r="E63" s="46">
        <v>44049</v>
      </c>
      <c r="F63" s="91" t="s">
        <v>65</v>
      </c>
      <c r="G63" s="91"/>
      <c r="H63" s="91" t="s">
        <v>103</v>
      </c>
      <c r="I63" s="72" t="s">
        <v>257</v>
      </c>
      <c r="J63" s="71" t="s">
        <v>44</v>
      </c>
      <c r="K63" s="71" t="s">
        <v>113</v>
      </c>
      <c r="L63" s="91" t="s">
        <v>35</v>
      </c>
      <c r="M63" s="91" t="s">
        <v>55</v>
      </c>
      <c r="N63" s="91" t="s">
        <v>622</v>
      </c>
      <c r="O63" s="43"/>
      <c r="P63" s="91"/>
      <c r="Q63" s="43"/>
      <c r="R63" s="43"/>
      <c r="S63" s="91"/>
      <c r="T63" s="44">
        <v>4</v>
      </c>
      <c r="U63" s="43"/>
      <c r="V63" s="72" t="s">
        <v>259</v>
      </c>
      <c r="W63" s="91" t="s">
        <v>211</v>
      </c>
      <c r="X63" s="91" t="s">
        <v>211</v>
      </c>
      <c r="Y63" s="91">
        <v>1</v>
      </c>
      <c r="Z63" s="47">
        <v>44094</v>
      </c>
      <c r="AA63" s="47">
        <v>44255</v>
      </c>
      <c r="AB63" s="91" t="s">
        <v>215</v>
      </c>
      <c r="AC63" s="91" t="s">
        <v>620</v>
      </c>
      <c r="AD63" s="91" t="s">
        <v>93</v>
      </c>
      <c r="AE63" s="70" t="str">
        <f t="shared" si="4"/>
        <v>C</v>
      </c>
      <c r="AF63" s="91"/>
      <c r="AG63" s="79">
        <f t="shared" si="5"/>
        <v>1</v>
      </c>
      <c r="AH63" s="72" t="s">
        <v>1026</v>
      </c>
      <c r="AI63" s="79">
        <v>1</v>
      </c>
      <c r="AJ63" s="72" t="s">
        <v>1049</v>
      </c>
    </row>
    <row r="64" spans="1:36" s="77" customFormat="1" ht="141.75" x14ac:dyDescent="0.25">
      <c r="A64" s="66">
        <v>882</v>
      </c>
      <c r="B64" s="44"/>
      <c r="C64" s="44"/>
      <c r="D64" s="91" t="s">
        <v>216</v>
      </c>
      <c r="E64" s="46">
        <v>44049</v>
      </c>
      <c r="F64" s="91" t="s">
        <v>65</v>
      </c>
      <c r="G64" s="91"/>
      <c r="H64" s="91" t="s">
        <v>103</v>
      </c>
      <c r="I64" s="72" t="s">
        <v>257</v>
      </c>
      <c r="J64" s="71" t="s">
        <v>44</v>
      </c>
      <c r="K64" s="71" t="s">
        <v>113</v>
      </c>
      <c r="L64" s="91" t="s">
        <v>35</v>
      </c>
      <c r="M64" s="91" t="s">
        <v>55</v>
      </c>
      <c r="N64" s="91"/>
      <c r="O64" s="43"/>
      <c r="P64" s="91"/>
      <c r="Q64" s="43"/>
      <c r="R64" s="43"/>
      <c r="S64" s="91"/>
      <c r="T64" s="44">
        <v>8</v>
      </c>
      <c r="U64" s="43"/>
      <c r="V64" s="72" t="s">
        <v>208</v>
      </c>
      <c r="W64" s="91" t="s">
        <v>213</v>
      </c>
      <c r="X64" s="91" t="s">
        <v>213</v>
      </c>
      <c r="Y64" s="91">
        <v>1</v>
      </c>
      <c r="Z64" s="47">
        <v>44197</v>
      </c>
      <c r="AA64" s="47">
        <v>44377</v>
      </c>
      <c r="AB64" s="91" t="s">
        <v>215</v>
      </c>
      <c r="AC64" s="91" t="s">
        <v>620</v>
      </c>
      <c r="AD64" s="91" t="s">
        <v>93</v>
      </c>
      <c r="AE64" s="70" t="str">
        <f t="shared" si="4"/>
        <v>C</v>
      </c>
      <c r="AF64" s="91"/>
      <c r="AG64" s="79">
        <f t="shared" si="5"/>
        <v>1</v>
      </c>
      <c r="AH64" s="72" t="s">
        <v>1050</v>
      </c>
      <c r="AI64" s="79">
        <v>1</v>
      </c>
      <c r="AJ64" s="72" t="s">
        <v>1051</v>
      </c>
    </row>
    <row r="65" spans="1:36" s="77" customFormat="1" ht="173.25" x14ac:dyDescent="0.25">
      <c r="A65" s="66">
        <v>883</v>
      </c>
      <c r="B65" s="44"/>
      <c r="C65" s="44"/>
      <c r="D65" s="91" t="s">
        <v>216</v>
      </c>
      <c r="E65" s="46">
        <v>44049</v>
      </c>
      <c r="F65" s="91" t="s">
        <v>65</v>
      </c>
      <c r="G65" s="91"/>
      <c r="H65" s="91" t="s">
        <v>103</v>
      </c>
      <c r="I65" s="72" t="s">
        <v>261</v>
      </c>
      <c r="J65" s="71" t="s">
        <v>44</v>
      </c>
      <c r="K65" s="71" t="s">
        <v>113</v>
      </c>
      <c r="L65" s="91" t="s">
        <v>35</v>
      </c>
      <c r="M65" s="91" t="s">
        <v>55</v>
      </c>
      <c r="N65" s="91" t="s">
        <v>622</v>
      </c>
      <c r="O65" s="43"/>
      <c r="P65" s="91"/>
      <c r="Q65" s="43"/>
      <c r="R65" s="43"/>
      <c r="S65" s="91"/>
      <c r="T65" s="44">
        <v>3</v>
      </c>
      <c r="U65" s="43"/>
      <c r="V65" s="72" t="s">
        <v>218</v>
      </c>
      <c r="W65" s="91" t="s">
        <v>210</v>
      </c>
      <c r="X65" s="91" t="s">
        <v>210</v>
      </c>
      <c r="Y65" s="91">
        <v>2</v>
      </c>
      <c r="Z65" s="47">
        <v>44094</v>
      </c>
      <c r="AA65" s="47">
        <v>44255</v>
      </c>
      <c r="AB65" s="91" t="s">
        <v>215</v>
      </c>
      <c r="AC65" s="91" t="s">
        <v>620</v>
      </c>
      <c r="AD65" s="91" t="s">
        <v>85</v>
      </c>
      <c r="AE65" s="70" t="str">
        <f t="shared" si="4"/>
        <v>C</v>
      </c>
      <c r="AF65" s="91"/>
      <c r="AG65" s="79">
        <f t="shared" si="5"/>
        <v>1</v>
      </c>
      <c r="AH65" s="72" t="s">
        <v>1025</v>
      </c>
      <c r="AI65" s="79">
        <v>1</v>
      </c>
      <c r="AJ65" s="72" t="s">
        <v>1017</v>
      </c>
    </row>
    <row r="66" spans="1:36" s="77" customFormat="1" ht="204.75" x14ac:dyDescent="0.25">
      <c r="A66" s="66">
        <v>883</v>
      </c>
      <c r="B66" s="44"/>
      <c r="C66" s="44"/>
      <c r="D66" s="91" t="s">
        <v>216</v>
      </c>
      <c r="E66" s="46">
        <v>44049</v>
      </c>
      <c r="F66" s="91" t="s">
        <v>65</v>
      </c>
      <c r="G66" s="91"/>
      <c r="H66" s="91" t="s">
        <v>103</v>
      </c>
      <c r="I66" s="72" t="s">
        <v>261</v>
      </c>
      <c r="J66" s="71" t="s">
        <v>44</v>
      </c>
      <c r="K66" s="71" t="s">
        <v>113</v>
      </c>
      <c r="L66" s="91" t="s">
        <v>35</v>
      </c>
      <c r="M66" s="91" t="s">
        <v>55</v>
      </c>
      <c r="N66" s="91" t="s">
        <v>622</v>
      </c>
      <c r="O66" s="43"/>
      <c r="P66" s="91"/>
      <c r="Q66" s="43"/>
      <c r="R66" s="43"/>
      <c r="S66" s="91"/>
      <c r="T66" s="44">
        <v>4</v>
      </c>
      <c r="U66" s="43"/>
      <c r="V66" s="72" t="s">
        <v>219</v>
      </c>
      <c r="W66" s="91" t="s">
        <v>211</v>
      </c>
      <c r="X66" s="91" t="s">
        <v>211</v>
      </c>
      <c r="Y66" s="91">
        <v>1</v>
      </c>
      <c r="Z66" s="47">
        <v>44094</v>
      </c>
      <c r="AA66" s="47">
        <v>44255</v>
      </c>
      <c r="AB66" s="91" t="s">
        <v>215</v>
      </c>
      <c r="AC66" s="91" t="s">
        <v>620</v>
      </c>
      <c r="AD66" s="91" t="s">
        <v>85</v>
      </c>
      <c r="AE66" s="70" t="str">
        <f t="shared" si="4"/>
        <v>C</v>
      </c>
      <c r="AF66" s="91"/>
      <c r="AG66" s="79">
        <f t="shared" si="5"/>
        <v>1</v>
      </c>
      <c r="AH66" s="72" t="s">
        <v>1026</v>
      </c>
      <c r="AI66" s="79">
        <v>1</v>
      </c>
      <c r="AJ66" s="72" t="s">
        <v>1019</v>
      </c>
    </row>
    <row r="67" spans="1:36" s="77" customFormat="1" ht="94.5" x14ac:dyDescent="0.25">
      <c r="A67" s="66">
        <v>883</v>
      </c>
      <c r="B67" s="44"/>
      <c r="C67" s="44"/>
      <c r="D67" s="91" t="s">
        <v>216</v>
      </c>
      <c r="E67" s="46">
        <v>44049</v>
      </c>
      <c r="F67" s="91" t="s">
        <v>65</v>
      </c>
      <c r="G67" s="91"/>
      <c r="H67" s="91" t="s">
        <v>103</v>
      </c>
      <c r="I67" s="72" t="s">
        <v>261</v>
      </c>
      <c r="J67" s="71" t="s">
        <v>44</v>
      </c>
      <c r="K67" s="71" t="s">
        <v>113</v>
      </c>
      <c r="L67" s="91" t="s">
        <v>35</v>
      </c>
      <c r="M67" s="91" t="s">
        <v>55</v>
      </c>
      <c r="N67" s="91"/>
      <c r="O67" s="43"/>
      <c r="P67" s="91"/>
      <c r="Q67" s="43"/>
      <c r="R67" s="43"/>
      <c r="S67" s="91"/>
      <c r="T67" s="44">
        <v>8</v>
      </c>
      <c r="U67" s="43"/>
      <c r="V67" s="72" t="s">
        <v>208</v>
      </c>
      <c r="W67" s="91" t="s">
        <v>213</v>
      </c>
      <c r="X67" s="91" t="s">
        <v>213</v>
      </c>
      <c r="Y67" s="91">
        <v>1</v>
      </c>
      <c r="Z67" s="47">
        <v>44197</v>
      </c>
      <c r="AA67" s="47">
        <v>44377</v>
      </c>
      <c r="AB67" s="91" t="s">
        <v>215</v>
      </c>
      <c r="AC67" s="91" t="s">
        <v>620</v>
      </c>
      <c r="AD67" s="91" t="s">
        <v>85</v>
      </c>
      <c r="AE67" s="70" t="str">
        <f t="shared" si="4"/>
        <v>A</v>
      </c>
      <c r="AF67" s="91"/>
      <c r="AG67" s="79">
        <f t="shared" si="5"/>
        <v>0</v>
      </c>
      <c r="AH67" s="72" t="s">
        <v>1024</v>
      </c>
      <c r="AI67" s="79">
        <v>0</v>
      </c>
      <c r="AJ67" s="72" t="s">
        <v>1024</v>
      </c>
    </row>
    <row r="68" spans="1:36" s="77" customFormat="1" ht="94.5" x14ac:dyDescent="0.25">
      <c r="A68" s="66">
        <v>883</v>
      </c>
      <c r="B68" s="44"/>
      <c r="C68" s="44"/>
      <c r="D68" s="91" t="s">
        <v>216</v>
      </c>
      <c r="E68" s="46">
        <v>44049</v>
      </c>
      <c r="F68" s="91" t="s">
        <v>65</v>
      </c>
      <c r="G68" s="91"/>
      <c r="H68" s="91" t="s">
        <v>103</v>
      </c>
      <c r="I68" s="72" t="s">
        <v>261</v>
      </c>
      <c r="J68" s="71" t="s">
        <v>44</v>
      </c>
      <c r="K68" s="71" t="s">
        <v>113</v>
      </c>
      <c r="L68" s="91" t="s">
        <v>35</v>
      </c>
      <c r="M68" s="91" t="s">
        <v>55</v>
      </c>
      <c r="N68" s="91"/>
      <c r="O68" s="43"/>
      <c r="P68" s="91"/>
      <c r="Q68" s="43"/>
      <c r="R68" s="43"/>
      <c r="S68" s="91"/>
      <c r="T68" s="44">
        <v>9</v>
      </c>
      <c r="U68" s="43"/>
      <c r="V68" s="72" t="s">
        <v>209</v>
      </c>
      <c r="W68" s="91" t="s">
        <v>244</v>
      </c>
      <c r="X68" s="91" t="s">
        <v>244</v>
      </c>
      <c r="Y68" s="91">
        <v>1</v>
      </c>
      <c r="Z68" s="47">
        <v>44377</v>
      </c>
      <c r="AA68" s="47">
        <v>44408</v>
      </c>
      <c r="AB68" s="91" t="s">
        <v>159</v>
      </c>
      <c r="AC68" s="91" t="s">
        <v>77</v>
      </c>
      <c r="AD68" s="91" t="s">
        <v>85</v>
      </c>
      <c r="AE68" s="70" t="str">
        <f t="shared" si="4"/>
        <v>A</v>
      </c>
      <c r="AF68" s="91"/>
      <c r="AG68" s="79">
        <f t="shared" si="5"/>
        <v>0</v>
      </c>
      <c r="AH68" s="72" t="s">
        <v>1024</v>
      </c>
      <c r="AI68" s="79">
        <v>0</v>
      </c>
      <c r="AJ68" s="72" t="s">
        <v>1024</v>
      </c>
    </row>
    <row r="69" spans="1:36" s="77" customFormat="1" ht="157.5" x14ac:dyDescent="0.25">
      <c r="A69" s="66">
        <v>884</v>
      </c>
      <c r="B69" s="44"/>
      <c r="C69" s="44"/>
      <c r="D69" s="91" t="s">
        <v>216</v>
      </c>
      <c r="E69" s="46">
        <v>44049</v>
      </c>
      <c r="F69" s="91" t="s">
        <v>65</v>
      </c>
      <c r="G69" s="91"/>
      <c r="H69" s="91" t="s">
        <v>103</v>
      </c>
      <c r="I69" s="72" t="s">
        <v>262</v>
      </c>
      <c r="J69" s="71" t="s">
        <v>44</v>
      </c>
      <c r="K69" s="71" t="s">
        <v>113</v>
      </c>
      <c r="L69" s="91" t="s">
        <v>35</v>
      </c>
      <c r="M69" s="91" t="s">
        <v>55</v>
      </c>
      <c r="N69" s="91" t="s">
        <v>622</v>
      </c>
      <c r="O69" s="43"/>
      <c r="P69" s="91"/>
      <c r="Q69" s="43"/>
      <c r="R69" s="43"/>
      <c r="S69" s="91"/>
      <c r="T69" s="44">
        <v>3</v>
      </c>
      <c r="U69" s="43"/>
      <c r="V69" s="72" t="s">
        <v>218</v>
      </c>
      <c r="W69" s="91" t="s">
        <v>220</v>
      </c>
      <c r="X69" s="91" t="s">
        <v>220</v>
      </c>
      <c r="Y69" s="91">
        <v>2</v>
      </c>
      <c r="Z69" s="47">
        <v>44094</v>
      </c>
      <c r="AA69" s="47">
        <v>44255</v>
      </c>
      <c r="AB69" s="91" t="s">
        <v>215</v>
      </c>
      <c r="AC69" s="91" t="s">
        <v>620</v>
      </c>
      <c r="AD69" s="91" t="s">
        <v>49</v>
      </c>
      <c r="AE69" s="70" t="str">
        <f t="shared" si="4"/>
        <v>C</v>
      </c>
      <c r="AF69" s="91"/>
      <c r="AG69" s="79">
        <f t="shared" si="5"/>
        <v>1</v>
      </c>
      <c r="AH69" s="72" t="s">
        <v>1025</v>
      </c>
      <c r="AI69" s="79">
        <v>1</v>
      </c>
      <c r="AJ69" s="72" t="s">
        <v>1269</v>
      </c>
    </row>
    <row r="70" spans="1:36" s="77" customFormat="1" ht="204.75" x14ac:dyDescent="0.25">
      <c r="A70" s="66">
        <v>884</v>
      </c>
      <c r="B70" s="44"/>
      <c r="C70" s="44"/>
      <c r="D70" s="91" t="s">
        <v>216</v>
      </c>
      <c r="E70" s="46">
        <v>44049</v>
      </c>
      <c r="F70" s="91" t="s">
        <v>65</v>
      </c>
      <c r="G70" s="91"/>
      <c r="H70" s="91" t="s">
        <v>103</v>
      </c>
      <c r="I70" s="72" t="s">
        <v>262</v>
      </c>
      <c r="J70" s="71" t="s">
        <v>44</v>
      </c>
      <c r="K70" s="71" t="s">
        <v>113</v>
      </c>
      <c r="L70" s="91" t="s">
        <v>35</v>
      </c>
      <c r="M70" s="91" t="s">
        <v>55</v>
      </c>
      <c r="N70" s="91" t="s">
        <v>622</v>
      </c>
      <c r="O70" s="43"/>
      <c r="P70" s="91"/>
      <c r="Q70" s="43"/>
      <c r="R70" s="43"/>
      <c r="S70" s="91"/>
      <c r="T70" s="44">
        <v>4</v>
      </c>
      <c r="U70" s="43"/>
      <c r="V70" s="72" t="s">
        <v>219</v>
      </c>
      <c r="W70" s="91" t="s">
        <v>221</v>
      </c>
      <c r="X70" s="91" t="s">
        <v>221</v>
      </c>
      <c r="Y70" s="91">
        <v>1</v>
      </c>
      <c r="Z70" s="47">
        <v>44094</v>
      </c>
      <c r="AA70" s="47">
        <v>44255</v>
      </c>
      <c r="AB70" s="91" t="s">
        <v>215</v>
      </c>
      <c r="AC70" s="91" t="s">
        <v>620</v>
      </c>
      <c r="AD70" s="91" t="s">
        <v>49</v>
      </c>
      <c r="AE70" s="70" t="str">
        <f t="shared" si="4"/>
        <v>C</v>
      </c>
      <c r="AF70" s="91"/>
      <c r="AG70" s="79">
        <f t="shared" si="5"/>
        <v>1</v>
      </c>
      <c r="AH70" s="72" t="s">
        <v>1026</v>
      </c>
      <c r="AI70" s="79">
        <v>1</v>
      </c>
      <c r="AJ70" s="72" t="s">
        <v>1276</v>
      </c>
    </row>
    <row r="71" spans="1:36" s="77" customFormat="1" ht="157.5" x14ac:dyDescent="0.25">
      <c r="A71" s="66">
        <v>884</v>
      </c>
      <c r="B71" s="44"/>
      <c r="C71" s="44"/>
      <c r="D71" s="91" t="s">
        <v>216</v>
      </c>
      <c r="E71" s="46">
        <v>44049</v>
      </c>
      <c r="F71" s="91" t="s">
        <v>65</v>
      </c>
      <c r="G71" s="91"/>
      <c r="H71" s="91" t="s">
        <v>103</v>
      </c>
      <c r="I71" s="72" t="s">
        <v>262</v>
      </c>
      <c r="J71" s="71" t="s">
        <v>44</v>
      </c>
      <c r="K71" s="71" t="s">
        <v>113</v>
      </c>
      <c r="L71" s="91" t="s">
        <v>35</v>
      </c>
      <c r="M71" s="91" t="s">
        <v>55</v>
      </c>
      <c r="N71" s="91" t="s">
        <v>622</v>
      </c>
      <c r="O71" s="43"/>
      <c r="P71" s="91"/>
      <c r="Q71" s="43"/>
      <c r="R71" s="43"/>
      <c r="S71" s="91"/>
      <c r="T71" s="44">
        <v>5</v>
      </c>
      <c r="U71" s="43"/>
      <c r="V71" s="72" t="s">
        <v>263</v>
      </c>
      <c r="W71" s="91" t="s">
        <v>269</v>
      </c>
      <c r="X71" s="91" t="s">
        <v>269</v>
      </c>
      <c r="Y71" s="91">
        <v>1</v>
      </c>
      <c r="Z71" s="47">
        <v>44075</v>
      </c>
      <c r="AA71" s="47">
        <v>44242</v>
      </c>
      <c r="AB71" s="91" t="s">
        <v>159</v>
      </c>
      <c r="AC71" s="91" t="s">
        <v>77</v>
      </c>
      <c r="AD71" s="91" t="s">
        <v>49</v>
      </c>
      <c r="AE71" s="70" t="str">
        <f t="shared" si="4"/>
        <v>C</v>
      </c>
      <c r="AF71" s="91"/>
      <c r="AG71" s="79">
        <f t="shared" si="5"/>
        <v>1</v>
      </c>
      <c r="AH71" s="72" t="s">
        <v>1277</v>
      </c>
      <c r="AI71" s="79">
        <v>1</v>
      </c>
      <c r="AJ71" s="72" t="s">
        <v>1278</v>
      </c>
    </row>
    <row r="72" spans="1:36" s="77" customFormat="1" ht="204.75" x14ac:dyDescent="0.25">
      <c r="A72" s="66">
        <v>884</v>
      </c>
      <c r="B72" s="44"/>
      <c r="C72" s="44"/>
      <c r="D72" s="91" t="s">
        <v>216</v>
      </c>
      <c r="E72" s="46">
        <v>44049</v>
      </c>
      <c r="F72" s="91" t="s">
        <v>65</v>
      </c>
      <c r="G72" s="91"/>
      <c r="H72" s="91" t="s">
        <v>103</v>
      </c>
      <c r="I72" s="72" t="s">
        <v>262</v>
      </c>
      <c r="J72" s="71" t="s">
        <v>44</v>
      </c>
      <c r="K72" s="71" t="s">
        <v>113</v>
      </c>
      <c r="L72" s="91" t="s">
        <v>35</v>
      </c>
      <c r="M72" s="91" t="s">
        <v>55</v>
      </c>
      <c r="N72" s="91" t="s">
        <v>622</v>
      </c>
      <c r="O72" s="43"/>
      <c r="P72" s="91"/>
      <c r="Q72" s="43"/>
      <c r="R72" s="43"/>
      <c r="S72" s="91"/>
      <c r="T72" s="44">
        <v>6</v>
      </c>
      <c r="U72" s="43"/>
      <c r="V72" s="72" t="s">
        <v>264</v>
      </c>
      <c r="W72" s="91" t="s">
        <v>270</v>
      </c>
      <c r="X72" s="91" t="s">
        <v>270</v>
      </c>
      <c r="Y72" s="91">
        <v>1</v>
      </c>
      <c r="Z72" s="47">
        <v>44105</v>
      </c>
      <c r="AA72" s="47">
        <v>44285</v>
      </c>
      <c r="AB72" s="91" t="s">
        <v>159</v>
      </c>
      <c r="AC72" s="91" t="s">
        <v>77</v>
      </c>
      <c r="AD72" s="91" t="s">
        <v>49</v>
      </c>
      <c r="AE72" s="70" t="str">
        <f t="shared" si="4"/>
        <v>C</v>
      </c>
      <c r="AF72" s="91"/>
      <c r="AG72" s="79">
        <f t="shared" si="5"/>
        <v>1</v>
      </c>
      <c r="AH72" s="72" t="s">
        <v>1279</v>
      </c>
      <c r="AI72" s="79">
        <v>1</v>
      </c>
      <c r="AJ72" s="72" t="s">
        <v>1280</v>
      </c>
    </row>
    <row r="73" spans="1:36" s="77" customFormat="1" ht="157.5" x14ac:dyDescent="0.25">
      <c r="A73" s="66">
        <v>884</v>
      </c>
      <c r="B73" s="44"/>
      <c r="C73" s="44"/>
      <c r="D73" s="91" t="s">
        <v>216</v>
      </c>
      <c r="E73" s="46">
        <v>44049</v>
      </c>
      <c r="F73" s="91" t="s">
        <v>65</v>
      </c>
      <c r="G73" s="91"/>
      <c r="H73" s="91" t="s">
        <v>103</v>
      </c>
      <c r="I73" s="72" t="s">
        <v>262</v>
      </c>
      <c r="J73" s="71" t="s">
        <v>44</v>
      </c>
      <c r="K73" s="71" t="s">
        <v>113</v>
      </c>
      <c r="L73" s="91" t="s">
        <v>35</v>
      </c>
      <c r="M73" s="91" t="s">
        <v>55</v>
      </c>
      <c r="N73" s="91" t="s">
        <v>622</v>
      </c>
      <c r="O73" s="43"/>
      <c r="P73" s="91"/>
      <c r="Q73" s="43"/>
      <c r="R73" s="43"/>
      <c r="S73" s="91"/>
      <c r="T73" s="44">
        <v>7</v>
      </c>
      <c r="U73" s="43"/>
      <c r="V73" s="72" t="s">
        <v>265</v>
      </c>
      <c r="W73" s="91" t="s">
        <v>256</v>
      </c>
      <c r="X73" s="91" t="s">
        <v>256</v>
      </c>
      <c r="Y73" s="91">
        <v>2</v>
      </c>
      <c r="Z73" s="47">
        <v>44094</v>
      </c>
      <c r="AA73" s="47">
        <v>44561</v>
      </c>
      <c r="AB73" s="91" t="s">
        <v>159</v>
      </c>
      <c r="AC73" s="91" t="s">
        <v>77</v>
      </c>
      <c r="AD73" s="91" t="s">
        <v>49</v>
      </c>
      <c r="AE73" s="70" t="str">
        <f t="shared" si="4"/>
        <v>A</v>
      </c>
      <c r="AF73" s="91"/>
      <c r="AG73" s="79">
        <f t="shared" si="5"/>
        <v>0</v>
      </c>
      <c r="AH73" s="72" t="s">
        <v>672</v>
      </c>
      <c r="AI73" s="79">
        <v>0</v>
      </c>
      <c r="AJ73" s="72" t="s">
        <v>1281</v>
      </c>
    </row>
    <row r="74" spans="1:36" s="77" customFormat="1" ht="157.5" x14ac:dyDescent="0.25">
      <c r="A74" s="66">
        <v>884</v>
      </c>
      <c r="B74" s="44"/>
      <c r="C74" s="44"/>
      <c r="D74" s="91" t="s">
        <v>216</v>
      </c>
      <c r="E74" s="46">
        <v>44049</v>
      </c>
      <c r="F74" s="91" t="s">
        <v>65</v>
      </c>
      <c r="G74" s="91"/>
      <c r="H74" s="91" t="s">
        <v>103</v>
      </c>
      <c r="I74" s="72" t="s">
        <v>262</v>
      </c>
      <c r="J74" s="71" t="s">
        <v>44</v>
      </c>
      <c r="K74" s="71" t="s">
        <v>113</v>
      </c>
      <c r="L74" s="91" t="s">
        <v>35</v>
      </c>
      <c r="M74" s="91" t="s">
        <v>55</v>
      </c>
      <c r="N74" s="91"/>
      <c r="O74" s="43"/>
      <c r="P74" s="91"/>
      <c r="Q74" s="43"/>
      <c r="R74" s="43"/>
      <c r="S74" s="91"/>
      <c r="T74" s="44">
        <v>8</v>
      </c>
      <c r="U74" s="43"/>
      <c r="V74" s="72" t="s">
        <v>266</v>
      </c>
      <c r="W74" s="91" t="s">
        <v>271</v>
      </c>
      <c r="X74" s="91" t="s">
        <v>271</v>
      </c>
      <c r="Y74" s="91">
        <v>1</v>
      </c>
      <c r="Z74" s="47">
        <v>44119</v>
      </c>
      <c r="AA74" s="47">
        <v>44242</v>
      </c>
      <c r="AB74" s="91" t="s">
        <v>215</v>
      </c>
      <c r="AC74" s="91" t="s">
        <v>620</v>
      </c>
      <c r="AD74" s="91" t="s">
        <v>49</v>
      </c>
      <c r="AE74" s="70" t="str">
        <f t="shared" si="4"/>
        <v>A</v>
      </c>
      <c r="AF74" s="91"/>
      <c r="AG74" s="79">
        <f t="shared" si="5"/>
        <v>0</v>
      </c>
      <c r="AH74" s="72" t="s">
        <v>672</v>
      </c>
      <c r="AI74" s="79">
        <v>0</v>
      </c>
      <c r="AJ74" s="72" t="s">
        <v>1281</v>
      </c>
    </row>
    <row r="75" spans="1:36" s="77" customFormat="1" ht="157.5" x14ac:dyDescent="0.25">
      <c r="A75" s="66">
        <v>884</v>
      </c>
      <c r="B75" s="44"/>
      <c r="C75" s="44"/>
      <c r="D75" s="91" t="s">
        <v>216</v>
      </c>
      <c r="E75" s="46">
        <v>44049</v>
      </c>
      <c r="F75" s="91" t="s">
        <v>65</v>
      </c>
      <c r="G75" s="91"/>
      <c r="H75" s="91" t="s">
        <v>103</v>
      </c>
      <c r="I75" s="72" t="s">
        <v>262</v>
      </c>
      <c r="J75" s="71" t="s">
        <v>44</v>
      </c>
      <c r="K75" s="71" t="s">
        <v>113</v>
      </c>
      <c r="L75" s="91" t="s">
        <v>35</v>
      </c>
      <c r="M75" s="91" t="s">
        <v>55</v>
      </c>
      <c r="N75" s="91" t="s">
        <v>622</v>
      </c>
      <c r="O75" s="43"/>
      <c r="P75" s="91"/>
      <c r="Q75" s="43"/>
      <c r="R75" s="43"/>
      <c r="S75" s="91"/>
      <c r="T75" s="44">
        <v>9</v>
      </c>
      <c r="U75" s="43"/>
      <c r="V75" s="72" t="s">
        <v>267</v>
      </c>
      <c r="W75" s="91" t="s">
        <v>272</v>
      </c>
      <c r="X75" s="91" t="s">
        <v>272</v>
      </c>
      <c r="Y75" s="91">
        <v>1</v>
      </c>
      <c r="Z75" s="47">
        <v>44136</v>
      </c>
      <c r="AA75" s="47">
        <v>44377</v>
      </c>
      <c r="AB75" s="91" t="s">
        <v>159</v>
      </c>
      <c r="AC75" s="91" t="s">
        <v>77</v>
      </c>
      <c r="AD75" s="91" t="s">
        <v>49</v>
      </c>
      <c r="AE75" s="70" t="str">
        <f t="shared" si="4"/>
        <v>A</v>
      </c>
      <c r="AF75" s="91"/>
      <c r="AG75" s="79">
        <f t="shared" si="5"/>
        <v>0</v>
      </c>
      <c r="AH75" s="72" t="s">
        <v>672</v>
      </c>
      <c r="AI75" s="79">
        <v>0</v>
      </c>
      <c r="AJ75" s="72" t="s">
        <v>1281</v>
      </c>
    </row>
    <row r="76" spans="1:36" s="77" customFormat="1" ht="157.5" x14ac:dyDescent="0.25">
      <c r="A76" s="66">
        <v>884</v>
      </c>
      <c r="B76" s="44"/>
      <c r="C76" s="44"/>
      <c r="D76" s="91" t="s">
        <v>216</v>
      </c>
      <c r="E76" s="46">
        <v>44049</v>
      </c>
      <c r="F76" s="91" t="s">
        <v>65</v>
      </c>
      <c r="G76" s="91"/>
      <c r="H76" s="91" t="s">
        <v>103</v>
      </c>
      <c r="I76" s="72" t="s">
        <v>262</v>
      </c>
      <c r="J76" s="71" t="s">
        <v>44</v>
      </c>
      <c r="K76" s="71" t="s">
        <v>113</v>
      </c>
      <c r="L76" s="91" t="s">
        <v>35</v>
      </c>
      <c r="M76" s="91" t="s">
        <v>55</v>
      </c>
      <c r="N76" s="91" t="s">
        <v>622</v>
      </c>
      <c r="O76" s="43"/>
      <c r="P76" s="91"/>
      <c r="Q76" s="43"/>
      <c r="R76" s="43"/>
      <c r="S76" s="91"/>
      <c r="T76" s="44">
        <v>10</v>
      </c>
      <c r="U76" s="43"/>
      <c r="V76" s="72" t="s">
        <v>268</v>
      </c>
      <c r="W76" s="91" t="s">
        <v>273</v>
      </c>
      <c r="X76" s="91" t="s">
        <v>273</v>
      </c>
      <c r="Y76" s="91">
        <v>1</v>
      </c>
      <c r="Z76" s="47">
        <v>44150</v>
      </c>
      <c r="AA76" s="47">
        <v>44377</v>
      </c>
      <c r="AB76" s="91" t="s">
        <v>159</v>
      </c>
      <c r="AC76" s="91" t="s">
        <v>77</v>
      </c>
      <c r="AD76" s="91" t="s">
        <v>49</v>
      </c>
      <c r="AE76" s="70" t="str">
        <f t="shared" ref="AE76:AE140" si="6">IF(AG76="N.A.","A",(IF(AG76&lt;99%,"A","C")))</f>
        <v>A</v>
      </c>
      <c r="AF76" s="91"/>
      <c r="AG76" s="79">
        <f t="shared" ref="AG76:AG140" si="7">AI76</f>
        <v>0</v>
      </c>
      <c r="AH76" s="72" t="s">
        <v>672</v>
      </c>
      <c r="AI76" s="79">
        <v>0</v>
      </c>
      <c r="AJ76" s="72" t="s">
        <v>1281</v>
      </c>
    </row>
    <row r="77" spans="1:36" s="77" customFormat="1" ht="189" x14ac:dyDescent="0.25">
      <c r="A77" s="66">
        <v>885</v>
      </c>
      <c r="B77" s="44"/>
      <c r="C77" s="44"/>
      <c r="D77" s="91" t="s">
        <v>216</v>
      </c>
      <c r="E77" s="46">
        <v>44049</v>
      </c>
      <c r="F77" s="91" t="s">
        <v>65</v>
      </c>
      <c r="G77" s="91"/>
      <c r="H77" s="91" t="s">
        <v>103</v>
      </c>
      <c r="I77" s="72" t="s">
        <v>274</v>
      </c>
      <c r="J77" s="71" t="s">
        <v>44</v>
      </c>
      <c r="K77" s="71" t="s">
        <v>113</v>
      </c>
      <c r="L77" s="91" t="s">
        <v>35</v>
      </c>
      <c r="M77" s="91" t="s">
        <v>55</v>
      </c>
      <c r="N77" s="91"/>
      <c r="O77" s="43"/>
      <c r="P77" s="91"/>
      <c r="Q77" s="43"/>
      <c r="R77" s="43"/>
      <c r="S77" s="91"/>
      <c r="T77" s="44">
        <v>3</v>
      </c>
      <c r="U77" s="43"/>
      <c r="V77" s="72" t="s">
        <v>218</v>
      </c>
      <c r="W77" s="91" t="s">
        <v>276</v>
      </c>
      <c r="X77" s="91" t="s">
        <v>276</v>
      </c>
      <c r="Y77" s="91" t="s">
        <v>825</v>
      </c>
      <c r="Z77" s="47">
        <v>44094</v>
      </c>
      <c r="AA77" s="47">
        <v>44255</v>
      </c>
      <c r="AB77" s="91" t="s">
        <v>215</v>
      </c>
      <c r="AC77" s="91" t="s">
        <v>620</v>
      </c>
      <c r="AD77" s="91" t="s">
        <v>135</v>
      </c>
      <c r="AE77" s="70" t="str">
        <f t="shared" si="6"/>
        <v>C</v>
      </c>
      <c r="AF77" s="91"/>
      <c r="AG77" s="79">
        <f t="shared" si="7"/>
        <v>1</v>
      </c>
      <c r="AH77" s="72" t="s">
        <v>1064</v>
      </c>
      <c r="AI77" s="79">
        <v>1</v>
      </c>
      <c r="AJ77" s="72" t="s">
        <v>1065</v>
      </c>
    </row>
    <row r="78" spans="1:36" s="77" customFormat="1" ht="204.75" x14ac:dyDescent="0.25">
      <c r="A78" s="66">
        <v>885</v>
      </c>
      <c r="B78" s="44"/>
      <c r="C78" s="44"/>
      <c r="D78" s="91" t="s">
        <v>216</v>
      </c>
      <c r="E78" s="46">
        <v>44049</v>
      </c>
      <c r="F78" s="91" t="s">
        <v>65</v>
      </c>
      <c r="G78" s="91"/>
      <c r="H78" s="91" t="s">
        <v>103</v>
      </c>
      <c r="I78" s="72" t="s">
        <v>274</v>
      </c>
      <c r="J78" s="71" t="s">
        <v>44</v>
      </c>
      <c r="K78" s="71" t="s">
        <v>113</v>
      </c>
      <c r="L78" s="91" t="s">
        <v>35</v>
      </c>
      <c r="M78" s="91" t="s">
        <v>55</v>
      </c>
      <c r="N78" s="91" t="s">
        <v>622</v>
      </c>
      <c r="O78" s="43"/>
      <c r="P78" s="91"/>
      <c r="Q78" s="43"/>
      <c r="R78" s="43"/>
      <c r="S78" s="91"/>
      <c r="T78" s="44">
        <v>4</v>
      </c>
      <c r="U78" s="43"/>
      <c r="V78" s="72" t="s">
        <v>219</v>
      </c>
      <c r="W78" s="91" t="s">
        <v>211</v>
      </c>
      <c r="X78" s="91" t="s">
        <v>211</v>
      </c>
      <c r="Y78" s="91">
        <v>1</v>
      </c>
      <c r="Z78" s="47">
        <v>44094</v>
      </c>
      <c r="AA78" s="47">
        <v>44255</v>
      </c>
      <c r="AB78" s="91" t="s">
        <v>159</v>
      </c>
      <c r="AC78" s="91" t="s">
        <v>77</v>
      </c>
      <c r="AD78" s="91" t="s">
        <v>135</v>
      </c>
      <c r="AE78" s="70" t="str">
        <f t="shared" si="6"/>
        <v>C</v>
      </c>
      <c r="AF78" s="91"/>
      <c r="AG78" s="79">
        <f t="shared" si="7"/>
        <v>1</v>
      </c>
      <c r="AH78" s="72" t="s">
        <v>1066</v>
      </c>
      <c r="AI78" s="79">
        <v>1</v>
      </c>
      <c r="AJ78" s="72" t="s">
        <v>1067</v>
      </c>
    </row>
    <row r="79" spans="1:36" s="77" customFormat="1" ht="204.75" x14ac:dyDescent="0.25">
      <c r="A79" s="66">
        <v>885</v>
      </c>
      <c r="B79" s="44"/>
      <c r="C79" s="44"/>
      <c r="D79" s="91" t="s">
        <v>216</v>
      </c>
      <c r="E79" s="46">
        <v>44049</v>
      </c>
      <c r="F79" s="91" t="s">
        <v>65</v>
      </c>
      <c r="G79" s="91"/>
      <c r="H79" s="91" t="s">
        <v>103</v>
      </c>
      <c r="I79" s="72" t="s">
        <v>274</v>
      </c>
      <c r="J79" s="71" t="s">
        <v>44</v>
      </c>
      <c r="K79" s="71" t="s">
        <v>113</v>
      </c>
      <c r="L79" s="91" t="s">
        <v>35</v>
      </c>
      <c r="M79" s="91" t="s">
        <v>55</v>
      </c>
      <c r="N79" s="91" t="s">
        <v>622</v>
      </c>
      <c r="O79" s="43"/>
      <c r="P79" s="91"/>
      <c r="Q79" s="43"/>
      <c r="R79" s="43"/>
      <c r="S79" s="91"/>
      <c r="T79" s="44">
        <v>6</v>
      </c>
      <c r="U79" s="43"/>
      <c r="V79" s="72" t="s">
        <v>230</v>
      </c>
      <c r="W79" s="91" t="s">
        <v>236</v>
      </c>
      <c r="X79" s="91" t="s">
        <v>236</v>
      </c>
      <c r="Y79" s="91">
        <v>1</v>
      </c>
      <c r="Z79" s="47">
        <v>44136</v>
      </c>
      <c r="AA79" s="47">
        <v>44180</v>
      </c>
      <c r="AB79" s="91" t="s">
        <v>215</v>
      </c>
      <c r="AC79" s="91" t="s">
        <v>620</v>
      </c>
      <c r="AD79" s="91" t="s">
        <v>135</v>
      </c>
      <c r="AE79" s="70" t="str">
        <f t="shared" si="6"/>
        <v>C</v>
      </c>
      <c r="AF79" s="91"/>
      <c r="AG79" s="79">
        <f t="shared" si="7"/>
        <v>1</v>
      </c>
      <c r="AH79" s="72" t="s">
        <v>1068</v>
      </c>
      <c r="AI79" s="79">
        <v>1</v>
      </c>
      <c r="AJ79" s="72" t="s">
        <v>1069</v>
      </c>
    </row>
    <row r="80" spans="1:36" s="77" customFormat="1" ht="189" x14ac:dyDescent="0.25">
      <c r="A80" s="66">
        <v>885</v>
      </c>
      <c r="B80" s="44"/>
      <c r="C80" s="44"/>
      <c r="D80" s="91" t="s">
        <v>216</v>
      </c>
      <c r="E80" s="46">
        <v>44049</v>
      </c>
      <c r="F80" s="91" t="s">
        <v>65</v>
      </c>
      <c r="G80" s="91"/>
      <c r="H80" s="91" t="s">
        <v>103</v>
      </c>
      <c r="I80" s="72" t="s">
        <v>274</v>
      </c>
      <c r="J80" s="71" t="s">
        <v>44</v>
      </c>
      <c r="K80" s="71" t="s">
        <v>113</v>
      </c>
      <c r="L80" s="91" t="s">
        <v>35</v>
      </c>
      <c r="M80" s="91" t="s">
        <v>55</v>
      </c>
      <c r="N80" s="91" t="s">
        <v>622</v>
      </c>
      <c r="O80" s="43"/>
      <c r="P80" s="91"/>
      <c r="Q80" s="43"/>
      <c r="R80" s="43"/>
      <c r="S80" s="91"/>
      <c r="T80" s="44">
        <v>7</v>
      </c>
      <c r="U80" s="43"/>
      <c r="V80" s="72" t="s">
        <v>231</v>
      </c>
      <c r="W80" s="91" t="s">
        <v>237</v>
      </c>
      <c r="X80" s="91" t="s">
        <v>237</v>
      </c>
      <c r="Y80" s="91">
        <v>1</v>
      </c>
      <c r="Z80" s="47">
        <v>44150</v>
      </c>
      <c r="AA80" s="47">
        <v>44211</v>
      </c>
      <c r="AB80" s="91" t="s">
        <v>215</v>
      </c>
      <c r="AC80" s="91" t="s">
        <v>620</v>
      </c>
      <c r="AD80" s="91" t="s">
        <v>135</v>
      </c>
      <c r="AE80" s="70" t="str">
        <f t="shared" si="6"/>
        <v>C</v>
      </c>
      <c r="AF80" s="91"/>
      <c r="AG80" s="79">
        <f t="shared" si="7"/>
        <v>1</v>
      </c>
      <c r="AH80" s="72" t="s">
        <v>1070</v>
      </c>
      <c r="AI80" s="79">
        <v>1</v>
      </c>
      <c r="AJ80" s="72" t="s">
        <v>1071</v>
      </c>
    </row>
    <row r="81" spans="1:36" s="77" customFormat="1" ht="189" x14ac:dyDescent="0.25">
      <c r="A81" s="66">
        <v>885</v>
      </c>
      <c r="B81" s="44"/>
      <c r="C81" s="44"/>
      <c r="D81" s="91" t="s">
        <v>216</v>
      </c>
      <c r="E81" s="46">
        <v>44049</v>
      </c>
      <c r="F81" s="91" t="s">
        <v>65</v>
      </c>
      <c r="G81" s="91"/>
      <c r="H81" s="91" t="s">
        <v>103</v>
      </c>
      <c r="I81" s="72" t="s">
        <v>274</v>
      </c>
      <c r="J81" s="71" t="s">
        <v>44</v>
      </c>
      <c r="K81" s="71" t="s">
        <v>113</v>
      </c>
      <c r="L81" s="91" t="s">
        <v>35</v>
      </c>
      <c r="M81" s="91" t="s">
        <v>55</v>
      </c>
      <c r="N81" s="91"/>
      <c r="O81" s="43"/>
      <c r="P81" s="91"/>
      <c r="Q81" s="43"/>
      <c r="R81" s="43"/>
      <c r="S81" s="91"/>
      <c r="T81" s="44">
        <v>8</v>
      </c>
      <c r="U81" s="43"/>
      <c r="V81" s="72" t="s">
        <v>232</v>
      </c>
      <c r="W81" s="91" t="s">
        <v>238</v>
      </c>
      <c r="X81" s="91" t="s">
        <v>238</v>
      </c>
      <c r="Y81" s="91">
        <v>1</v>
      </c>
      <c r="Z81" s="47">
        <v>44166</v>
      </c>
      <c r="AA81" s="47">
        <v>44348</v>
      </c>
      <c r="AB81" s="91" t="s">
        <v>159</v>
      </c>
      <c r="AC81" s="91" t="s">
        <v>77</v>
      </c>
      <c r="AD81" s="91" t="s">
        <v>135</v>
      </c>
      <c r="AE81" s="70" t="str">
        <f t="shared" si="6"/>
        <v>A</v>
      </c>
      <c r="AF81" s="91"/>
      <c r="AG81" s="79">
        <f t="shared" si="7"/>
        <v>0</v>
      </c>
      <c r="AH81" s="72" t="s">
        <v>639</v>
      </c>
      <c r="AI81" s="79">
        <v>0</v>
      </c>
      <c r="AJ81" s="72" t="s">
        <v>639</v>
      </c>
    </row>
    <row r="82" spans="1:36" s="77" customFormat="1" ht="189" x14ac:dyDescent="0.25">
      <c r="A82" s="66">
        <v>885</v>
      </c>
      <c r="B82" s="44"/>
      <c r="C82" s="44"/>
      <c r="D82" s="91" t="s">
        <v>216</v>
      </c>
      <c r="E82" s="46">
        <v>44049</v>
      </c>
      <c r="F82" s="91" t="s">
        <v>65</v>
      </c>
      <c r="G82" s="91"/>
      <c r="H82" s="91" t="s">
        <v>103</v>
      </c>
      <c r="I82" s="72" t="s">
        <v>274</v>
      </c>
      <c r="J82" s="71" t="s">
        <v>44</v>
      </c>
      <c r="K82" s="71" t="s">
        <v>113</v>
      </c>
      <c r="L82" s="91" t="s">
        <v>35</v>
      </c>
      <c r="M82" s="91" t="s">
        <v>55</v>
      </c>
      <c r="N82" s="66" t="s">
        <v>622</v>
      </c>
      <c r="O82" s="43"/>
      <c r="P82" s="91"/>
      <c r="Q82" s="43"/>
      <c r="R82" s="43"/>
      <c r="S82" s="91"/>
      <c r="T82" s="44">
        <v>11</v>
      </c>
      <c r="U82" s="43"/>
      <c r="V82" s="72" t="s">
        <v>275</v>
      </c>
      <c r="W82" s="91" t="s">
        <v>240</v>
      </c>
      <c r="X82" s="91" t="s">
        <v>240</v>
      </c>
      <c r="Y82" s="91">
        <v>1</v>
      </c>
      <c r="Z82" s="47">
        <v>44165</v>
      </c>
      <c r="AA82" s="47">
        <v>44195</v>
      </c>
      <c r="AB82" s="91" t="s">
        <v>215</v>
      </c>
      <c r="AC82" s="91" t="s">
        <v>620</v>
      </c>
      <c r="AD82" s="91" t="s">
        <v>135</v>
      </c>
      <c r="AE82" s="70" t="str">
        <f t="shared" si="6"/>
        <v>C</v>
      </c>
      <c r="AF82" s="91"/>
      <c r="AG82" s="79">
        <f t="shared" si="7"/>
        <v>1</v>
      </c>
      <c r="AH82" s="72" t="s">
        <v>647</v>
      </c>
      <c r="AI82" s="79">
        <v>1</v>
      </c>
      <c r="AJ82" s="72" t="s">
        <v>648</v>
      </c>
    </row>
    <row r="83" spans="1:36" s="77" customFormat="1" ht="189" x14ac:dyDescent="0.25">
      <c r="A83" s="66">
        <v>885</v>
      </c>
      <c r="B83" s="44"/>
      <c r="C83" s="44"/>
      <c r="D83" s="91" t="s">
        <v>216</v>
      </c>
      <c r="E83" s="46">
        <v>44049</v>
      </c>
      <c r="F83" s="91" t="s">
        <v>65</v>
      </c>
      <c r="G83" s="91"/>
      <c r="H83" s="91" t="s">
        <v>103</v>
      </c>
      <c r="I83" s="72" t="s">
        <v>274</v>
      </c>
      <c r="J83" s="71" t="s">
        <v>44</v>
      </c>
      <c r="K83" s="71" t="s">
        <v>113</v>
      </c>
      <c r="L83" s="91" t="s">
        <v>35</v>
      </c>
      <c r="M83" s="91" t="s">
        <v>55</v>
      </c>
      <c r="N83" s="91"/>
      <c r="O83" s="43"/>
      <c r="P83" s="91"/>
      <c r="Q83" s="43"/>
      <c r="R83" s="43"/>
      <c r="S83" s="91"/>
      <c r="T83" s="44">
        <v>12</v>
      </c>
      <c r="U83" s="43"/>
      <c r="V83" s="72" t="s">
        <v>234</v>
      </c>
      <c r="W83" s="91" t="s">
        <v>241</v>
      </c>
      <c r="X83" s="91" t="s">
        <v>241</v>
      </c>
      <c r="Y83" s="91">
        <v>1</v>
      </c>
      <c r="Z83" s="47">
        <v>44197</v>
      </c>
      <c r="AA83" s="47">
        <v>44377</v>
      </c>
      <c r="AB83" s="91" t="s">
        <v>159</v>
      </c>
      <c r="AC83" s="91" t="s">
        <v>77</v>
      </c>
      <c r="AD83" s="91" t="s">
        <v>135</v>
      </c>
      <c r="AE83" s="70" t="str">
        <f t="shared" si="6"/>
        <v>A</v>
      </c>
      <c r="AF83" s="91"/>
      <c r="AG83" s="79">
        <f t="shared" si="7"/>
        <v>0</v>
      </c>
      <c r="AH83" s="72" t="s">
        <v>639</v>
      </c>
      <c r="AI83" s="79">
        <v>0</v>
      </c>
      <c r="AJ83" s="72" t="s">
        <v>639</v>
      </c>
    </row>
    <row r="84" spans="1:36" s="77" customFormat="1" ht="126" x14ac:dyDescent="0.25">
      <c r="A84" s="66">
        <v>886</v>
      </c>
      <c r="B84" s="44"/>
      <c r="C84" s="44"/>
      <c r="D84" s="91" t="s">
        <v>216</v>
      </c>
      <c r="E84" s="46">
        <v>44049</v>
      </c>
      <c r="F84" s="91" t="s">
        <v>65</v>
      </c>
      <c r="G84" s="91"/>
      <c r="H84" s="91" t="s">
        <v>103</v>
      </c>
      <c r="I84" s="72" t="s">
        <v>277</v>
      </c>
      <c r="J84" s="71" t="s">
        <v>44</v>
      </c>
      <c r="K84" s="71" t="s">
        <v>113</v>
      </c>
      <c r="L84" s="91" t="s">
        <v>35</v>
      </c>
      <c r="M84" s="91" t="s">
        <v>55</v>
      </c>
      <c r="N84" s="91" t="s">
        <v>622</v>
      </c>
      <c r="O84" s="43"/>
      <c r="P84" s="91"/>
      <c r="Q84" s="43"/>
      <c r="R84" s="43"/>
      <c r="S84" s="91"/>
      <c r="T84" s="44">
        <v>3</v>
      </c>
      <c r="U84" s="43"/>
      <c r="V84" s="72" t="s">
        <v>218</v>
      </c>
      <c r="W84" s="91" t="s">
        <v>220</v>
      </c>
      <c r="X84" s="66" t="s">
        <v>220</v>
      </c>
      <c r="Y84" s="91">
        <v>2</v>
      </c>
      <c r="Z84" s="47">
        <v>44094</v>
      </c>
      <c r="AA84" s="47">
        <v>44255</v>
      </c>
      <c r="AB84" s="91" t="s">
        <v>215</v>
      </c>
      <c r="AC84" s="91" t="s">
        <v>620</v>
      </c>
      <c r="AD84" s="91" t="s">
        <v>135</v>
      </c>
      <c r="AE84" s="70" t="str">
        <f t="shared" si="6"/>
        <v>C</v>
      </c>
      <c r="AF84" s="91"/>
      <c r="AG84" s="79">
        <f t="shared" si="7"/>
        <v>1</v>
      </c>
      <c r="AH84" s="72" t="s">
        <v>1025</v>
      </c>
      <c r="AI84" s="79">
        <v>1</v>
      </c>
      <c r="AJ84" s="72" t="s">
        <v>1072</v>
      </c>
    </row>
    <row r="85" spans="1:36" s="77" customFormat="1" ht="204.75" x14ac:dyDescent="0.25">
      <c r="A85" s="66">
        <v>886</v>
      </c>
      <c r="B85" s="44"/>
      <c r="C85" s="44"/>
      <c r="D85" s="91" t="s">
        <v>216</v>
      </c>
      <c r="E85" s="46">
        <v>44049</v>
      </c>
      <c r="F85" s="91" t="s">
        <v>65</v>
      </c>
      <c r="G85" s="91"/>
      <c r="H85" s="91" t="s">
        <v>103</v>
      </c>
      <c r="I85" s="72" t="s">
        <v>277</v>
      </c>
      <c r="J85" s="71" t="s">
        <v>44</v>
      </c>
      <c r="K85" s="71" t="s">
        <v>113</v>
      </c>
      <c r="L85" s="91" t="s">
        <v>35</v>
      </c>
      <c r="M85" s="91" t="s">
        <v>55</v>
      </c>
      <c r="N85" s="91" t="s">
        <v>622</v>
      </c>
      <c r="O85" s="43"/>
      <c r="P85" s="91"/>
      <c r="Q85" s="43"/>
      <c r="R85" s="43"/>
      <c r="S85" s="91"/>
      <c r="T85" s="44">
        <v>4</v>
      </c>
      <c r="U85" s="43"/>
      <c r="V85" s="72" t="s">
        <v>219</v>
      </c>
      <c r="W85" s="91" t="s">
        <v>221</v>
      </c>
      <c r="X85" s="66" t="s">
        <v>221</v>
      </c>
      <c r="Y85" s="91">
        <v>1</v>
      </c>
      <c r="Z85" s="47">
        <v>44094</v>
      </c>
      <c r="AA85" s="47">
        <v>44255</v>
      </c>
      <c r="AB85" s="91" t="s">
        <v>215</v>
      </c>
      <c r="AC85" s="91" t="s">
        <v>620</v>
      </c>
      <c r="AD85" s="91" t="s">
        <v>135</v>
      </c>
      <c r="AE85" s="70" t="str">
        <f t="shared" si="6"/>
        <v>C</v>
      </c>
      <c r="AF85" s="91"/>
      <c r="AG85" s="79">
        <f t="shared" si="7"/>
        <v>1</v>
      </c>
      <c r="AH85" s="72" t="s">
        <v>1026</v>
      </c>
      <c r="AI85" s="79">
        <v>1</v>
      </c>
      <c r="AJ85" s="72" t="s">
        <v>1073</v>
      </c>
    </row>
    <row r="86" spans="1:36" s="77" customFormat="1" ht="157.5" x14ac:dyDescent="0.25">
      <c r="A86" s="66">
        <v>886</v>
      </c>
      <c r="B86" s="44"/>
      <c r="C86" s="44"/>
      <c r="D86" s="91" t="s">
        <v>216</v>
      </c>
      <c r="E86" s="46">
        <v>44049</v>
      </c>
      <c r="F86" s="91" t="s">
        <v>65</v>
      </c>
      <c r="G86" s="91"/>
      <c r="H86" s="91" t="s">
        <v>103</v>
      </c>
      <c r="I86" s="72" t="s">
        <v>277</v>
      </c>
      <c r="J86" s="71" t="s">
        <v>44</v>
      </c>
      <c r="K86" s="71" t="s">
        <v>113</v>
      </c>
      <c r="L86" s="91" t="s">
        <v>35</v>
      </c>
      <c r="M86" s="91" t="s">
        <v>55</v>
      </c>
      <c r="N86" s="91"/>
      <c r="O86" s="43"/>
      <c r="P86" s="91"/>
      <c r="Q86" s="43"/>
      <c r="R86" s="43"/>
      <c r="S86" s="91"/>
      <c r="T86" s="44">
        <v>6</v>
      </c>
      <c r="U86" s="43"/>
      <c r="V86" s="72" t="s">
        <v>233</v>
      </c>
      <c r="W86" s="91" t="s">
        <v>239</v>
      </c>
      <c r="X86" s="66" t="s">
        <v>239</v>
      </c>
      <c r="Y86" s="91">
        <v>1</v>
      </c>
      <c r="Z86" s="47">
        <v>44150</v>
      </c>
      <c r="AA86" s="47">
        <v>44165</v>
      </c>
      <c r="AB86" s="91" t="s">
        <v>215</v>
      </c>
      <c r="AC86" s="91" t="s">
        <v>620</v>
      </c>
      <c r="AD86" s="91" t="s">
        <v>135</v>
      </c>
      <c r="AE86" s="70" t="str">
        <f t="shared" si="6"/>
        <v>C</v>
      </c>
      <c r="AF86" s="91"/>
      <c r="AG86" s="79">
        <f t="shared" si="7"/>
        <v>1</v>
      </c>
      <c r="AH86" s="72" t="s">
        <v>1074</v>
      </c>
      <c r="AI86" s="79">
        <v>1</v>
      </c>
      <c r="AJ86" s="72" t="s">
        <v>1075</v>
      </c>
    </row>
    <row r="87" spans="1:36" s="77" customFormat="1" ht="126" x14ac:dyDescent="0.25">
      <c r="A87" s="66">
        <v>886</v>
      </c>
      <c r="B87" s="44"/>
      <c r="C87" s="44"/>
      <c r="D87" s="91" t="s">
        <v>216</v>
      </c>
      <c r="E87" s="46">
        <v>44049</v>
      </c>
      <c r="F87" s="91" t="s">
        <v>65</v>
      </c>
      <c r="G87" s="91"/>
      <c r="H87" s="91" t="s">
        <v>103</v>
      </c>
      <c r="I87" s="72" t="s">
        <v>277</v>
      </c>
      <c r="J87" s="71" t="s">
        <v>44</v>
      </c>
      <c r="K87" s="71" t="s">
        <v>113</v>
      </c>
      <c r="L87" s="91" t="s">
        <v>35</v>
      </c>
      <c r="M87" s="91" t="s">
        <v>55</v>
      </c>
      <c r="N87" s="91"/>
      <c r="O87" s="43"/>
      <c r="P87" s="91"/>
      <c r="Q87" s="43"/>
      <c r="R87" s="43"/>
      <c r="S87" s="91"/>
      <c r="T87" s="44">
        <v>8</v>
      </c>
      <c r="U87" s="43"/>
      <c r="V87" s="72" t="s">
        <v>234</v>
      </c>
      <c r="W87" s="91" t="s">
        <v>241</v>
      </c>
      <c r="X87" s="66" t="s">
        <v>241</v>
      </c>
      <c r="Y87" s="91">
        <v>1</v>
      </c>
      <c r="Z87" s="47">
        <v>44197</v>
      </c>
      <c r="AA87" s="47">
        <v>44377</v>
      </c>
      <c r="AB87" s="91" t="s">
        <v>215</v>
      </c>
      <c r="AC87" s="91" t="s">
        <v>620</v>
      </c>
      <c r="AD87" s="91" t="s">
        <v>135</v>
      </c>
      <c r="AE87" s="70" t="str">
        <f t="shared" si="6"/>
        <v>A</v>
      </c>
      <c r="AF87" s="91"/>
      <c r="AG87" s="79">
        <f t="shared" si="7"/>
        <v>0</v>
      </c>
      <c r="AH87" s="72" t="s">
        <v>639</v>
      </c>
      <c r="AI87" s="79">
        <v>0</v>
      </c>
      <c r="AJ87" s="72" t="s">
        <v>639</v>
      </c>
    </row>
    <row r="88" spans="1:36" s="77" customFormat="1" ht="126" x14ac:dyDescent="0.25">
      <c r="A88" s="66">
        <v>886</v>
      </c>
      <c r="B88" s="44"/>
      <c r="C88" s="44"/>
      <c r="D88" s="91" t="s">
        <v>216</v>
      </c>
      <c r="E88" s="46">
        <v>44049</v>
      </c>
      <c r="F88" s="91" t="s">
        <v>65</v>
      </c>
      <c r="G88" s="91"/>
      <c r="H88" s="91" t="s">
        <v>103</v>
      </c>
      <c r="I88" s="72" t="s">
        <v>277</v>
      </c>
      <c r="J88" s="71" t="s">
        <v>44</v>
      </c>
      <c r="K88" s="71" t="s">
        <v>113</v>
      </c>
      <c r="L88" s="91" t="s">
        <v>35</v>
      </c>
      <c r="M88" s="91" t="s">
        <v>55</v>
      </c>
      <c r="N88" s="91"/>
      <c r="O88" s="43"/>
      <c r="P88" s="91"/>
      <c r="Q88" s="43"/>
      <c r="R88" s="43"/>
      <c r="S88" s="91"/>
      <c r="T88" s="44">
        <v>9</v>
      </c>
      <c r="U88" s="43"/>
      <c r="V88" s="72" t="s">
        <v>235</v>
      </c>
      <c r="W88" s="91" t="s">
        <v>242</v>
      </c>
      <c r="X88" s="66" t="s">
        <v>242</v>
      </c>
      <c r="Y88" s="91">
        <v>1</v>
      </c>
      <c r="Z88" s="47">
        <v>44377</v>
      </c>
      <c r="AA88" s="47">
        <v>44407</v>
      </c>
      <c r="AB88" s="91" t="s">
        <v>159</v>
      </c>
      <c r="AC88" s="91" t="s">
        <v>77</v>
      </c>
      <c r="AD88" s="91" t="s">
        <v>135</v>
      </c>
      <c r="AE88" s="70" t="str">
        <f t="shared" si="6"/>
        <v>A</v>
      </c>
      <c r="AF88" s="91"/>
      <c r="AG88" s="79">
        <f t="shared" si="7"/>
        <v>0</v>
      </c>
      <c r="AH88" s="72" t="s">
        <v>1076</v>
      </c>
      <c r="AI88" s="79">
        <v>0</v>
      </c>
      <c r="AJ88" s="72" t="s">
        <v>1076</v>
      </c>
    </row>
    <row r="89" spans="1:36" s="77" customFormat="1" ht="126" x14ac:dyDescent="0.25">
      <c r="A89" s="66">
        <v>887</v>
      </c>
      <c r="B89" s="44"/>
      <c r="C89" s="44"/>
      <c r="D89" s="91" t="s">
        <v>216</v>
      </c>
      <c r="E89" s="46">
        <v>44049</v>
      </c>
      <c r="F89" s="91" t="s">
        <v>65</v>
      </c>
      <c r="G89" s="91"/>
      <c r="H89" s="91" t="s">
        <v>103</v>
      </c>
      <c r="I89" s="72" t="s">
        <v>278</v>
      </c>
      <c r="J89" s="71" t="s">
        <v>44</v>
      </c>
      <c r="K89" s="71" t="s">
        <v>113</v>
      </c>
      <c r="L89" s="91" t="s">
        <v>35</v>
      </c>
      <c r="M89" s="91" t="s">
        <v>55</v>
      </c>
      <c r="N89" s="91" t="s">
        <v>622</v>
      </c>
      <c r="O89" s="43"/>
      <c r="P89" s="91"/>
      <c r="Q89" s="43"/>
      <c r="R89" s="43"/>
      <c r="S89" s="91"/>
      <c r="T89" s="44">
        <v>3</v>
      </c>
      <c r="U89" s="43"/>
      <c r="V89" s="72" t="s">
        <v>279</v>
      </c>
      <c r="W89" s="91" t="s">
        <v>220</v>
      </c>
      <c r="X89" s="91" t="s">
        <v>220</v>
      </c>
      <c r="Y89" s="91">
        <v>2</v>
      </c>
      <c r="Z89" s="47">
        <v>44094</v>
      </c>
      <c r="AA89" s="47">
        <v>44255</v>
      </c>
      <c r="AB89" s="91" t="s">
        <v>215</v>
      </c>
      <c r="AC89" s="91" t="s">
        <v>620</v>
      </c>
      <c r="AD89" s="91" t="s">
        <v>62</v>
      </c>
      <c r="AE89" s="70" t="str">
        <f t="shared" si="6"/>
        <v>C</v>
      </c>
      <c r="AF89" s="91"/>
      <c r="AG89" s="79">
        <f t="shared" si="7"/>
        <v>1</v>
      </c>
      <c r="AH89" s="72" t="s">
        <v>1191</v>
      </c>
      <c r="AI89" s="79">
        <v>1</v>
      </c>
      <c r="AJ89" s="72" t="s">
        <v>1192</v>
      </c>
    </row>
    <row r="90" spans="1:36" s="77" customFormat="1" ht="126" x14ac:dyDescent="0.25">
      <c r="A90" s="66">
        <v>887</v>
      </c>
      <c r="B90" s="44"/>
      <c r="C90" s="44"/>
      <c r="D90" s="91" t="s">
        <v>216</v>
      </c>
      <c r="E90" s="46">
        <v>44049</v>
      </c>
      <c r="F90" s="91" t="s">
        <v>65</v>
      </c>
      <c r="G90" s="91"/>
      <c r="H90" s="91" t="s">
        <v>103</v>
      </c>
      <c r="I90" s="72" t="s">
        <v>278</v>
      </c>
      <c r="J90" s="71" t="s">
        <v>44</v>
      </c>
      <c r="K90" s="71" t="s">
        <v>113</v>
      </c>
      <c r="L90" s="91" t="s">
        <v>35</v>
      </c>
      <c r="M90" s="91" t="s">
        <v>55</v>
      </c>
      <c r="N90" s="91" t="s">
        <v>622</v>
      </c>
      <c r="O90" s="43"/>
      <c r="P90" s="91"/>
      <c r="Q90" s="43"/>
      <c r="R90" s="43"/>
      <c r="S90" s="91"/>
      <c r="T90" s="44">
        <v>4</v>
      </c>
      <c r="U90" s="43"/>
      <c r="V90" s="72" t="s">
        <v>280</v>
      </c>
      <c r="W90" s="91" t="s">
        <v>282</v>
      </c>
      <c r="X90" s="91" t="s">
        <v>282</v>
      </c>
      <c r="Y90" s="91">
        <v>1</v>
      </c>
      <c r="Z90" s="47">
        <v>44094</v>
      </c>
      <c r="AA90" s="47">
        <v>44255</v>
      </c>
      <c r="AB90" s="91" t="s">
        <v>215</v>
      </c>
      <c r="AC90" s="91" t="s">
        <v>620</v>
      </c>
      <c r="AD90" s="91" t="s">
        <v>62</v>
      </c>
      <c r="AE90" s="70" t="str">
        <f t="shared" si="6"/>
        <v>C</v>
      </c>
      <c r="AF90" s="91"/>
      <c r="AG90" s="79">
        <f t="shared" si="7"/>
        <v>1</v>
      </c>
      <c r="AH90" s="72" t="s">
        <v>1193</v>
      </c>
      <c r="AI90" s="79">
        <v>1</v>
      </c>
      <c r="AJ90" s="72" t="s">
        <v>1194</v>
      </c>
    </row>
    <row r="91" spans="1:36" s="77" customFormat="1" ht="110.25" x14ac:dyDescent="0.25">
      <c r="A91" s="66">
        <v>887</v>
      </c>
      <c r="B91" s="44"/>
      <c r="C91" s="44"/>
      <c r="D91" s="91" t="s">
        <v>216</v>
      </c>
      <c r="E91" s="46">
        <v>44049</v>
      </c>
      <c r="F91" s="91" t="s">
        <v>65</v>
      </c>
      <c r="G91" s="91"/>
      <c r="H91" s="91" t="s">
        <v>103</v>
      </c>
      <c r="I91" s="72" t="s">
        <v>278</v>
      </c>
      <c r="J91" s="71" t="s">
        <v>44</v>
      </c>
      <c r="K91" s="71" t="s">
        <v>113</v>
      </c>
      <c r="L91" s="91" t="s">
        <v>35</v>
      </c>
      <c r="M91" s="91" t="s">
        <v>55</v>
      </c>
      <c r="N91" s="91"/>
      <c r="O91" s="43"/>
      <c r="P91" s="91"/>
      <c r="Q91" s="43"/>
      <c r="R91" s="43"/>
      <c r="S91" s="91"/>
      <c r="T91" s="44">
        <v>8</v>
      </c>
      <c r="U91" s="43"/>
      <c r="V91" s="72" t="s">
        <v>281</v>
      </c>
      <c r="W91" s="91" t="s">
        <v>213</v>
      </c>
      <c r="X91" s="91" t="s">
        <v>213</v>
      </c>
      <c r="Y91" s="91">
        <v>1</v>
      </c>
      <c r="Z91" s="47">
        <v>44197</v>
      </c>
      <c r="AA91" s="47">
        <v>44377</v>
      </c>
      <c r="AB91" s="91" t="s">
        <v>215</v>
      </c>
      <c r="AC91" s="91" t="s">
        <v>620</v>
      </c>
      <c r="AD91" s="91" t="s">
        <v>62</v>
      </c>
      <c r="AE91" s="70" t="str">
        <f t="shared" si="6"/>
        <v>A</v>
      </c>
      <c r="AF91" s="91"/>
      <c r="AG91" s="79">
        <f t="shared" si="7"/>
        <v>0</v>
      </c>
      <c r="AH91" s="72" t="s">
        <v>1195</v>
      </c>
      <c r="AI91" s="79">
        <v>0</v>
      </c>
      <c r="AJ91" s="72" t="s">
        <v>1195</v>
      </c>
    </row>
    <row r="92" spans="1:36" s="77" customFormat="1" ht="110.25" x14ac:dyDescent="0.25">
      <c r="A92" s="66">
        <v>887</v>
      </c>
      <c r="B92" s="44"/>
      <c r="C92" s="44"/>
      <c r="D92" s="91" t="s">
        <v>216</v>
      </c>
      <c r="E92" s="46">
        <v>44049</v>
      </c>
      <c r="F92" s="91" t="s">
        <v>65</v>
      </c>
      <c r="G92" s="91"/>
      <c r="H92" s="91" t="s">
        <v>103</v>
      </c>
      <c r="I92" s="72" t="s">
        <v>278</v>
      </c>
      <c r="J92" s="71" t="s">
        <v>44</v>
      </c>
      <c r="K92" s="71" t="s">
        <v>113</v>
      </c>
      <c r="L92" s="91" t="s">
        <v>35</v>
      </c>
      <c r="M92" s="91" t="s">
        <v>55</v>
      </c>
      <c r="N92" s="91"/>
      <c r="O92" s="43"/>
      <c r="P92" s="91"/>
      <c r="Q92" s="43"/>
      <c r="R92" s="43"/>
      <c r="S92" s="91"/>
      <c r="T92" s="44">
        <v>9</v>
      </c>
      <c r="U92" s="43"/>
      <c r="V92" s="72" t="s">
        <v>209</v>
      </c>
      <c r="W92" s="91" t="s">
        <v>283</v>
      </c>
      <c r="X92" s="91" t="s">
        <v>283</v>
      </c>
      <c r="Y92" s="91">
        <v>1</v>
      </c>
      <c r="Z92" s="47">
        <v>44377</v>
      </c>
      <c r="AA92" s="47">
        <v>44407</v>
      </c>
      <c r="AB92" s="91" t="s">
        <v>159</v>
      </c>
      <c r="AC92" s="91" t="s">
        <v>77</v>
      </c>
      <c r="AD92" s="91" t="s">
        <v>62</v>
      </c>
      <c r="AE92" s="70" t="str">
        <f t="shared" si="6"/>
        <v>A</v>
      </c>
      <c r="AF92" s="91"/>
      <c r="AG92" s="79">
        <f t="shared" si="7"/>
        <v>0</v>
      </c>
      <c r="AH92" s="72" t="s">
        <v>1195</v>
      </c>
      <c r="AI92" s="79">
        <v>0</v>
      </c>
      <c r="AJ92" s="72" t="s">
        <v>1195</v>
      </c>
    </row>
    <row r="93" spans="1:36" s="77" customFormat="1" ht="94.5" x14ac:dyDescent="0.25">
      <c r="A93" s="66">
        <v>888</v>
      </c>
      <c r="B93" s="44"/>
      <c r="C93" s="44"/>
      <c r="D93" s="91" t="s">
        <v>216</v>
      </c>
      <c r="E93" s="46">
        <v>44049</v>
      </c>
      <c r="F93" s="91" t="s">
        <v>65</v>
      </c>
      <c r="G93" s="91"/>
      <c r="H93" s="91" t="s">
        <v>103</v>
      </c>
      <c r="I93" s="72" t="s">
        <v>284</v>
      </c>
      <c r="J93" s="71" t="s">
        <v>44</v>
      </c>
      <c r="K93" s="71" t="s">
        <v>113</v>
      </c>
      <c r="L93" s="91" t="s">
        <v>35</v>
      </c>
      <c r="M93" s="91" t="s">
        <v>55</v>
      </c>
      <c r="N93" s="91" t="s">
        <v>622</v>
      </c>
      <c r="O93" s="43"/>
      <c r="P93" s="91"/>
      <c r="Q93" s="43"/>
      <c r="R93" s="43"/>
      <c r="S93" s="91"/>
      <c r="T93" s="44">
        <v>3</v>
      </c>
      <c r="U93" s="43"/>
      <c r="V93" s="72" t="s">
        <v>218</v>
      </c>
      <c r="W93" s="91" t="s">
        <v>226</v>
      </c>
      <c r="X93" s="91" t="s">
        <v>226</v>
      </c>
      <c r="Y93" s="91">
        <v>2</v>
      </c>
      <c r="Z93" s="47">
        <v>44094</v>
      </c>
      <c r="AA93" s="47">
        <v>44255</v>
      </c>
      <c r="AB93" s="91" t="s">
        <v>215</v>
      </c>
      <c r="AC93" s="91" t="s">
        <v>620</v>
      </c>
      <c r="AD93" s="91" t="s">
        <v>93</v>
      </c>
      <c r="AE93" s="70" t="str">
        <f t="shared" si="6"/>
        <v>C</v>
      </c>
      <c r="AF93" s="91"/>
      <c r="AG93" s="79">
        <f t="shared" si="7"/>
        <v>1</v>
      </c>
      <c r="AH93" s="72" t="s">
        <v>1025</v>
      </c>
      <c r="AI93" s="79">
        <v>1</v>
      </c>
      <c r="AJ93" s="72" t="s">
        <v>1052</v>
      </c>
    </row>
    <row r="94" spans="1:36" s="77" customFormat="1" ht="204.75" x14ac:dyDescent="0.25">
      <c r="A94" s="66">
        <v>888</v>
      </c>
      <c r="B94" s="44"/>
      <c r="C94" s="44"/>
      <c r="D94" s="91" t="s">
        <v>216</v>
      </c>
      <c r="E94" s="46">
        <v>44049</v>
      </c>
      <c r="F94" s="91" t="s">
        <v>65</v>
      </c>
      <c r="G94" s="91"/>
      <c r="H94" s="91" t="s">
        <v>103</v>
      </c>
      <c r="I94" s="72" t="s">
        <v>284</v>
      </c>
      <c r="J94" s="71" t="s">
        <v>44</v>
      </c>
      <c r="K94" s="71" t="s">
        <v>113</v>
      </c>
      <c r="L94" s="91" t="s">
        <v>35</v>
      </c>
      <c r="M94" s="91" t="s">
        <v>55</v>
      </c>
      <c r="N94" s="91" t="s">
        <v>622</v>
      </c>
      <c r="O94" s="43"/>
      <c r="P94" s="91"/>
      <c r="Q94" s="43"/>
      <c r="R94" s="43"/>
      <c r="S94" s="91"/>
      <c r="T94" s="44">
        <v>4</v>
      </c>
      <c r="U94" s="43"/>
      <c r="V94" s="72" t="s">
        <v>219</v>
      </c>
      <c r="W94" s="91" t="s">
        <v>221</v>
      </c>
      <c r="X94" s="91" t="s">
        <v>221</v>
      </c>
      <c r="Y94" s="91">
        <v>1</v>
      </c>
      <c r="Z94" s="47">
        <v>44094</v>
      </c>
      <c r="AA94" s="47">
        <v>44255</v>
      </c>
      <c r="AB94" s="91" t="s">
        <v>215</v>
      </c>
      <c r="AC94" s="91" t="s">
        <v>620</v>
      </c>
      <c r="AD94" s="91" t="s">
        <v>93</v>
      </c>
      <c r="AE94" s="70" t="str">
        <f t="shared" si="6"/>
        <v>C</v>
      </c>
      <c r="AF94" s="91"/>
      <c r="AG94" s="79">
        <f t="shared" si="7"/>
        <v>1</v>
      </c>
      <c r="AH94" s="72" t="s">
        <v>1026</v>
      </c>
      <c r="AI94" s="79">
        <v>1</v>
      </c>
      <c r="AJ94" s="72" t="s">
        <v>1049</v>
      </c>
    </row>
    <row r="95" spans="1:36" s="77" customFormat="1" ht="78.75" x14ac:dyDescent="0.25">
      <c r="A95" s="66">
        <v>888</v>
      </c>
      <c r="B95" s="44"/>
      <c r="C95" s="44"/>
      <c r="D95" s="91" t="s">
        <v>216</v>
      </c>
      <c r="E95" s="46">
        <v>44049</v>
      </c>
      <c r="F95" s="91" t="s">
        <v>65</v>
      </c>
      <c r="G95" s="91"/>
      <c r="H95" s="91" t="s">
        <v>103</v>
      </c>
      <c r="I95" s="72" t="s">
        <v>284</v>
      </c>
      <c r="J95" s="71" t="s">
        <v>44</v>
      </c>
      <c r="K95" s="71" t="s">
        <v>113</v>
      </c>
      <c r="L95" s="91" t="s">
        <v>35</v>
      </c>
      <c r="M95" s="91" t="s">
        <v>55</v>
      </c>
      <c r="N95" s="91"/>
      <c r="O95" s="43"/>
      <c r="P95" s="91"/>
      <c r="Q95" s="43"/>
      <c r="R95" s="43"/>
      <c r="S95" s="91"/>
      <c r="T95" s="44">
        <v>8</v>
      </c>
      <c r="U95" s="43"/>
      <c r="V95" s="72" t="s">
        <v>285</v>
      </c>
      <c r="W95" s="91" t="s">
        <v>241</v>
      </c>
      <c r="X95" s="91" t="s">
        <v>241</v>
      </c>
      <c r="Y95" s="91">
        <v>1</v>
      </c>
      <c r="Z95" s="47">
        <v>44197</v>
      </c>
      <c r="AA95" s="47">
        <v>44377</v>
      </c>
      <c r="AB95" s="91" t="s">
        <v>215</v>
      </c>
      <c r="AC95" s="91" t="s">
        <v>620</v>
      </c>
      <c r="AD95" s="91" t="s">
        <v>93</v>
      </c>
      <c r="AE95" s="70" t="str">
        <f t="shared" si="6"/>
        <v>A</v>
      </c>
      <c r="AF95" s="91"/>
      <c r="AG95" s="79" t="str">
        <f t="shared" si="7"/>
        <v>N.A.</v>
      </c>
      <c r="AH95" s="72" t="s">
        <v>1046</v>
      </c>
      <c r="AI95" s="79" t="s">
        <v>38</v>
      </c>
      <c r="AJ95" s="72" t="s">
        <v>1046</v>
      </c>
    </row>
    <row r="96" spans="1:36" s="77" customFormat="1" ht="78.75" x14ac:dyDescent="0.25">
      <c r="A96" s="66">
        <v>888</v>
      </c>
      <c r="B96" s="44"/>
      <c r="C96" s="44"/>
      <c r="D96" s="91" t="s">
        <v>216</v>
      </c>
      <c r="E96" s="46">
        <v>44049</v>
      </c>
      <c r="F96" s="91" t="s">
        <v>65</v>
      </c>
      <c r="G96" s="91"/>
      <c r="H96" s="91" t="s">
        <v>103</v>
      </c>
      <c r="I96" s="72" t="s">
        <v>284</v>
      </c>
      <c r="J96" s="71" t="s">
        <v>44</v>
      </c>
      <c r="K96" s="71" t="s">
        <v>113</v>
      </c>
      <c r="L96" s="91" t="s">
        <v>35</v>
      </c>
      <c r="M96" s="91" t="s">
        <v>55</v>
      </c>
      <c r="N96" s="91"/>
      <c r="O96" s="43"/>
      <c r="P96" s="91"/>
      <c r="Q96" s="43"/>
      <c r="R96" s="43"/>
      <c r="S96" s="91"/>
      <c r="T96" s="44">
        <v>9</v>
      </c>
      <c r="U96" s="43"/>
      <c r="V96" s="72" t="s">
        <v>235</v>
      </c>
      <c r="W96" s="91" t="s">
        <v>242</v>
      </c>
      <c r="X96" s="91" t="s">
        <v>242</v>
      </c>
      <c r="Y96" s="91">
        <v>1</v>
      </c>
      <c r="Z96" s="47">
        <v>44377</v>
      </c>
      <c r="AA96" s="47">
        <v>44407</v>
      </c>
      <c r="AB96" s="91" t="s">
        <v>159</v>
      </c>
      <c r="AC96" s="91" t="s">
        <v>77</v>
      </c>
      <c r="AD96" s="91" t="s">
        <v>93</v>
      </c>
      <c r="AE96" s="70" t="str">
        <f t="shared" si="6"/>
        <v>A</v>
      </c>
      <c r="AF96" s="91"/>
      <c r="AG96" s="79" t="str">
        <f t="shared" si="7"/>
        <v>N.A.</v>
      </c>
      <c r="AH96" s="72" t="s">
        <v>1046</v>
      </c>
      <c r="AI96" s="79" t="s">
        <v>38</v>
      </c>
      <c r="AJ96" s="72" t="s">
        <v>1046</v>
      </c>
    </row>
    <row r="97" spans="1:36" s="77" customFormat="1" ht="157.5" x14ac:dyDescent="0.25">
      <c r="A97" s="66">
        <v>889</v>
      </c>
      <c r="B97" s="44"/>
      <c r="C97" s="44"/>
      <c r="D97" s="91" t="s">
        <v>286</v>
      </c>
      <c r="E97" s="46">
        <v>44064</v>
      </c>
      <c r="F97" s="91" t="s">
        <v>65</v>
      </c>
      <c r="G97" s="91"/>
      <c r="H97" s="91" t="s">
        <v>119</v>
      </c>
      <c r="I97" s="36" t="s">
        <v>287</v>
      </c>
      <c r="J97" s="71" t="s">
        <v>44</v>
      </c>
      <c r="K97" s="71" t="s">
        <v>113</v>
      </c>
      <c r="L97" s="91" t="s">
        <v>35</v>
      </c>
      <c r="M97" s="91" t="s">
        <v>55</v>
      </c>
      <c r="N97" s="91"/>
      <c r="O97" s="43"/>
      <c r="P97" s="91"/>
      <c r="Q97" s="43"/>
      <c r="R97" s="43"/>
      <c r="S97" s="91"/>
      <c r="T97" s="44">
        <v>2</v>
      </c>
      <c r="U97" s="43"/>
      <c r="V97" s="72" t="s">
        <v>288</v>
      </c>
      <c r="W97" s="91" t="s">
        <v>293</v>
      </c>
      <c r="X97" s="91" t="s">
        <v>293</v>
      </c>
      <c r="Y97" s="91">
        <v>3</v>
      </c>
      <c r="Z97" s="47">
        <v>44078</v>
      </c>
      <c r="AA97" s="47">
        <v>44408</v>
      </c>
      <c r="AB97" s="91" t="s">
        <v>152</v>
      </c>
      <c r="AC97" s="69" t="s">
        <v>120</v>
      </c>
      <c r="AD97" s="91" t="s">
        <v>94</v>
      </c>
      <c r="AE97" s="70" t="str">
        <f t="shared" si="6"/>
        <v>A</v>
      </c>
      <c r="AF97" s="91"/>
      <c r="AG97" s="79">
        <f t="shared" si="7"/>
        <v>0.67</v>
      </c>
      <c r="AH97" s="72" t="s">
        <v>1162</v>
      </c>
      <c r="AI97" s="79">
        <v>0.67</v>
      </c>
      <c r="AJ97" s="72" t="s">
        <v>1163</v>
      </c>
    </row>
    <row r="98" spans="1:36" s="77" customFormat="1" ht="299.25" x14ac:dyDescent="0.25">
      <c r="A98" s="66">
        <v>889</v>
      </c>
      <c r="B98" s="44"/>
      <c r="C98" s="44"/>
      <c r="D98" s="91" t="s">
        <v>286</v>
      </c>
      <c r="E98" s="46">
        <v>44064</v>
      </c>
      <c r="F98" s="91" t="s">
        <v>65</v>
      </c>
      <c r="G98" s="91"/>
      <c r="H98" s="91" t="s">
        <v>119</v>
      </c>
      <c r="I98" s="36" t="s">
        <v>287</v>
      </c>
      <c r="J98" s="71" t="s">
        <v>44</v>
      </c>
      <c r="K98" s="71" t="s">
        <v>113</v>
      </c>
      <c r="L98" s="91" t="s">
        <v>35</v>
      </c>
      <c r="M98" s="91" t="s">
        <v>55</v>
      </c>
      <c r="N98" s="91"/>
      <c r="O98" s="43"/>
      <c r="P98" s="91"/>
      <c r="Q98" s="43"/>
      <c r="R98" s="43"/>
      <c r="S98" s="91"/>
      <c r="T98" s="44">
        <v>3</v>
      </c>
      <c r="U98" s="43"/>
      <c r="V98" s="72" t="s">
        <v>289</v>
      </c>
      <c r="W98" s="91" t="s">
        <v>294</v>
      </c>
      <c r="X98" s="91" t="s">
        <v>294</v>
      </c>
      <c r="Y98" s="91">
        <v>3</v>
      </c>
      <c r="Z98" s="47">
        <v>44078</v>
      </c>
      <c r="AA98" s="47">
        <v>44408</v>
      </c>
      <c r="AB98" s="91" t="s">
        <v>152</v>
      </c>
      <c r="AC98" s="69" t="s">
        <v>120</v>
      </c>
      <c r="AD98" s="91" t="s">
        <v>94</v>
      </c>
      <c r="AE98" s="70" t="str">
        <f t="shared" si="6"/>
        <v>A</v>
      </c>
      <c r="AF98" s="91"/>
      <c r="AG98" s="79">
        <f t="shared" si="7"/>
        <v>0.67</v>
      </c>
      <c r="AH98" s="72" t="s">
        <v>1164</v>
      </c>
      <c r="AI98" s="79">
        <v>0.67</v>
      </c>
      <c r="AJ98" s="72" t="s">
        <v>1165</v>
      </c>
    </row>
    <row r="99" spans="1:36" s="77" customFormat="1" ht="157.5" x14ac:dyDescent="0.25">
      <c r="A99" s="66">
        <v>889</v>
      </c>
      <c r="B99" s="44"/>
      <c r="C99" s="44"/>
      <c r="D99" s="91" t="s">
        <v>286</v>
      </c>
      <c r="E99" s="46">
        <v>44064</v>
      </c>
      <c r="F99" s="91" t="s">
        <v>65</v>
      </c>
      <c r="G99" s="91"/>
      <c r="H99" s="91" t="s">
        <v>119</v>
      </c>
      <c r="I99" s="36" t="s">
        <v>287</v>
      </c>
      <c r="J99" s="71" t="s">
        <v>44</v>
      </c>
      <c r="K99" s="71" t="s">
        <v>113</v>
      </c>
      <c r="L99" s="91" t="s">
        <v>35</v>
      </c>
      <c r="M99" s="91" t="s">
        <v>55</v>
      </c>
      <c r="N99" s="91"/>
      <c r="O99" s="43"/>
      <c r="P99" s="91"/>
      <c r="Q99" s="43"/>
      <c r="R99" s="43"/>
      <c r="S99" s="91"/>
      <c r="T99" s="44">
        <v>6</v>
      </c>
      <c r="U99" s="43"/>
      <c r="V99" s="72" t="s">
        <v>290</v>
      </c>
      <c r="W99" s="91" t="s">
        <v>295</v>
      </c>
      <c r="X99" s="91" t="s">
        <v>295</v>
      </c>
      <c r="Y99" s="91">
        <v>1</v>
      </c>
      <c r="Z99" s="47">
        <v>44078</v>
      </c>
      <c r="AA99" s="47">
        <v>44561</v>
      </c>
      <c r="AB99" s="91" t="s">
        <v>152</v>
      </c>
      <c r="AC99" s="69" t="s">
        <v>120</v>
      </c>
      <c r="AD99" s="91" t="s">
        <v>94</v>
      </c>
      <c r="AE99" s="70" t="str">
        <f t="shared" si="6"/>
        <v>A</v>
      </c>
      <c r="AF99" s="91"/>
      <c r="AG99" s="79">
        <f t="shared" si="7"/>
        <v>0</v>
      </c>
      <c r="AH99" s="72" t="s">
        <v>669</v>
      </c>
      <c r="AI99" s="79">
        <v>0</v>
      </c>
      <c r="AJ99" s="72" t="s">
        <v>669</v>
      </c>
    </row>
    <row r="100" spans="1:36" s="77" customFormat="1" ht="220.5" x14ac:dyDescent="0.25">
      <c r="A100" s="66">
        <v>889</v>
      </c>
      <c r="B100" s="44"/>
      <c r="C100" s="44"/>
      <c r="D100" s="91" t="s">
        <v>286</v>
      </c>
      <c r="E100" s="46">
        <v>44064</v>
      </c>
      <c r="F100" s="91" t="s">
        <v>65</v>
      </c>
      <c r="G100" s="91"/>
      <c r="H100" s="91" t="s">
        <v>119</v>
      </c>
      <c r="I100" s="36" t="s">
        <v>287</v>
      </c>
      <c r="J100" s="71" t="s">
        <v>44</v>
      </c>
      <c r="K100" s="71" t="s">
        <v>113</v>
      </c>
      <c r="L100" s="91" t="s">
        <v>35</v>
      </c>
      <c r="M100" s="91" t="s">
        <v>55</v>
      </c>
      <c r="N100" s="91"/>
      <c r="O100" s="43"/>
      <c r="P100" s="91"/>
      <c r="Q100" s="43"/>
      <c r="R100" s="43"/>
      <c r="S100" s="91"/>
      <c r="T100" s="44">
        <v>7</v>
      </c>
      <c r="U100" s="43"/>
      <c r="V100" s="72" t="s">
        <v>291</v>
      </c>
      <c r="W100" s="91" t="s">
        <v>296</v>
      </c>
      <c r="X100" s="91" t="s">
        <v>296</v>
      </c>
      <c r="Y100" s="91">
        <v>1</v>
      </c>
      <c r="Z100" s="47">
        <v>44078</v>
      </c>
      <c r="AA100" s="47">
        <v>44561</v>
      </c>
      <c r="AB100" s="91" t="s">
        <v>152</v>
      </c>
      <c r="AC100" s="69" t="s">
        <v>120</v>
      </c>
      <c r="AD100" s="91" t="s">
        <v>94</v>
      </c>
      <c r="AE100" s="70" t="str">
        <f t="shared" si="6"/>
        <v>A</v>
      </c>
      <c r="AF100" s="91"/>
      <c r="AG100" s="79">
        <f t="shared" si="7"/>
        <v>0.2</v>
      </c>
      <c r="AH100" s="72" t="s">
        <v>1166</v>
      </c>
      <c r="AI100" s="79">
        <v>0.2</v>
      </c>
      <c r="AJ100" s="72" t="s">
        <v>1167</v>
      </c>
    </row>
    <row r="101" spans="1:36" s="77" customFormat="1" ht="157.5" x14ac:dyDescent="0.25">
      <c r="A101" s="66">
        <v>889</v>
      </c>
      <c r="B101" s="44"/>
      <c r="C101" s="44"/>
      <c r="D101" s="91" t="s">
        <v>286</v>
      </c>
      <c r="E101" s="46">
        <v>44064</v>
      </c>
      <c r="F101" s="91" t="s">
        <v>65</v>
      </c>
      <c r="G101" s="91"/>
      <c r="H101" s="91" t="s">
        <v>119</v>
      </c>
      <c r="I101" s="36" t="s">
        <v>287</v>
      </c>
      <c r="J101" s="71" t="s">
        <v>44</v>
      </c>
      <c r="K101" s="71" t="s">
        <v>113</v>
      </c>
      <c r="L101" s="91" t="s">
        <v>35</v>
      </c>
      <c r="M101" s="91" t="s">
        <v>55</v>
      </c>
      <c r="N101" s="91"/>
      <c r="O101" s="43"/>
      <c r="P101" s="91"/>
      <c r="Q101" s="43"/>
      <c r="R101" s="43"/>
      <c r="S101" s="91"/>
      <c r="T101" s="44">
        <v>8</v>
      </c>
      <c r="U101" s="43"/>
      <c r="V101" s="72" t="s">
        <v>292</v>
      </c>
      <c r="W101" s="91" t="s">
        <v>297</v>
      </c>
      <c r="X101" s="91" t="s">
        <v>297</v>
      </c>
      <c r="Y101" s="91">
        <v>1</v>
      </c>
      <c r="Z101" s="47">
        <v>44078</v>
      </c>
      <c r="AA101" s="47">
        <v>44196</v>
      </c>
      <c r="AB101" s="91" t="s">
        <v>159</v>
      </c>
      <c r="AC101" s="91" t="s">
        <v>77</v>
      </c>
      <c r="AD101" s="91" t="s">
        <v>94</v>
      </c>
      <c r="AE101" s="70" t="str">
        <f t="shared" si="6"/>
        <v>A</v>
      </c>
      <c r="AF101" s="91"/>
      <c r="AG101" s="79">
        <f t="shared" si="7"/>
        <v>0</v>
      </c>
      <c r="AH101" s="72" t="s">
        <v>1168</v>
      </c>
      <c r="AI101" s="79">
        <v>0</v>
      </c>
      <c r="AJ101" s="72" t="s">
        <v>1169</v>
      </c>
    </row>
    <row r="102" spans="1:36" s="77" customFormat="1" ht="173.25" x14ac:dyDescent="0.25">
      <c r="A102" s="66">
        <v>893</v>
      </c>
      <c r="B102" s="44"/>
      <c r="C102" s="44"/>
      <c r="D102" s="91" t="s">
        <v>302</v>
      </c>
      <c r="E102" s="46">
        <v>44071</v>
      </c>
      <c r="F102" s="91" t="s">
        <v>41</v>
      </c>
      <c r="G102" s="91"/>
      <c r="H102" s="91" t="s">
        <v>80</v>
      </c>
      <c r="I102" s="72" t="s">
        <v>303</v>
      </c>
      <c r="J102" s="71" t="s">
        <v>306</v>
      </c>
      <c r="K102" s="71" t="s">
        <v>307</v>
      </c>
      <c r="L102" s="91" t="s">
        <v>202</v>
      </c>
      <c r="M102" s="91" t="s">
        <v>55</v>
      </c>
      <c r="N102" s="91"/>
      <c r="O102" s="43"/>
      <c r="P102" s="91"/>
      <c r="Q102" s="43"/>
      <c r="R102" s="43"/>
      <c r="S102" s="91"/>
      <c r="T102" s="44">
        <v>1</v>
      </c>
      <c r="U102" s="43"/>
      <c r="V102" s="72" t="s">
        <v>304</v>
      </c>
      <c r="W102" s="91" t="s">
        <v>308</v>
      </c>
      <c r="X102" s="91" t="s">
        <v>308</v>
      </c>
      <c r="Y102" s="91">
        <v>1</v>
      </c>
      <c r="Z102" s="47">
        <v>44119</v>
      </c>
      <c r="AA102" s="47">
        <v>44196</v>
      </c>
      <c r="AB102" s="91" t="s">
        <v>310</v>
      </c>
      <c r="AC102" s="91" t="s">
        <v>98</v>
      </c>
      <c r="AD102" s="91" t="s">
        <v>93</v>
      </c>
      <c r="AE102" s="70" t="str">
        <f t="shared" si="6"/>
        <v>C</v>
      </c>
      <c r="AF102" s="91"/>
      <c r="AG102" s="79">
        <f t="shared" si="7"/>
        <v>1</v>
      </c>
      <c r="AH102" s="72" t="s">
        <v>1053</v>
      </c>
      <c r="AI102" s="79">
        <v>1</v>
      </c>
      <c r="AJ102" s="72" t="s">
        <v>1054</v>
      </c>
    </row>
    <row r="103" spans="1:36" s="77" customFormat="1" ht="63" x14ac:dyDescent="0.25">
      <c r="A103" s="66">
        <v>893</v>
      </c>
      <c r="B103" s="44"/>
      <c r="C103" s="44"/>
      <c r="D103" s="91" t="s">
        <v>302</v>
      </c>
      <c r="E103" s="46">
        <v>44071</v>
      </c>
      <c r="F103" s="91" t="s">
        <v>41</v>
      </c>
      <c r="G103" s="91"/>
      <c r="H103" s="91" t="s">
        <v>80</v>
      </c>
      <c r="I103" s="72" t="s">
        <v>303</v>
      </c>
      <c r="J103" s="71" t="s">
        <v>306</v>
      </c>
      <c r="K103" s="71" t="s">
        <v>307</v>
      </c>
      <c r="L103" s="91" t="s">
        <v>202</v>
      </c>
      <c r="M103" s="91" t="s">
        <v>55</v>
      </c>
      <c r="N103" s="91"/>
      <c r="O103" s="43"/>
      <c r="P103" s="91"/>
      <c r="Q103" s="43"/>
      <c r="R103" s="43"/>
      <c r="S103" s="91"/>
      <c r="T103" s="44">
        <v>2</v>
      </c>
      <c r="U103" s="43"/>
      <c r="V103" s="72" t="s">
        <v>305</v>
      </c>
      <c r="W103" s="91" t="s">
        <v>309</v>
      </c>
      <c r="X103" s="91" t="s">
        <v>309</v>
      </c>
      <c r="Y103" s="91">
        <v>1</v>
      </c>
      <c r="Z103" s="47">
        <v>44119</v>
      </c>
      <c r="AA103" s="47">
        <v>44196</v>
      </c>
      <c r="AB103" s="91" t="s">
        <v>310</v>
      </c>
      <c r="AC103" s="91" t="s">
        <v>98</v>
      </c>
      <c r="AD103" s="91" t="s">
        <v>93</v>
      </c>
      <c r="AE103" s="70" t="str">
        <f t="shared" si="6"/>
        <v>C</v>
      </c>
      <c r="AF103" s="91"/>
      <c r="AG103" s="79">
        <f t="shared" si="7"/>
        <v>1</v>
      </c>
      <c r="AH103" s="72" t="s">
        <v>1055</v>
      </c>
      <c r="AI103" s="79">
        <v>1</v>
      </c>
      <c r="AJ103" s="72" t="s">
        <v>1056</v>
      </c>
    </row>
    <row r="104" spans="1:36" s="77" customFormat="1" ht="71.25" customHeight="1" x14ac:dyDescent="0.25">
      <c r="A104" s="66">
        <v>894</v>
      </c>
      <c r="B104" s="44"/>
      <c r="C104" s="44"/>
      <c r="D104" s="91" t="s">
        <v>302</v>
      </c>
      <c r="E104" s="46">
        <v>44071</v>
      </c>
      <c r="F104" s="91" t="s">
        <v>41</v>
      </c>
      <c r="G104" s="91"/>
      <c r="H104" s="91" t="s">
        <v>80</v>
      </c>
      <c r="I104" s="72" t="s">
        <v>311</v>
      </c>
      <c r="J104" s="71" t="s">
        <v>306</v>
      </c>
      <c r="K104" s="71" t="s">
        <v>307</v>
      </c>
      <c r="L104" s="91" t="s">
        <v>202</v>
      </c>
      <c r="M104" s="91" t="s">
        <v>55</v>
      </c>
      <c r="N104" s="91"/>
      <c r="O104" s="43"/>
      <c r="P104" s="91"/>
      <c r="Q104" s="43"/>
      <c r="R104" s="43"/>
      <c r="S104" s="91"/>
      <c r="T104" s="44">
        <v>1</v>
      </c>
      <c r="U104" s="43"/>
      <c r="V104" s="72" t="s">
        <v>312</v>
      </c>
      <c r="W104" s="91" t="s">
        <v>313</v>
      </c>
      <c r="X104" s="91" t="s">
        <v>313</v>
      </c>
      <c r="Y104" s="91">
        <v>1</v>
      </c>
      <c r="Z104" s="47">
        <v>44119</v>
      </c>
      <c r="AA104" s="47">
        <v>44286</v>
      </c>
      <c r="AB104" s="91" t="s">
        <v>159</v>
      </c>
      <c r="AC104" s="91" t="s">
        <v>77</v>
      </c>
      <c r="AD104" s="91" t="s">
        <v>37</v>
      </c>
      <c r="AE104" s="70" t="str">
        <f t="shared" si="6"/>
        <v>C</v>
      </c>
      <c r="AF104" s="91"/>
      <c r="AG104" s="79">
        <f t="shared" si="7"/>
        <v>1</v>
      </c>
      <c r="AH104" s="72" t="s">
        <v>1119</v>
      </c>
      <c r="AI104" s="79">
        <v>1</v>
      </c>
      <c r="AJ104" s="72" t="s">
        <v>1120</v>
      </c>
    </row>
    <row r="105" spans="1:36" s="77" customFormat="1" ht="189" x14ac:dyDescent="0.25">
      <c r="A105" s="66">
        <v>895</v>
      </c>
      <c r="B105" s="44"/>
      <c r="C105" s="44"/>
      <c r="D105" s="91" t="s">
        <v>302</v>
      </c>
      <c r="E105" s="46">
        <v>44071</v>
      </c>
      <c r="F105" s="91" t="s">
        <v>41</v>
      </c>
      <c r="G105" s="91"/>
      <c r="H105" s="91" t="s">
        <v>103</v>
      </c>
      <c r="I105" s="72" t="s">
        <v>314</v>
      </c>
      <c r="J105" s="71" t="s">
        <v>306</v>
      </c>
      <c r="K105" s="71" t="s">
        <v>307</v>
      </c>
      <c r="L105" s="91" t="s">
        <v>202</v>
      </c>
      <c r="M105" s="91" t="s">
        <v>55</v>
      </c>
      <c r="N105" s="91" t="s">
        <v>622</v>
      </c>
      <c r="O105" s="43"/>
      <c r="P105" s="91"/>
      <c r="Q105" s="43"/>
      <c r="R105" s="43"/>
      <c r="S105" s="91"/>
      <c r="T105" s="44">
        <v>1</v>
      </c>
      <c r="U105" s="43"/>
      <c r="V105" s="72" t="s">
        <v>315</v>
      </c>
      <c r="W105" s="91" t="s">
        <v>320</v>
      </c>
      <c r="X105" s="91" t="s">
        <v>320</v>
      </c>
      <c r="Y105" s="91">
        <v>1</v>
      </c>
      <c r="Z105" s="47">
        <v>44123</v>
      </c>
      <c r="AA105" s="47">
        <v>44196</v>
      </c>
      <c r="AB105" s="91" t="s">
        <v>159</v>
      </c>
      <c r="AC105" s="91" t="s">
        <v>77</v>
      </c>
      <c r="AD105" s="91" t="s">
        <v>37</v>
      </c>
      <c r="AE105" s="70" t="str">
        <f t="shared" si="6"/>
        <v>C</v>
      </c>
      <c r="AF105" s="91"/>
      <c r="AG105" s="79">
        <f t="shared" si="7"/>
        <v>1</v>
      </c>
      <c r="AH105" s="72" t="s">
        <v>665</v>
      </c>
      <c r="AI105" s="79">
        <v>1</v>
      </c>
      <c r="AJ105" s="72" t="s">
        <v>1121</v>
      </c>
    </row>
    <row r="106" spans="1:36" s="77" customFormat="1" ht="189" x14ac:dyDescent="0.25">
      <c r="A106" s="66">
        <v>895</v>
      </c>
      <c r="B106" s="44"/>
      <c r="C106" s="44"/>
      <c r="D106" s="91" t="s">
        <v>302</v>
      </c>
      <c r="E106" s="46">
        <v>44071</v>
      </c>
      <c r="F106" s="91" t="s">
        <v>41</v>
      </c>
      <c r="G106" s="91"/>
      <c r="H106" s="91" t="s">
        <v>103</v>
      </c>
      <c r="I106" s="72" t="s">
        <v>314</v>
      </c>
      <c r="J106" s="71" t="s">
        <v>306</v>
      </c>
      <c r="K106" s="71" t="s">
        <v>307</v>
      </c>
      <c r="L106" s="91" t="s">
        <v>202</v>
      </c>
      <c r="M106" s="91" t="s">
        <v>55</v>
      </c>
      <c r="N106" s="91"/>
      <c r="O106" s="43"/>
      <c r="P106" s="91"/>
      <c r="Q106" s="43"/>
      <c r="R106" s="43"/>
      <c r="S106" s="91"/>
      <c r="T106" s="44">
        <v>2</v>
      </c>
      <c r="U106" s="43"/>
      <c r="V106" s="72" t="s">
        <v>316</v>
      </c>
      <c r="W106" s="91" t="s">
        <v>321</v>
      </c>
      <c r="X106" s="91" t="s">
        <v>321</v>
      </c>
      <c r="Y106" s="91">
        <v>1</v>
      </c>
      <c r="Z106" s="47">
        <v>44154</v>
      </c>
      <c r="AA106" s="47">
        <v>44211</v>
      </c>
      <c r="AB106" s="91" t="s">
        <v>159</v>
      </c>
      <c r="AC106" s="91" t="s">
        <v>77</v>
      </c>
      <c r="AD106" s="91" t="s">
        <v>37</v>
      </c>
      <c r="AE106" s="70" t="str">
        <f t="shared" si="6"/>
        <v>C</v>
      </c>
      <c r="AF106" s="91"/>
      <c r="AG106" s="79">
        <f t="shared" si="7"/>
        <v>1</v>
      </c>
      <c r="AH106" s="72" t="s">
        <v>1122</v>
      </c>
      <c r="AI106" s="79">
        <v>1</v>
      </c>
      <c r="AJ106" s="72" t="s">
        <v>1123</v>
      </c>
    </row>
    <row r="107" spans="1:36" s="77" customFormat="1" ht="47.25" x14ac:dyDescent="0.25">
      <c r="A107" s="66">
        <v>895</v>
      </c>
      <c r="B107" s="44"/>
      <c r="C107" s="44"/>
      <c r="D107" s="91" t="s">
        <v>302</v>
      </c>
      <c r="E107" s="46">
        <v>44071</v>
      </c>
      <c r="F107" s="91" t="s">
        <v>41</v>
      </c>
      <c r="G107" s="91"/>
      <c r="H107" s="91" t="s">
        <v>103</v>
      </c>
      <c r="I107" s="72" t="s">
        <v>314</v>
      </c>
      <c r="J107" s="71" t="s">
        <v>306</v>
      </c>
      <c r="K107" s="71" t="s">
        <v>307</v>
      </c>
      <c r="L107" s="91" t="s">
        <v>202</v>
      </c>
      <c r="M107" s="91" t="s">
        <v>55</v>
      </c>
      <c r="N107" s="91"/>
      <c r="O107" s="43"/>
      <c r="P107" s="91"/>
      <c r="Q107" s="43"/>
      <c r="R107" s="43"/>
      <c r="S107" s="91"/>
      <c r="T107" s="44">
        <v>3</v>
      </c>
      <c r="U107" s="43"/>
      <c r="V107" s="72" t="s">
        <v>317</v>
      </c>
      <c r="W107" s="91" t="s">
        <v>322</v>
      </c>
      <c r="X107" s="91" t="s">
        <v>322</v>
      </c>
      <c r="Y107" s="91">
        <v>1</v>
      </c>
      <c r="Z107" s="47">
        <v>44211</v>
      </c>
      <c r="AA107" s="47">
        <v>44362</v>
      </c>
      <c r="AB107" s="91" t="s">
        <v>159</v>
      </c>
      <c r="AC107" s="91" t="s">
        <v>77</v>
      </c>
      <c r="AD107" s="91" t="s">
        <v>37</v>
      </c>
      <c r="AE107" s="70" t="str">
        <f t="shared" si="6"/>
        <v>A</v>
      </c>
      <c r="AF107" s="91"/>
      <c r="AG107" s="79">
        <f t="shared" si="7"/>
        <v>0</v>
      </c>
      <c r="AH107" s="72" t="s">
        <v>1124</v>
      </c>
      <c r="AI107" s="79">
        <v>0</v>
      </c>
      <c r="AJ107" s="72" t="s">
        <v>1124</v>
      </c>
    </row>
    <row r="108" spans="1:36" s="77" customFormat="1" ht="47.25" x14ac:dyDescent="0.25">
      <c r="A108" s="66">
        <v>895</v>
      </c>
      <c r="B108" s="44"/>
      <c r="C108" s="44"/>
      <c r="D108" s="91" t="s">
        <v>302</v>
      </c>
      <c r="E108" s="46">
        <v>44071</v>
      </c>
      <c r="F108" s="91" t="s">
        <v>41</v>
      </c>
      <c r="G108" s="91"/>
      <c r="H108" s="91" t="s">
        <v>103</v>
      </c>
      <c r="I108" s="72" t="s">
        <v>314</v>
      </c>
      <c r="J108" s="71" t="s">
        <v>306</v>
      </c>
      <c r="K108" s="71" t="s">
        <v>307</v>
      </c>
      <c r="L108" s="91" t="s">
        <v>202</v>
      </c>
      <c r="M108" s="91" t="s">
        <v>55</v>
      </c>
      <c r="N108" s="91"/>
      <c r="O108" s="43"/>
      <c r="P108" s="91"/>
      <c r="Q108" s="43"/>
      <c r="R108" s="43"/>
      <c r="S108" s="91"/>
      <c r="T108" s="44">
        <v>4</v>
      </c>
      <c r="U108" s="43"/>
      <c r="V108" s="72" t="s">
        <v>318</v>
      </c>
      <c r="W108" s="91" t="s">
        <v>323</v>
      </c>
      <c r="X108" s="91" t="s">
        <v>323</v>
      </c>
      <c r="Y108" s="91">
        <v>1</v>
      </c>
      <c r="Z108" s="47">
        <v>44362</v>
      </c>
      <c r="AA108" s="47">
        <v>44392</v>
      </c>
      <c r="AB108" s="91" t="s">
        <v>215</v>
      </c>
      <c r="AC108" s="91" t="s">
        <v>620</v>
      </c>
      <c r="AD108" s="91" t="s">
        <v>37</v>
      </c>
      <c r="AE108" s="70" t="str">
        <f t="shared" si="6"/>
        <v>A</v>
      </c>
      <c r="AF108" s="91"/>
      <c r="AG108" s="79">
        <f t="shared" si="7"/>
        <v>0</v>
      </c>
      <c r="AH108" s="72" t="s">
        <v>1125</v>
      </c>
      <c r="AI108" s="79">
        <v>0</v>
      </c>
      <c r="AJ108" s="72" t="s">
        <v>1125</v>
      </c>
    </row>
    <row r="109" spans="1:36" s="77" customFormat="1" ht="47.25" x14ac:dyDescent="0.25">
      <c r="A109" s="66">
        <v>895</v>
      </c>
      <c r="B109" s="44"/>
      <c r="C109" s="44"/>
      <c r="D109" s="91" t="s">
        <v>302</v>
      </c>
      <c r="E109" s="46">
        <v>44071</v>
      </c>
      <c r="F109" s="91" t="s">
        <v>41</v>
      </c>
      <c r="G109" s="91"/>
      <c r="H109" s="91" t="s">
        <v>103</v>
      </c>
      <c r="I109" s="72" t="s">
        <v>314</v>
      </c>
      <c r="J109" s="71" t="s">
        <v>306</v>
      </c>
      <c r="K109" s="71" t="s">
        <v>307</v>
      </c>
      <c r="L109" s="91" t="s">
        <v>202</v>
      </c>
      <c r="M109" s="91" t="s">
        <v>55</v>
      </c>
      <c r="N109" s="91"/>
      <c r="O109" s="43"/>
      <c r="P109" s="91"/>
      <c r="Q109" s="43"/>
      <c r="R109" s="43"/>
      <c r="S109" s="91"/>
      <c r="T109" s="44">
        <v>5</v>
      </c>
      <c r="U109" s="43"/>
      <c r="V109" s="72" t="s">
        <v>319</v>
      </c>
      <c r="W109" s="91" t="s">
        <v>324</v>
      </c>
      <c r="X109" s="91" t="s">
        <v>324</v>
      </c>
      <c r="Y109" s="91">
        <v>1</v>
      </c>
      <c r="Z109" s="47">
        <v>44362</v>
      </c>
      <c r="AA109" s="47">
        <v>44394</v>
      </c>
      <c r="AB109" s="91" t="s">
        <v>159</v>
      </c>
      <c r="AC109" s="91" t="s">
        <v>77</v>
      </c>
      <c r="AD109" s="91" t="s">
        <v>37</v>
      </c>
      <c r="AE109" s="70" t="str">
        <f t="shared" si="6"/>
        <v>A</v>
      </c>
      <c r="AF109" s="91"/>
      <c r="AG109" s="79">
        <f t="shared" si="7"/>
        <v>0</v>
      </c>
      <c r="AH109" s="72" t="s">
        <v>1125</v>
      </c>
      <c r="AI109" s="79">
        <v>0</v>
      </c>
      <c r="AJ109" s="72" t="s">
        <v>1125</v>
      </c>
    </row>
    <row r="110" spans="1:36" s="77" customFormat="1" ht="173.25" x14ac:dyDescent="0.25">
      <c r="A110" s="66">
        <v>896</v>
      </c>
      <c r="B110" s="44"/>
      <c r="C110" s="44"/>
      <c r="D110" s="91" t="s">
        <v>302</v>
      </c>
      <c r="E110" s="46">
        <v>44071</v>
      </c>
      <c r="F110" s="91" t="s">
        <v>41</v>
      </c>
      <c r="G110" s="91"/>
      <c r="H110" s="91" t="s">
        <v>103</v>
      </c>
      <c r="I110" s="72" t="s">
        <v>325</v>
      </c>
      <c r="J110" s="71" t="s">
        <v>306</v>
      </c>
      <c r="K110" s="71" t="s">
        <v>307</v>
      </c>
      <c r="L110" s="91" t="s">
        <v>202</v>
      </c>
      <c r="M110" s="91" t="s">
        <v>55</v>
      </c>
      <c r="N110" s="91" t="s">
        <v>622</v>
      </c>
      <c r="O110" s="43"/>
      <c r="P110" s="91"/>
      <c r="Q110" s="43"/>
      <c r="R110" s="43"/>
      <c r="S110" s="91"/>
      <c r="T110" s="44">
        <v>1</v>
      </c>
      <c r="U110" s="43"/>
      <c r="V110" s="72" t="s">
        <v>326</v>
      </c>
      <c r="W110" s="91" t="s">
        <v>330</v>
      </c>
      <c r="X110" s="91" t="s">
        <v>330</v>
      </c>
      <c r="Y110" s="44">
        <v>1</v>
      </c>
      <c r="Z110" s="93">
        <v>44123</v>
      </c>
      <c r="AA110" s="93">
        <v>44255</v>
      </c>
      <c r="AB110" s="91" t="s">
        <v>215</v>
      </c>
      <c r="AC110" s="91" t="s">
        <v>620</v>
      </c>
      <c r="AD110" s="91" t="s">
        <v>37</v>
      </c>
      <c r="AE110" s="70" t="str">
        <f t="shared" si="6"/>
        <v>C</v>
      </c>
      <c r="AF110" s="91"/>
      <c r="AG110" s="79">
        <f t="shared" si="7"/>
        <v>1</v>
      </c>
      <c r="AH110" s="72" t="s">
        <v>1126</v>
      </c>
      <c r="AI110" s="79">
        <v>1</v>
      </c>
      <c r="AJ110" s="72" t="s">
        <v>1127</v>
      </c>
    </row>
    <row r="111" spans="1:36" s="77" customFormat="1" ht="173.25" x14ac:dyDescent="0.25">
      <c r="A111" s="66">
        <v>896</v>
      </c>
      <c r="B111" s="44"/>
      <c r="C111" s="44"/>
      <c r="D111" s="91" t="s">
        <v>302</v>
      </c>
      <c r="E111" s="46">
        <v>44071</v>
      </c>
      <c r="F111" s="91" t="s">
        <v>41</v>
      </c>
      <c r="G111" s="91"/>
      <c r="H111" s="91" t="s">
        <v>103</v>
      </c>
      <c r="I111" s="72" t="s">
        <v>325</v>
      </c>
      <c r="J111" s="71" t="s">
        <v>306</v>
      </c>
      <c r="K111" s="71" t="s">
        <v>307</v>
      </c>
      <c r="L111" s="91" t="s">
        <v>202</v>
      </c>
      <c r="M111" s="91" t="s">
        <v>55</v>
      </c>
      <c r="N111" s="91" t="s">
        <v>622</v>
      </c>
      <c r="O111" s="43"/>
      <c r="P111" s="91"/>
      <c r="Q111" s="43"/>
      <c r="R111" s="43"/>
      <c r="S111" s="91"/>
      <c r="T111" s="44">
        <v>2</v>
      </c>
      <c r="U111" s="43"/>
      <c r="V111" s="72" t="s">
        <v>327</v>
      </c>
      <c r="W111" s="91" t="s">
        <v>330</v>
      </c>
      <c r="X111" s="91" t="s">
        <v>330</v>
      </c>
      <c r="Y111" s="44">
        <v>1</v>
      </c>
      <c r="Z111" s="93">
        <v>44123</v>
      </c>
      <c r="AA111" s="93">
        <v>44255</v>
      </c>
      <c r="AB111" s="91" t="s">
        <v>215</v>
      </c>
      <c r="AC111" s="91" t="s">
        <v>620</v>
      </c>
      <c r="AD111" s="91" t="s">
        <v>37</v>
      </c>
      <c r="AE111" s="70" t="str">
        <f t="shared" si="6"/>
        <v>C</v>
      </c>
      <c r="AF111" s="91"/>
      <c r="AG111" s="79">
        <f t="shared" si="7"/>
        <v>1</v>
      </c>
      <c r="AH111" s="72" t="s">
        <v>1128</v>
      </c>
      <c r="AI111" s="79">
        <v>1</v>
      </c>
      <c r="AJ111" s="72" t="s">
        <v>1127</v>
      </c>
    </row>
    <row r="112" spans="1:36" s="77" customFormat="1" ht="47.25" x14ac:dyDescent="0.25">
      <c r="A112" s="66">
        <v>896</v>
      </c>
      <c r="B112" s="44"/>
      <c r="C112" s="44"/>
      <c r="D112" s="91" t="s">
        <v>302</v>
      </c>
      <c r="E112" s="46">
        <v>44071</v>
      </c>
      <c r="F112" s="91" t="s">
        <v>41</v>
      </c>
      <c r="G112" s="91"/>
      <c r="H112" s="91" t="s">
        <v>103</v>
      </c>
      <c r="I112" s="72" t="s">
        <v>325</v>
      </c>
      <c r="J112" s="71" t="s">
        <v>306</v>
      </c>
      <c r="K112" s="71" t="s">
        <v>307</v>
      </c>
      <c r="L112" s="91" t="s">
        <v>202</v>
      </c>
      <c r="M112" s="91" t="s">
        <v>55</v>
      </c>
      <c r="N112" s="91"/>
      <c r="O112" s="43"/>
      <c r="P112" s="91"/>
      <c r="Q112" s="43"/>
      <c r="R112" s="43"/>
      <c r="S112" s="91"/>
      <c r="T112" s="44">
        <v>3</v>
      </c>
      <c r="U112" s="43"/>
      <c r="V112" s="72" t="s">
        <v>328</v>
      </c>
      <c r="W112" s="91" t="s">
        <v>331</v>
      </c>
      <c r="X112" s="91" t="s">
        <v>331</v>
      </c>
      <c r="Y112" s="44">
        <v>1</v>
      </c>
      <c r="Z112" s="93">
        <v>44211</v>
      </c>
      <c r="AA112" s="93">
        <v>44414</v>
      </c>
      <c r="AB112" s="91" t="s">
        <v>215</v>
      </c>
      <c r="AC112" s="91" t="s">
        <v>620</v>
      </c>
      <c r="AD112" s="91" t="s">
        <v>37</v>
      </c>
      <c r="AE112" s="70" t="str">
        <f t="shared" si="6"/>
        <v>A</v>
      </c>
      <c r="AF112" s="91"/>
      <c r="AG112" s="79">
        <f t="shared" si="7"/>
        <v>0</v>
      </c>
      <c r="AH112" s="72" t="s">
        <v>1124</v>
      </c>
      <c r="AI112" s="79">
        <v>0</v>
      </c>
      <c r="AJ112" s="72" t="s">
        <v>1124</v>
      </c>
    </row>
    <row r="113" spans="1:36" s="77" customFormat="1" ht="47.25" x14ac:dyDescent="0.25">
      <c r="A113" s="66">
        <v>896</v>
      </c>
      <c r="B113" s="44"/>
      <c r="C113" s="44"/>
      <c r="D113" s="91" t="s">
        <v>302</v>
      </c>
      <c r="E113" s="46">
        <v>44071</v>
      </c>
      <c r="F113" s="91" t="s">
        <v>41</v>
      </c>
      <c r="G113" s="91"/>
      <c r="H113" s="91" t="s">
        <v>103</v>
      </c>
      <c r="I113" s="72" t="s">
        <v>325</v>
      </c>
      <c r="J113" s="71" t="s">
        <v>306</v>
      </c>
      <c r="K113" s="71" t="s">
        <v>307</v>
      </c>
      <c r="L113" s="91" t="s">
        <v>202</v>
      </c>
      <c r="M113" s="91" t="s">
        <v>55</v>
      </c>
      <c r="N113" s="91"/>
      <c r="O113" s="43"/>
      <c r="P113" s="91"/>
      <c r="Q113" s="43"/>
      <c r="R113" s="43"/>
      <c r="S113" s="91"/>
      <c r="T113" s="44">
        <v>4</v>
      </c>
      <c r="U113" s="43"/>
      <c r="V113" s="72" t="s">
        <v>329</v>
      </c>
      <c r="W113" s="91" t="s">
        <v>332</v>
      </c>
      <c r="X113" s="91" t="s">
        <v>332</v>
      </c>
      <c r="Y113" s="44">
        <v>1</v>
      </c>
      <c r="Z113" s="93">
        <v>44414</v>
      </c>
      <c r="AA113" s="93">
        <v>44439</v>
      </c>
      <c r="AB113" s="91" t="s">
        <v>215</v>
      </c>
      <c r="AC113" s="91" t="s">
        <v>620</v>
      </c>
      <c r="AD113" s="91" t="s">
        <v>37</v>
      </c>
      <c r="AE113" s="70" t="str">
        <f t="shared" si="6"/>
        <v>A</v>
      </c>
      <c r="AF113" s="91"/>
      <c r="AG113" s="79">
        <f t="shared" si="7"/>
        <v>0</v>
      </c>
      <c r="AH113" s="72" t="s">
        <v>1125</v>
      </c>
      <c r="AI113" s="79">
        <v>0</v>
      </c>
      <c r="AJ113" s="72" t="s">
        <v>1125</v>
      </c>
    </row>
    <row r="114" spans="1:36" s="77" customFormat="1" ht="189" x14ac:dyDescent="0.25">
      <c r="A114" s="66">
        <v>897</v>
      </c>
      <c r="B114" s="44"/>
      <c r="C114" s="44"/>
      <c r="D114" s="91" t="s">
        <v>302</v>
      </c>
      <c r="E114" s="46">
        <v>44071</v>
      </c>
      <c r="F114" s="91" t="s">
        <v>41</v>
      </c>
      <c r="G114" s="91"/>
      <c r="H114" s="91" t="s">
        <v>103</v>
      </c>
      <c r="I114" s="72" t="s">
        <v>333</v>
      </c>
      <c r="J114" s="71" t="s">
        <v>306</v>
      </c>
      <c r="K114" s="71" t="s">
        <v>307</v>
      </c>
      <c r="L114" s="91" t="s">
        <v>202</v>
      </c>
      <c r="M114" s="91" t="s">
        <v>55</v>
      </c>
      <c r="N114" s="91" t="s">
        <v>622</v>
      </c>
      <c r="O114" s="43"/>
      <c r="P114" s="91"/>
      <c r="Q114" s="43"/>
      <c r="R114" s="43"/>
      <c r="S114" s="91"/>
      <c r="T114" s="44">
        <v>1</v>
      </c>
      <c r="U114" s="43"/>
      <c r="V114" s="72" t="s">
        <v>334</v>
      </c>
      <c r="W114" s="91" t="s">
        <v>337</v>
      </c>
      <c r="X114" s="91" t="s">
        <v>337</v>
      </c>
      <c r="Y114" s="91">
        <v>1</v>
      </c>
      <c r="Z114" s="47">
        <v>44123</v>
      </c>
      <c r="AA114" s="47">
        <v>44196</v>
      </c>
      <c r="AB114" s="91" t="s">
        <v>159</v>
      </c>
      <c r="AC114" s="91" t="s">
        <v>77</v>
      </c>
      <c r="AD114" s="91" t="s">
        <v>37</v>
      </c>
      <c r="AE114" s="70" t="str">
        <f t="shared" si="6"/>
        <v>C</v>
      </c>
      <c r="AF114" s="91"/>
      <c r="AG114" s="79">
        <f t="shared" si="7"/>
        <v>1</v>
      </c>
      <c r="AH114" s="72" t="s">
        <v>665</v>
      </c>
      <c r="AI114" s="79">
        <v>1</v>
      </c>
      <c r="AJ114" s="72" t="s">
        <v>1129</v>
      </c>
    </row>
    <row r="115" spans="1:36" s="77" customFormat="1" ht="31.5" x14ac:dyDescent="0.25">
      <c r="A115" s="66">
        <v>897</v>
      </c>
      <c r="B115" s="44"/>
      <c r="C115" s="44"/>
      <c r="D115" s="91" t="s">
        <v>302</v>
      </c>
      <c r="E115" s="46">
        <v>44071</v>
      </c>
      <c r="F115" s="91" t="s">
        <v>41</v>
      </c>
      <c r="G115" s="91"/>
      <c r="H115" s="91" t="s">
        <v>103</v>
      </c>
      <c r="I115" s="72" t="s">
        <v>333</v>
      </c>
      <c r="J115" s="71" t="s">
        <v>306</v>
      </c>
      <c r="K115" s="71" t="s">
        <v>307</v>
      </c>
      <c r="L115" s="91" t="s">
        <v>202</v>
      </c>
      <c r="M115" s="91" t="s">
        <v>55</v>
      </c>
      <c r="N115" s="91" t="s">
        <v>622</v>
      </c>
      <c r="O115" s="43"/>
      <c r="P115" s="91"/>
      <c r="Q115" s="43"/>
      <c r="R115" s="43"/>
      <c r="S115" s="91"/>
      <c r="T115" s="44">
        <v>2</v>
      </c>
      <c r="U115" s="43"/>
      <c r="V115" s="72" t="s">
        <v>335</v>
      </c>
      <c r="W115" s="91" t="s">
        <v>338</v>
      </c>
      <c r="X115" s="91" t="s">
        <v>338</v>
      </c>
      <c r="Y115" s="91">
        <v>1</v>
      </c>
      <c r="Z115" s="47">
        <v>44136</v>
      </c>
      <c r="AA115" s="47">
        <v>44316</v>
      </c>
      <c r="AB115" s="91" t="s">
        <v>215</v>
      </c>
      <c r="AC115" s="91" t="s">
        <v>620</v>
      </c>
      <c r="AD115" s="91" t="s">
        <v>37</v>
      </c>
      <c r="AE115" s="70" t="str">
        <f t="shared" si="6"/>
        <v>A</v>
      </c>
      <c r="AF115" s="91"/>
      <c r="AG115" s="79">
        <f t="shared" si="7"/>
        <v>0</v>
      </c>
      <c r="AH115" s="124" t="s">
        <v>1130</v>
      </c>
      <c r="AI115" s="79">
        <v>0</v>
      </c>
      <c r="AJ115" s="124" t="s">
        <v>1130</v>
      </c>
    </row>
    <row r="116" spans="1:36" s="77" customFormat="1" ht="47.25" x14ac:dyDescent="0.25">
      <c r="A116" s="66">
        <v>897</v>
      </c>
      <c r="B116" s="44"/>
      <c r="C116" s="44"/>
      <c r="D116" s="91" t="s">
        <v>302</v>
      </c>
      <c r="E116" s="46">
        <v>44071</v>
      </c>
      <c r="F116" s="91" t="s">
        <v>41</v>
      </c>
      <c r="G116" s="91"/>
      <c r="H116" s="91" t="s">
        <v>103</v>
      </c>
      <c r="I116" s="72" t="s">
        <v>333</v>
      </c>
      <c r="J116" s="71" t="s">
        <v>306</v>
      </c>
      <c r="K116" s="71" t="s">
        <v>307</v>
      </c>
      <c r="L116" s="91" t="s">
        <v>202</v>
      </c>
      <c r="M116" s="91" t="s">
        <v>55</v>
      </c>
      <c r="N116" s="91"/>
      <c r="O116" s="43"/>
      <c r="P116" s="91"/>
      <c r="Q116" s="43"/>
      <c r="R116" s="43"/>
      <c r="S116" s="91"/>
      <c r="T116" s="44">
        <v>3</v>
      </c>
      <c r="U116" s="43"/>
      <c r="V116" s="72" t="s">
        <v>336</v>
      </c>
      <c r="W116" s="91" t="s">
        <v>339</v>
      </c>
      <c r="X116" s="91" t="s">
        <v>339</v>
      </c>
      <c r="Y116" s="91">
        <v>1</v>
      </c>
      <c r="Z116" s="47">
        <v>44211</v>
      </c>
      <c r="AA116" s="47">
        <v>44255</v>
      </c>
      <c r="AB116" s="91" t="s">
        <v>159</v>
      </c>
      <c r="AC116" s="91" t="s">
        <v>77</v>
      </c>
      <c r="AD116" s="91" t="s">
        <v>37</v>
      </c>
      <c r="AE116" s="70" t="str">
        <f t="shared" si="6"/>
        <v>A</v>
      </c>
      <c r="AF116" s="91"/>
      <c r="AG116" s="79">
        <f t="shared" si="7"/>
        <v>0</v>
      </c>
      <c r="AH116" s="124" t="s">
        <v>1130</v>
      </c>
      <c r="AI116" s="79">
        <v>0</v>
      </c>
      <c r="AJ116" s="124" t="s">
        <v>1130</v>
      </c>
    </row>
    <row r="117" spans="1:36" s="77" customFormat="1" ht="110.25" x14ac:dyDescent="0.25">
      <c r="A117" s="66">
        <v>898</v>
      </c>
      <c r="B117" s="44"/>
      <c r="C117" s="44"/>
      <c r="D117" s="91" t="s">
        <v>302</v>
      </c>
      <c r="E117" s="46">
        <v>44071</v>
      </c>
      <c r="F117" s="91" t="s">
        <v>41</v>
      </c>
      <c r="G117" s="91"/>
      <c r="H117" s="91" t="s">
        <v>298</v>
      </c>
      <c r="I117" s="72" t="s">
        <v>340</v>
      </c>
      <c r="J117" s="71" t="s">
        <v>306</v>
      </c>
      <c r="K117" s="71" t="s">
        <v>307</v>
      </c>
      <c r="L117" s="91" t="s">
        <v>202</v>
      </c>
      <c r="M117" s="91" t="s">
        <v>55</v>
      </c>
      <c r="N117" s="91"/>
      <c r="O117" s="43"/>
      <c r="P117" s="91"/>
      <c r="Q117" s="43"/>
      <c r="R117" s="43"/>
      <c r="S117" s="91"/>
      <c r="T117" s="44">
        <v>1</v>
      </c>
      <c r="U117" s="43"/>
      <c r="V117" s="72" t="s">
        <v>341</v>
      </c>
      <c r="W117" s="91" t="s">
        <v>343</v>
      </c>
      <c r="X117" s="91" t="s">
        <v>343</v>
      </c>
      <c r="Y117" s="91">
        <v>1</v>
      </c>
      <c r="Z117" s="47">
        <v>44166</v>
      </c>
      <c r="AA117" s="47">
        <v>44316</v>
      </c>
      <c r="AB117" s="91" t="s">
        <v>345</v>
      </c>
      <c r="AC117" s="91" t="s">
        <v>506</v>
      </c>
      <c r="AD117" s="91" t="s">
        <v>619</v>
      </c>
      <c r="AE117" s="70" t="str">
        <f t="shared" si="6"/>
        <v>C</v>
      </c>
      <c r="AF117" s="91"/>
      <c r="AG117" s="79">
        <f t="shared" si="7"/>
        <v>1</v>
      </c>
      <c r="AH117" s="124" t="s">
        <v>1293</v>
      </c>
      <c r="AI117" s="79">
        <v>1</v>
      </c>
      <c r="AJ117" s="124" t="s">
        <v>1293</v>
      </c>
    </row>
    <row r="118" spans="1:36" s="77" customFormat="1" ht="94.5" x14ac:dyDescent="0.25">
      <c r="A118" s="66">
        <v>898</v>
      </c>
      <c r="B118" s="44"/>
      <c r="C118" s="44"/>
      <c r="D118" s="91" t="s">
        <v>302</v>
      </c>
      <c r="E118" s="46">
        <v>44071</v>
      </c>
      <c r="F118" s="91" t="s">
        <v>41</v>
      </c>
      <c r="G118" s="91"/>
      <c r="H118" s="91" t="s">
        <v>298</v>
      </c>
      <c r="I118" s="72" t="s">
        <v>340</v>
      </c>
      <c r="J118" s="71" t="s">
        <v>306</v>
      </c>
      <c r="K118" s="71" t="s">
        <v>307</v>
      </c>
      <c r="L118" s="91" t="s">
        <v>202</v>
      </c>
      <c r="M118" s="91" t="s">
        <v>55</v>
      </c>
      <c r="N118" s="91"/>
      <c r="O118" s="43"/>
      <c r="P118" s="91"/>
      <c r="Q118" s="43"/>
      <c r="R118" s="43"/>
      <c r="S118" s="91"/>
      <c r="T118" s="44">
        <v>2</v>
      </c>
      <c r="U118" s="43"/>
      <c r="V118" s="72" t="s">
        <v>342</v>
      </c>
      <c r="W118" s="91" t="s">
        <v>344</v>
      </c>
      <c r="X118" s="91" t="s">
        <v>344</v>
      </c>
      <c r="Y118" s="91">
        <v>1</v>
      </c>
      <c r="Z118" s="47">
        <v>44198</v>
      </c>
      <c r="AA118" s="47">
        <v>44286</v>
      </c>
      <c r="AB118" s="91" t="s">
        <v>345</v>
      </c>
      <c r="AC118" s="91" t="s">
        <v>506</v>
      </c>
      <c r="AD118" s="91" t="s">
        <v>619</v>
      </c>
      <c r="AE118" s="70" t="str">
        <f t="shared" si="6"/>
        <v>C</v>
      </c>
      <c r="AF118" s="91"/>
      <c r="AG118" s="79">
        <f t="shared" si="7"/>
        <v>1</v>
      </c>
      <c r="AH118" s="124" t="s">
        <v>1292</v>
      </c>
      <c r="AI118" s="79">
        <v>1</v>
      </c>
      <c r="AJ118" s="124" t="s">
        <v>1292</v>
      </c>
    </row>
    <row r="119" spans="1:36" s="77" customFormat="1" ht="173.25" x14ac:dyDescent="0.25">
      <c r="A119" s="66">
        <v>899</v>
      </c>
      <c r="B119" s="44"/>
      <c r="C119" s="44"/>
      <c r="D119" s="91" t="s">
        <v>302</v>
      </c>
      <c r="E119" s="46">
        <v>44071</v>
      </c>
      <c r="F119" s="91" t="s">
        <v>41</v>
      </c>
      <c r="G119" s="91"/>
      <c r="H119" s="91" t="s">
        <v>298</v>
      </c>
      <c r="I119" s="72" t="s">
        <v>346</v>
      </c>
      <c r="J119" s="71" t="s">
        <v>306</v>
      </c>
      <c r="K119" s="71" t="s">
        <v>307</v>
      </c>
      <c r="L119" s="91" t="s">
        <v>202</v>
      </c>
      <c r="M119" s="91" t="s">
        <v>55</v>
      </c>
      <c r="N119" s="91"/>
      <c r="O119" s="43"/>
      <c r="P119" s="91"/>
      <c r="Q119" s="43"/>
      <c r="R119" s="43"/>
      <c r="S119" s="91"/>
      <c r="T119" s="44">
        <v>1</v>
      </c>
      <c r="U119" s="43"/>
      <c r="V119" s="72" t="s">
        <v>347</v>
      </c>
      <c r="W119" s="91" t="s">
        <v>348</v>
      </c>
      <c r="X119" s="91" t="s">
        <v>348</v>
      </c>
      <c r="Y119" s="91">
        <v>1</v>
      </c>
      <c r="Z119" s="47">
        <v>44198</v>
      </c>
      <c r="AA119" s="47">
        <v>44362</v>
      </c>
      <c r="AB119" s="91" t="s">
        <v>345</v>
      </c>
      <c r="AC119" s="91" t="s">
        <v>506</v>
      </c>
      <c r="AD119" s="91" t="s">
        <v>619</v>
      </c>
      <c r="AE119" s="70" t="str">
        <f t="shared" si="6"/>
        <v>A</v>
      </c>
      <c r="AF119" s="91"/>
      <c r="AG119" s="79">
        <f t="shared" si="7"/>
        <v>0.4</v>
      </c>
      <c r="AH119" s="124" t="s">
        <v>1294</v>
      </c>
      <c r="AI119" s="79">
        <v>0.4</v>
      </c>
      <c r="AJ119" s="124" t="s">
        <v>1294</v>
      </c>
    </row>
    <row r="120" spans="1:36" s="77" customFormat="1" ht="157.5" x14ac:dyDescent="0.25">
      <c r="A120" s="66">
        <v>900</v>
      </c>
      <c r="B120" s="44"/>
      <c r="C120" s="44"/>
      <c r="D120" s="91" t="s">
        <v>302</v>
      </c>
      <c r="E120" s="46">
        <v>44071</v>
      </c>
      <c r="F120" s="91" t="s">
        <v>41</v>
      </c>
      <c r="G120" s="91"/>
      <c r="H120" s="91" t="s">
        <v>349</v>
      </c>
      <c r="I120" s="72" t="s">
        <v>350</v>
      </c>
      <c r="J120" s="71" t="s">
        <v>306</v>
      </c>
      <c r="K120" s="71" t="s">
        <v>307</v>
      </c>
      <c r="L120" s="91" t="s">
        <v>202</v>
      </c>
      <c r="M120" s="91" t="s">
        <v>55</v>
      </c>
      <c r="N120" s="91" t="s">
        <v>622</v>
      </c>
      <c r="O120" s="43"/>
      <c r="P120" s="91"/>
      <c r="Q120" s="43"/>
      <c r="R120" s="43"/>
      <c r="S120" s="91"/>
      <c r="T120" s="44">
        <v>1</v>
      </c>
      <c r="U120" s="43"/>
      <c r="V120" s="72" t="s">
        <v>351</v>
      </c>
      <c r="W120" s="91" t="s">
        <v>354</v>
      </c>
      <c r="X120" s="91" t="s">
        <v>354</v>
      </c>
      <c r="Y120" s="91">
        <v>1</v>
      </c>
      <c r="Z120" s="47">
        <v>44123</v>
      </c>
      <c r="AA120" s="47">
        <v>44227</v>
      </c>
      <c r="AB120" s="91" t="s">
        <v>356</v>
      </c>
      <c r="AC120" s="91" t="s">
        <v>582</v>
      </c>
      <c r="AD120" s="91" t="s">
        <v>37</v>
      </c>
      <c r="AE120" s="70" t="str">
        <f t="shared" si="6"/>
        <v>A</v>
      </c>
      <c r="AF120" s="91"/>
      <c r="AG120" s="79">
        <f t="shared" si="7"/>
        <v>0</v>
      </c>
      <c r="AH120" s="72" t="s">
        <v>1131</v>
      </c>
      <c r="AI120" s="79">
        <v>0</v>
      </c>
      <c r="AJ120" s="122" t="s">
        <v>1132</v>
      </c>
    </row>
    <row r="121" spans="1:36" s="77" customFormat="1" ht="47.25" x14ac:dyDescent="0.25">
      <c r="A121" s="66">
        <v>900</v>
      </c>
      <c r="B121" s="44"/>
      <c r="C121" s="44"/>
      <c r="D121" s="91" t="s">
        <v>302</v>
      </c>
      <c r="E121" s="46">
        <v>44071</v>
      </c>
      <c r="F121" s="91" t="s">
        <v>41</v>
      </c>
      <c r="G121" s="91"/>
      <c r="H121" s="91" t="s">
        <v>349</v>
      </c>
      <c r="I121" s="72" t="s">
        <v>350</v>
      </c>
      <c r="J121" s="71" t="s">
        <v>306</v>
      </c>
      <c r="K121" s="71" t="s">
        <v>307</v>
      </c>
      <c r="L121" s="91" t="s">
        <v>202</v>
      </c>
      <c r="M121" s="91" t="s">
        <v>55</v>
      </c>
      <c r="N121" s="91" t="s">
        <v>1008</v>
      </c>
      <c r="O121" s="43"/>
      <c r="P121" s="91"/>
      <c r="Q121" s="43"/>
      <c r="R121" s="43"/>
      <c r="S121" s="91"/>
      <c r="T121" s="44">
        <v>2</v>
      </c>
      <c r="U121" s="43"/>
      <c r="V121" s="72" t="s">
        <v>352</v>
      </c>
      <c r="W121" s="91" t="s">
        <v>324</v>
      </c>
      <c r="X121" s="91" t="s">
        <v>324</v>
      </c>
      <c r="Y121" s="91">
        <v>1</v>
      </c>
      <c r="Z121" s="47">
        <v>44136</v>
      </c>
      <c r="AA121" s="47">
        <v>44316</v>
      </c>
      <c r="AB121" s="91" t="s">
        <v>215</v>
      </c>
      <c r="AC121" s="91" t="s">
        <v>620</v>
      </c>
      <c r="AD121" s="91" t="s">
        <v>37</v>
      </c>
      <c r="AE121" s="70" t="str">
        <f t="shared" si="6"/>
        <v>A</v>
      </c>
      <c r="AF121" s="91"/>
      <c r="AG121" s="79">
        <f t="shared" si="7"/>
        <v>0</v>
      </c>
      <c r="AH121" s="72" t="s">
        <v>664</v>
      </c>
      <c r="AI121" s="79">
        <v>0</v>
      </c>
      <c r="AJ121" s="72" t="s">
        <v>664</v>
      </c>
    </row>
    <row r="122" spans="1:36" s="77" customFormat="1" ht="141.75" x14ac:dyDescent="0.25">
      <c r="A122" s="66">
        <v>900</v>
      </c>
      <c r="B122" s="44"/>
      <c r="C122" s="44"/>
      <c r="D122" s="91" t="s">
        <v>302</v>
      </c>
      <c r="E122" s="46">
        <v>44071</v>
      </c>
      <c r="F122" s="91" t="s">
        <v>41</v>
      </c>
      <c r="G122" s="91"/>
      <c r="H122" s="91" t="s">
        <v>349</v>
      </c>
      <c r="I122" s="72" t="s">
        <v>350</v>
      </c>
      <c r="J122" s="71" t="s">
        <v>306</v>
      </c>
      <c r="K122" s="71" t="s">
        <v>307</v>
      </c>
      <c r="L122" s="91" t="s">
        <v>202</v>
      </c>
      <c r="M122" s="91" t="s">
        <v>55</v>
      </c>
      <c r="N122" s="91" t="s">
        <v>622</v>
      </c>
      <c r="O122" s="43"/>
      <c r="P122" s="91"/>
      <c r="Q122" s="43"/>
      <c r="R122" s="43"/>
      <c r="S122" s="91"/>
      <c r="T122" s="44">
        <v>3</v>
      </c>
      <c r="U122" s="43"/>
      <c r="V122" s="72" t="s">
        <v>353</v>
      </c>
      <c r="W122" s="91" t="s">
        <v>355</v>
      </c>
      <c r="X122" s="91" t="s">
        <v>355</v>
      </c>
      <c r="Y122" s="91">
        <v>1</v>
      </c>
      <c r="Z122" s="47">
        <v>44136</v>
      </c>
      <c r="AA122" s="47">
        <v>44301</v>
      </c>
      <c r="AB122" s="91" t="s">
        <v>159</v>
      </c>
      <c r="AC122" s="91" t="s">
        <v>77</v>
      </c>
      <c r="AD122" s="91" t="s">
        <v>37</v>
      </c>
      <c r="AE122" s="70" t="str">
        <f t="shared" si="6"/>
        <v>C</v>
      </c>
      <c r="AF122" s="91"/>
      <c r="AG122" s="79">
        <f t="shared" si="7"/>
        <v>1</v>
      </c>
      <c r="AH122" s="72" t="s">
        <v>1133</v>
      </c>
      <c r="AI122" s="79">
        <v>1</v>
      </c>
      <c r="AJ122" s="72" t="s">
        <v>1134</v>
      </c>
    </row>
    <row r="123" spans="1:36" s="77" customFormat="1" ht="204.75" x14ac:dyDescent="0.25">
      <c r="A123" s="66">
        <v>901</v>
      </c>
      <c r="B123" s="44"/>
      <c r="C123" s="44"/>
      <c r="D123" s="91" t="s">
        <v>302</v>
      </c>
      <c r="E123" s="46">
        <v>44071</v>
      </c>
      <c r="F123" s="91" t="s">
        <v>41</v>
      </c>
      <c r="G123" s="91"/>
      <c r="H123" s="91" t="s">
        <v>114</v>
      </c>
      <c r="I123" s="72" t="s">
        <v>357</v>
      </c>
      <c r="J123" s="71" t="s">
        <v>306</v>
      </c>
      <c r="K123" s="71" t="s">
        <v>307</v>
      </c>
      <c r="L123" s="91" t="s">
        <v>202</v>
      </c>
      <c r="M123" s="91" t="s">
        <v>55</v>
      </c>
      <c r="N123" s="91"/>
      <c r="O123" s="43"/>
      <c r="P123" s="91"/>
      <c r="Q123" s="43"/>
      <c r="R123" s="43"/>
      <c r="S123" s="91"/>
      <c r="T123" s="44">
        <v>1</v>
      </c>
      <c r="U123" s="43"/>
      <c r="V123" s="72" t="s">
        <v>358</v>
      </c>
      <c r="W123" s="91" t="s">
        <v>361</v>
      </c>
      <c r="X123" s="91" t="s">
        <v>361</v>
      </c>
      <c r="Y123" s="91">
        <v>1</v>
      </c>
      <c r="Z123" s="47">
        <v>44119</v>
      </c>
      <c r="AA123" s="47">
        <v>44150</v>
      </c>
      <c r="AB123" s="91" t="s">
        <v>159</v>
      </c>
      <c r="AC123" s="91" t="s">
        <v>77</v>
      </c>
      <c r="AD123" s="91" t="s">
        <v>37</v>
      </c>
      <c r="AE123" s="70" t="str">
        <f t="shared" si="6"/>
        <v>C</v>
      </c>
      <c r="AF123" s="91"/>
      <c r="AG123" s="79">
        <f t="shared" si="7"/>
        <v>1</v>
      </c>
      <c r="AH123" s="72" t="s">
        <v>666</v>
      </c>
      <c r="AI123" s="79">
        <v>1</v>
      </c>
      <c r="AJ123" s="72" t="s">
        <v>667</v>
      </c>
    </row>
    <row r="124" spans="1:36" s="77" customFormat="1" ht="173.25" x14ac:dyDescent="0.25">
      <c r="A124" s="66">
        <v>901</v>
      </c>
      <c r="B124" s="44"/>
      <c r="C124" s="44"/>
      <c r="D124" s="91" t="s">
        <v>302</v>
      </c>
      <c r="E124" s="46">
        <v>44071</v>
      </c>
      <c r="F124" s="91" t="s">
        <v>41</v>
      </c>
      <c r="G124" s="91"/>
      <c r="H124" s="91" t="s">
        <v>114</v>
      </c>
      <c r="I124" s="72" t="s">
        <v>357</v>
      </c>
      <c r="J124" s="71" t="s">
        <v>306</v>
      </c>
      <c r="K124" s="71" t="s">
        <v>307</v>
      </c>
      <c r="L124" s="91" t="s">
        <v>202</v>
      </c>
      <c r="M124" s="91" t="s">
        <v>55</v>
      </c>
      <c r="N124" s="91"/>
      <c r="O124" s="43"/>
      <c r="P124" s="91"/>
      <c r="Q124" s="43"/>
      <c r="R124" s="43"/>
      <c r="S124" s="91"/>
      <c r="T124" s="44">
        <v>2</v>
      </c>
      <c r="U124" s="43"/>
      <c r="V124" s="72" t="s">
        <v>359</v>
      </c>
      <c r="W124" s="91" t="s">
        <v>361</v>
      </c>
      <c r="X124" s="91" t="s">
        <v>361</v>
      </c>
      <c r="Y124" s="91">
        <v>1</v>
      </c>
      <c r="Z124" s="47">
        <v>44146</v>
      </c>
      <c r="AA124" s="47">
        <v>44165</v>
      </c>
      <c r="AB124" s="91" t="s">
        <v>159</v>
      </c>
      <c r="AC124" s="91" t="s">
        <v>77</v>
      </c>
      <c r="AD124" s="91" t="s">
        <v>37</v>
      </c>
      <c r="AE124" s="70" t="str">
        <f t="shared" si="6"/>
        <v>C</v>
      </c>
      <c r="AF124" s="91"/>
      <c r="AG124" s="79">
        <f t="shared" si="7"/>
        <v>1</v>
      </c>
      <c r="AH124" s="72" t="s">
        <v>668</v>
      </c>
      <c r="AI124" s="79">
        <v>1</v>
      </c>
      <c r="AJ124" s="72" t="s">
        <v>1135</v>
      </c>
    </row>
    <row r="125" spans="1:36" s="77" customFormat="1" ht="78.75" x14ac:dyDescent="0.25">
      <c r="A125" s="66">
        <v>901</v>
      </c>
      <c r="B125" s="44"/>
      <c r="C125" s="44"/>
      <c r="D125" s="91" t="s">
        <v>302</v>
      </c>
      <c r="E125" s="46">
        <v>44071</v>
      </c>
      <c r="F125" s="91" t="s">
        <v>41</v>
      </c>
      <c r="G125" s="91"/>
      <c r="H125" s="91" t="s">
        <v>114</v>
      </c>
      <c r="I125" s="72" t="s">
        <v>357</v>
      </c>
      <c r="J125" s="71" t="s">
        <v>306</v>
      </c>
      <c r="K125" s="71" t="s">
        <v>307</v>
      </c>
      <c r="L125" s="91" t="s">
        <v>202</v>
      </c>
      <c r="M125" s="91" t="s">
        <v>55</v>
      </c>
      <c r="N125" s="91"/>
      <c r="O125" s="43"/>
      <c r="P125" s="91"/>
      <c r="Q125" s="43"/>
      <c r="R125" s="43"/>
      <c r="S125" s="91"/>
      <c r="T125" s="44">
        <v>3</v>
      </c>
      <c r="U125" s="43"/>
      <c r="V125" s="72" t="s">
        <v>360</v>
      </c>
      <c r="W125" s="91" t="s">
        <v>361</v>
      </c>
      <c r="X125" s="91" t="s">
        <v>361</v>
      </c>
      <c r="Y125" s="91">
        <v>1</v>
      </c>
      <c r="Z125" s="47">
        <v>44165</v>
      </c>
      <c r="AA125" s="47">
        <v>44377</v>
      </c>
      <c r="AB125" s="91" t="s">
        <v>159</v>
      </c>
      <c r="AC125" s="91" t="s">
        <v>77</v>
      </c>
      <c r="AD125" s="91" t="s">
        <v>37</v>
      </c>
      <c r="AE125" s="70" t="str">
        <f t="shared" si="6"/>
        <v>A</v>
      </c>
      <c r="AF125" s="91"/>
      <c r="AG125" s="79">
        <f t="shared" si="7"/>
        <v>0</v>
      </c>
      <c r="AH125" s="72" t="s">
        <v>664</v>
      </c>
      <c r="AI125" s="79">
        <v>0</v>
      </c>
      <c r="AJ125" s="72" t="s">
        <v>664</v>
      </c>
    </row>
    <row r="126" spans="1:36" s="77" customFormat="1" ht="189" x14ac:dyDescent="0.25">
      <c r="A126" s="66">
        <v>903</v>
      </c>
      <c r="B126" s="44"/>
      <c r="C126" s="44"/>
      <c r="D126" s="91" t="s">
        <v>302</v>
      </c>
      <c r="E126" s="46">
        <v>44071</v>
      </c>
      <c r="F126" s="91" t="s">
        <v>41</v>
      </c>
      <c r="G126" s="91"/>
      <c r="H126" s="91" t="s">
        <v>299</v>
      </c>
      <c r="I126" s="72" t="s">
        <v>362</v>
      </c>
      <c r="J126" s="71" t="s">
        <v>306</v>
      </c>
      <c r="K126" s="71" t="s">
        <v>307</v>
      </c>
      <c r="L126" s="91" t="s">
        <v>202</v>
      </c>
      <c r="M126" s="91" t="s">
        <v>55</v>
      </c>
      <c r="N126" s="91"/>
      <c r="O126" s="43"/>
      <c r="P126" s="91"/>
      <c r="Q126" s="43"/>
      <c r="R126" s="43"/>
      <c r="S126" s="91"/>
      <c r="T126" s="44">
        <v>1</v>
      </c>
      <c r="U126" s="43"/>
      <c r="V126" s="72" t="s">
        <v>363</v>
      </c>
      <c r="W126" s="91" t="s">
        <v>364</v>
      </c>
      <c r="X126" s="91" t="s">
        <v>364</v>
      </c>
      <c r="Y126" s="91">
        <v>3</v>
      </c>
      <c r="Z126" s="47">
        <v>44105</v>
      </c>
      <c r="AA126" s="47">
        <v>44286</v>
      </c>
      <c r="AB126" s="91" t="s">
        <v>365</v>
      </c>
      <c r="AC126" s="91" t="s">
        <v>366</v>
      </c>
      <c r="AD126" s="91" t="s">
        <v>37</v>
      </c>
      <c r="AE126" s="70" t="str">
        <f t="shared" si="6"/>
        <v>A</v>
      </c>
      <c r="AF126" s="91"/>
      <c r="AG126" s="79">
        <f t="shared" si="7"/>
        <v>0</v>
      </c>
      <c r="AH126" s="72" t="s">
        <v>1136</v>
      </c>
      <c r="AI126" s="79">
        <v>0</v>
      </c>
      <c r="AJ126" s="72" t="s">
        <v>1137</v>
      </c>
    </row>
    <row r="127" spans="1:36" s="77" customFormat="1" ht="204.75" x14ac:dyDescent="0.25">
      <c r="A127" s="66">
        <v>904</v>
      </c>
      <c r="B127" s="44"/>
      <c r="C127" s="44"/>
      <c r="D127" s="91" t="s">
        <v>302</v>
      </c>
      <c r="E127" s="46">
        <v>44071</v>
      </c>
      <c r="F127" s="91" t="s">
        <v>41</v>
      </c>
      <c r="G127" s="91"/>
      <c r="H127" s="91" t="s">
        <v>161</v>
      </c>
      <c r="I127" s="72" t="s">
        <v>367</v>
      </c>
      <c r="J127" s="71" t="s">
        <v>306</v>
      </c>
      <c r="K127" s="71" t="s">
        <v>307</v>
      </c>
      <c r="L127" s="91" t="s">
        <v>202</v>
      </c>
      <c r="M127" s="91" t="s">
        <v>55</v>
      </c>
      <c r="N127" s="91"/>
      <c r="O127" s="43"/>
      <c r="P127" s="91"/>
      <c r="Q127" s="43"/>
      <c r="R127" s="43"/>
      <c r="S127" s="91"/>
      <c r="T127" s="44">
        <v>1</v>
      </c>
      <c r="U127" s="43"/>
      <c r="V127" s="72" t="s">
        <v>368</v>
      </c>
      <c r="W127" s="91" t="s">
        <v>369</v>
      </c>
      <c r="X127" s="91" t="s">
        <v>369</v>
      </c>
      <c r="Y127" s="91">
        <v>2</v>
      </c>
      <c r="Z127" s="47">
        <v>44197</v>
      </c>
      <c r="AA127" s="47">
        <v>44286</v>
      </c>
      <c r="AB127" s="91" t="s">
        <v>370</v>
      </c>
      <c r="AC127" s="91" t="s">
        <v>162</v>
      </c>
      <c r="AD127" s="91" t="s">
        <v>37</v>
      </c>
      <c r="AE127" s="70" t="str">
        <f t="shared" si="6"/>
        <v>C</v>
      </c>
      <c r="AF127" s="91"/>
      <c r="AG127" s="79">
        <f t="shared" si="7"/>
        <v>1</v>
      </c>
      <c r="AH127" s="61" t="s">
        <v>1138</v>
      </c>
      <c r="AI127" s="79">
        <v>1</v>
      </c>
      <c r="AJ127" s="72" t="s">
        <v>1139</v>
      </c>
    </row>
    <row r="128" spans="1:36" s="77" customFormat="1" ht="204.75" x14ac:dyDescent="0.25">
      <c r="A128" s="66">
        <v>905</v>
      </c>
      <c r="B128" s="44"/>
      <c r="C128" s="44"/>
      <c r="D128" s="91" t="s">
        <v>302</v>
      </c>
      <c r="E128" s="46">
        <v>44071</v>
      </c>
      <c r="F128" s="91" t="s">
        <v>41</v>
      </c>
      <c r="G128" s="91"/>
      <c r="H128" s="91" t="s">
        <v>161</v>
      </c>
      <c r="I128" s="72" t="s">
        <v>371</v>
      </c>
      <c r="J128" s="71" t="s">
        <v>306</v>
      </c>
      <c r="K128" s="71" t="s">
        <v>307</v>
      </c>
      <c r="L128" s="91" t="s">
        <v>202</v>
      </c>
      <c r="M128" s="91" t="s">
        <v>55</v>
      </c>
      <c r="N128" s="91"/>
      <c r="O128" s="43"/>
      <c r="P128" s="91"/>
      <c r="Q128" s="43"/>
      <c r="R128" s="43"/>
      <c r="S128" s="91"/>
      <c r="T128" s="44">
        <v>1</v>
      </c>
      <c r="U128" s="43"/>
      <c r="V128" s="72" t="s">
        <v>372</v>
      </c>
      <c r="W128" s="91" t="s">
        <v>373</v>
      </c>
      <c r="X128" s="91" t="s">
        <v>373</v>
      </c>
      <c r="Y128" s="91">
        <v>1</v>
      </c>
      <c r="Z128" s="47">
        <v>44197</v>
      </c>
      <c r="AA128" s="47">
        <v>44286</v>
      </c>
      <c r="AB128" s="91" t="s">
        <v>370</v>
      </c>
      <c r="AC128" s="91" t="s">
        <v>162</v>
      </c>
      <c r="AD128" s="91" t="s">
        <v>37</v>
      </c>
      <c r="AE128" s="70" t="str">
        <f t="shared" si="6"/>
        <v>C</v>
      </c>
      <c r="AF128" s="91"/>
      <c r="AG128" s="79">
        <f t="shared" si="7"/>
        <v>1</v>
      </c>
      <c r="AH128" s="61" t="s">
        <v>1140</v>
      </c>
      <c r="AI128" s="79">
        <v>1</v>
      </c>
      <c r="AJ128" s="61" t="s">
        <v>1141</v>
      </c>
    </row>
    <row r="129" spans="1:36" s="77" customFormat="1" ht="173.25" x14ac:dyDescent="0.25">
      <c r="A129" s="66">
        <v>906</v>
      </c>
      <c r="B129" s="44"/>
      <c r="C129" s="44"/>
      <c r="D129" s="91" t="s">
        <v>302</v>
      </c>
      <c r="E129" s="46">
        <v>44071</v>
      </c>
      <c r="F129" s="91" t="s">
        <v>41</v>
      </c>
      <c r="G129" s="91"/>
      <c r="H129" s="91" t="s">
        <v>201</v>
      </c>
      <c r="I129" s="72" t="s">
        <v>374</v>
      </c>
      <c r="J129" s="71" t="s">
        <v>306</v>
      </c>
      <c r="K129" s="71" t="s">
        <v>307</v>
      </c>
      <c r="L129" s="91" t="s">
        <v>202</v>
      </c>
      <c r="M129" s="91" t="s">
        <v>55</v>
      </c>
      <c r="N129" s="91"/>
      <c r="O129" s="43"/>
      <c r="P129" s="91"/>
      <c r="Q129" s="43"/>
      <c r="R129" s="43"/>
      <c r="S129" s="91"/>
      <c r="T129" s="44">
        <v>1</v>
      </c>
      <c r="U129" s="43"/>
      <c r="V129" s="72" t="s">
        <v>375</v>
      </c>
      <c r="W129" s="91" t="s">
        <v>149</v>
      </c>
      <c r="X129" s="91" t="s">
        <v>149</v>
      </c>
      <c r="Y129" s="44">
        <v>1</v>
      </c>
      <c r="Z129" s="47">
        <v>44113</v>
      </c>
      <c r="AA129" s="47">
        <v>44117</v>
      </c>
      <c r="AB129" s="91" t="s">
        <v>159</v>
      </c>
      <c r="AC129" s="91" t="s">
        <v>77</v>
      </c>
      <c r="AD129" s="91" t="s">
        <v>37</v>
      </c>
      <c r="AE129" s="70" t="str">
        <f t="shared" si="6"/>
        <v>C</v>
      </c>
      <c r="AF129" s="91"/>
      <c r="AG129" s="79">
        <f t="shared" si="7"/>
        <v>1</v>
      </c>
      <c r="AH129" s="72" t="s">
        <v>1142</v>
      </c>
      <c r="AI129" s="79">
        <v>1</v>
      </c>
      <c r="AJ129" s="72" t="s">
        <v>1143</v>
      </c>
    </row>
    <row r="130" spans="1:36" s="77" customFormat="1" ht="63" x14ac:dyDescent="0.25">
      <c r="A130" s="66">
        <v>907</v>
      </c>
      <c r="B130" s="44"/>
      <c r="C130" s="44"/>
      <c r="D130" s="91" t="s">
        <v>302</v>
      </c>
      <c r="E130" s="46">
        <v>44071</v>
      </c>
      <c r="F130" s="91" t="s">
        <v>41</v>
      </c>
      <c r="G130" s="91"/>
      <c r="H130" s="91" t="s">
        <v>201</v>
      </c>
      <c r="I130" s="72" t="s">
        <v>376</v>
      </c>
      <c r="J130" s="71" t="s">
        <v>306</v>
      </c>
      <c r="K130" s="71" t="s">
        <v>307</v>
      </c>
      <c r="L130" s="91" t="s">
        <v>202</v>
      </c>
      <c r="M130" s="91" t="s">
        <v>55</v>
      </c>
      <c r="N130" s="91"/>
      <c r="O130" s="43"/>
      <c r="P130" s="91"/>
      <c r="Q130" s="43"/>
      <c r="R130" s="43"/>
      <c r="S130" s="91"/>
      <c r="T130" s="44">
        <v>4</v>
      </c>
      <c r="U130" s="43"/>
      <c r="V130" s="72" t="s">
        <v>377</v>
      </c>
      <c r="W130" s="91" t="s">
        <v>213</v>
      </c>
      <c r="X130" s="91" t="s">
        <v>213</v>
      </c>
      <c r="Y130" s="44">
        <v>1</v>
      </c>
      <c r="Z130" s="93">
        <v>44197</v>
      </c>
      <c r="AA130" s="93">
        <v>44377</v>
      </c>
      <c r="AB130" s="91" t="s">
        <v>159</v>
      </c>
      <c r="AC130" s="91" t="s">
        <v>77</v>
      </c>
      <c r="AD130" s="91" t="s">
        <v>37</v>
      </c>
      <c r="AE130" s="70" t="str">
        <f t="shared" si="6"/>
        <v>A</v>
      </c>
      <c r="AF130" s="91"/>
      <c r="AG130" s="79">
        <f t="shared" si="7"/>
        <v>0</v>
      </c>
      <c r="AH130" s="72" t="s">
        <v>664</v>
      </c>
      <c r="AI130" s="79">
        <v>0</v>
      </c>
      <c r="AJ130" s="72" t="s">
        <v>664</v>
      </c>
    </row>
    <row r="131" spans="1:36" s="77" customFormat="1" ht="63" x14ac:dyDescent="0.25">
      <c r="A131" s="66">
        <v>907</v>
      </c>
      <c r="B131" s="44"/>
      <c r="C131" s="44"/>
      <c r="D131" s="91" t="s">
        <v>302</v>
      </c>
      <c r="E131" s="46">
        <v>44071</v>
      </c>
      <c r="F131" s="91" t="s">
        <v>41</v>
      </c>
      <c r="G131" s="91"/>
      <c r="H131" s="91" t="s">
        <v>201</v>
      </c>
      <c r="I131" s="72" t="s">
        <v>376</v>
      </c>
      <c r="J131" s="71" t="s">
        <v>306</v>
      </c>
      <c r="K131" s="71" t="s">
        <v>307</v>
      </c>
      <c r="L131" s="91" t="s">
        <v>202</v>
      </c>
      <c r="M131" s="91" t="s">
        <v>55</v>
      </c>
      <c r="N131" s="91"/>
      <c r="O131" s="43"/>
      <c r="P131" s="91"/>
      <c r="Q131" s="43"/>
      <c r="R131" s="43"/>
      <c r="S131" s="91"/>
      <c r="T131" s="44">
        <v>5</v>
      </c>
      <c r="U131" s="43"/>
      <c r="V131" s="72" t="s">
        <v>378</v>
      </c>
      <c r="W131" s="91" t="s">
        <v>283</v>
      </c>
      <c r="X131" s="91" t="s">
        <v>283</v>
      </c>
      <c r="Y131" s="44">
        <v>1</v>
      </c>
      <c r="Z131" s="93">
        <v>44377</v>
      </c>
      <c r="AA131" s="93">
        <v>44408</v>
      </c>
      <c r="AB131" s="91" t="s">
        <v>159</v>
      </c>
      <c r="AC131" s="91" t="s">
        <v>77</v>
      </c>
      <c r="AD131" s="91" t="s">
        <v>37</v>
      </c>
      <c r="AE131" s="70" t="str">
        <f t="shared" si="6"/>
        <v>A</v>
      </c>
      <c r="AF131" s="91"/>
      <c r="AG131" s="79">
        <f t="shared" si="7"/>
        <v>0</v>
      </c>
      <c r="AH131" s="72" t="s">
        <v>664</v>
      </c>
      <c r="AI131" s="79">
        <v>0</v>
      </c>
      <c r="AJ131" s="72" t="s">
        <v>664</v>
      </c>
    </row>
    <row r="132" spans="1:36" s="77" customFormat="1" ht="78.75" customHeight="1" x14ac:dyDescent="0.25">
      <c r="A132" s="66">
        <v>908</v>
      </c>
      <c r="B132" s="44"/>
      <c r="C132" s="44"/>
      <c r="D132" s="91" t="s">
        <v>381</v>
      </c>
      <c r="E132" s="46">
        <v>44057</v>
      </c>
      <c r="F132" s="91" t="s">
        <v>41</v>
      </c>
      <c r="G132" s="91" t="s">
        <v>379</v>
      </c>
      <c r="H132" s="91" t="s">
        <v>42</v>
      </c>
      <c r="I132" s="72" t="s">
        <v>380</v>
      </c>
      <c r="J132" s="71" t="s">
        <v>44</v>
      </c>
      <c r="K132" s="71" t="s">
        <v>113</v>
      </c>
      <c r="L132" s="91" t="s">
        <v>202</v>
      </c>
      <c r="M132" s="91" t="s">
        <v>55</v>
      </c>
      <c r="N132" s="91"/>
      <c r="O132" s="43"/>
      <c r="P132" s="91"/>
      <c r="Q132" s="43"/>
      <c r="R132" s="43"/>
      <c r="S132" s="91"/>
      <c r="T132" s="44">
        <v>1</v>
      </c>
      <c r="U132" s="43"/>
      <c r="V132" s="72" t="s">
        <v>382</v>
      </c>
      <c r="W132" s="91" t="s">
        <v>383</v>
      </c>
      <c r="X132" s="91" t="s">
        <v>383</v>
      </c>
      <c r="Y132" s="91">
        <v>100</v>
      </c>
      <c r="Z132" s="47">
        <v>44105</v>
      </c>
      <c r="AA132" s="47">
        <v>44469</v>
      </c>
      <c r="AB132" s="91" t="s">
        <v>155</v>
      </c>
      <c r="AC132" s="91" t="s">
        <v>48</v>
      </c>
      <c r="AD132" s="91" t="s">
        <v>49</v>
      </c>
      <c r="AE132" s="70" t="str">
        <f t="shared" si="6"/>
        <v>A</v>
      </c>
      <c r="AF132" s="91"/>
      <c r="AG132" s="79">
        <f t="shared" si="7"/>
        <v>0.2</v>
      </c>
      <c r="AH132" s="72" t="s">
        <v>1282</v>
      </c>
      <c r="AI132" s="79">
        <v>0.2</v>
      </c>
      <c r="AJ132" s="72" t="s">
        <v>1283</v>
      </c>
    </row>
    <row r="133" spans="1:36" s="77" customFormat="1" ht="78.75" x14ac:dyDescent="0.25">
      <c r="A133" s="66">
        <v>911</v>
      </c>
      <c r="B133" s="44"/>
      <c r="C133" s="44"/>
      <c r="D133" s="91" t="s">
        <v>381</v>
      </c>
      <c r="E133" s="46">
        <v>44057</v>
      </c>
      <c r="F133" s="91" t="s">
        <v>41</v>
      </c>
      <c r="G133" s="91" t="s">
        <v>385</v>
      </c>
      <c r="H133" s="91" t="s">
        <v>42</v>
      </c>
      <c r="I133" s="72" t="s">
        <v>384</v>
      </c>
      <c r="J133" s="71" t="s">
        <v>44</v>
      </c>
      <c r="K133" s="71" t="s">
        <v>113</v>
      </c>
      <c r="L133" s="91" t="s">
        <v>202</v>
      </c>
      <c r="M133" s="91" t="s">
        <v>55</v>
      </c>
      <c r="N133" s="91"/>
      <c r="O133" s="43"/>
      <c r="P133" s="91"/>
      <c r="Q133" s="43"/>
      <c r="R133" s="43"/>
      <c r="S133" s="91"/>
      <c r="T133" s="44">
        <v>1</v>
      </c>
      <c r="U133" s="43"/>
      <c r="V133" s="72" t="s">
        <v>975</v>
      </c>
      <c r="W133" s="123" t="s">
        <v>977</v>
      </c>
      <c r="X133" s="123" t="s">
        <v>977</v>
      </c>
      <c r="Y133" s="60">
        <v>1</v>
      </c>
      <c r="Z133" s="127">
        <v>44105</v>
      </c>
      <c r="AA133" s="127">
        <v>44196</v>
      </c>
      <c r="AB133" s="91" t="s">
        <v>155</v>
      </c>
      <c r="AC133" s="91" t="s">
        <v>48</v>
      </c>
      <c r="AD133" s="91" t="s">
        <v>62</v>
      </c>
      <c r="AE133" s="70" t="str">
        <f t="shared" si="6"/>
        <v>C</v>
      </c>
      <c r="AF133" s="91"/>
      <c r="AG133" s="79">
        <f t="shared" si="7"/>
        <v>1</v>
      </c>
      <c r="AH133" s="72" t="s">
        <v>1196</v>
      </c>
      <c r="AI133" s="79">
        <v>1</v>
      </c>
      <c r="AJ133" s="72" t="s">
        <v>1197</v>
      </c>
    </row>
    <row r="134" spans="1:36" s="77" customFormat="1" ht="78.75" x14ac:dyDescent="0.25">
      <c r="A134" s="66">
        <v>911</v>
      </c>
      <c r="B134" s="44"/>
      <c r="C134" s="44"/>
      <c r="D134" s="91" t="s">
        <v>381</v>
      </c>
      <c r="E134" s="46">
        <v>44057</v>
      </c>
      <c r="F134" s="91" t="s">
        <v>41</v>
      </c>
      <c r="G134" s="91" t="s">
        <v>385</v>
      </c>
      <c r="H134" s="91" t="s">
        <v>42</v>
      </c>
      <c r="I134" s="72" t="s">
        <v>384</v>
      </c>
      <c r="J134" s="71" t="s">
        <v>44</v>
      </c>
      <c r="K134" s="71" t="s">
        <v>113</v>
      </c>
      <c r="L134" s="91" t="s">
        <v>202</v>
      </c>
      <c r="M134" s="91" t="s">
        <v>55</v>
      </c>
      <c r="N134" s="91"/>
      <c r="O134" s="43"/>
      <c r="P134" s="91"/>
      <c r="Q134" s="43"/>
      <c r="R134" s="43"/>
      <c r="S134" s="91"/>
      <c r="T134" s="44">
        <v>1</v>
      </c>
      <c r="U134" s="43"/>
      <c r="V134" s="72" t="s">
        <v>976</v>
      </c>
      <c r="W134" s="123" t="s">
        <v>978</v>
      </c>
      <c r="X134" s="123" t="s">
        <v>978</v>
      </c>
      <c r="Y134" s="60">
        <v>1</v>
      </c>
      <c r="Z134" s="127">
        <v>44105</v>
      </c>
      <c r="AA134" s="127">
        <v>44377</v>
      </c>
      <c r="AB134" s="91" t="s">
        <v>155</v>
      </c>
      <c r="AC134" s="91" t="s">
        <v>48</v>
      </c>
      <c r="AD134" s="91" t="s">
        <v>62</v>
      </c>
      <c r="AE134" s="70" t="str">
        <f t="shared" ref="AE134" si="8">IF(AG134="N.A.","A",(IF(AG134&lt;99%,"A","C")))</f>
        <v>C</v>
      </c>
      <c r="AF134" s="91"/>
      <c r="AG134" s="79">
        <f t="shared" ref="AG134" si="9">AI134</f>
        <v>1</v>
      </c>
      <c r="AH134" s="72" t="s">
        <v>1198</v>
      </c>
      <c r="AI134" s="79">
        <v>1</v>
      </c>
      <c r="AJ134" s="72" t="s">
        <v>1199</v>
      </c>
    </row>
    <row r="135" spans="1:36" s="77" customFormat="1" ht="71.25" customHeight="1" x14ac:dyDescent="0.25">
      <c r="A135" s="66">
        <v>915</v>
      </c>
      <c r="B135" s="44"/>
      <c r="C135" s="44"/>
      <c r="D135" s="91" t="s">
        <v>381</v>
      </c>
      <c r="E135" s="46">
        <v>44057</v>
      </c>
      <c r="F135" s="91" t="s">
        <v>41</v>
      </c>
      <c r="G135" s="91" t="s">
        <v>387</v>
      </c>
      <c r="H135" s="91" t="s">
        <v>42</v>
      </c>
      <c r="I135" s="72" t="s">
        <v>386</v>
      </c>
      <c r="J135" s="71" t="s">
        <v>44</v>
      </c>
      <c r="K135" s="71" t="s">
        <v>113</v>
      </c>
      <c r="L135" s="91" t="s">
        <v>202</v>
      </c>
      <c r="M135" s="91" t="s">
        <v>55</v>
      </c>
      <c r="N135" s="91"/>
      <c r="O135" s="43"/>
      <c r="P135" s="91"/>
      <c r="Q135" s="43"/>
      <c r="R135" s="43"/>
      <c r="S135" s="91"/>
      <c r="T135" s="44">
        <v>1</v>
      </c>
      <c r="U135" s="43"/>
      <c r="V135" s="72" t="s">
        <v>388</v>
      </c>
      <c r="W135" s="91" t="s">
        <v>389</v>
      </c>
      <c r="X135" s="91" t="s">
        <v>389</v>
      </c>
      <c r="Y135" s="91">
        <v>1</v>
      </c>
      <c r="Z135" s="47">
        <v>44105</v>
      </c>
      <c r="AA135" s="47">
        <v>44377</v>
      </c>
      <c r="AB135" s="91" t="s">
        <v>155</v>
      </c>
      <c r="AC135" s="91" t="s">
        <v>48</v>
      </c>
      <c r="AD135" s="91" t="s">
        <v>49</v>
      </c>
      <c r="AE135" s="70" t="str">
        <f t="shared" si="6"/>
        <v>C</v>
      </c>
      <c r="AF135" s="91"/>
      <c r="AG135" s="79">
        <f t="shared" si="7"/>
        <v>1</v>
      </c>
      <c r="AH135" s="72" t="s">
        <v>1284</v>
      </c>
      <c r="AI135" s="79">
        <v>1</v>
      </c>
      <c r="AJ135" s="72" t="s">
        <v>1285</v>
      </c>
    </row>
    <row r="136" spans="1:36" s="77" customFormat="1" ht="110.25" x14ac:dyDescent="0.25">
      <c r="A136" s="66">
        <v>916</v>
      </c>
      <c r="B136" s="44"/>
      <c r="C136" s="44"/>
      <c r="D136" s="91" t="s">
        <v>381</v>
      </c>
      <c r="E136" s="46">
        <v>44057</v>
      </c>
      <c r="F136" s="91" t="s">
        <v>41</v>
      </c>
      <c r="G136" s="91" t="s">
        <v>391</v>
      </c>
      <c r="H136" s="91" t="s">
        <v>42</v>
      </c>
      <c r="I136" s="72" t="s">
        <v>390</v>
      </c>
      <c r="J136" s="71" t="s">
        <v>44</v>
      </c>
      <c r="K136" s="71" t="s">
        <v>113</v>
      </c>
      <c r="L136" s="91" t="s">
        <v>202</v>
      </c>
      <c r="M136" s="91" t="s">
        <v>55</v>
      </c>
      <c r="N136" s="91"/>
      <c r="O136" s="43"/>
      <c r="P136" s="91"/>
      <c r="Q136" s="43"/>
      <c r="R136" s="43"/>
      <c r="S136" s="91"/>
      <c r="T136" s="44">
        <v>1</v>
      </c>
      <c r="U136" s="43"/>
      <c r="V136" s="72" t="s">
        <v>392</v>
      </c>
      <c r="W136" s="91" t="s">
        <v>393</v>
      </c>
      <c r="X136" s="91" t="s">
        <v>393</v>
      </c>
      <c r="Y136" s="91">
        <v>1</v>
      </c>
      <c r="Z136" s="47">
        <v>44105</v>
      </c>
      <c r="AA136" s="47">
        <v>44377</v>
      </c>
      <c r="AB136" s="91" t="s">
        <v>155</v>
      </c>
      <c r="AC136" s="91" t="s">
        <v>48</v>
      </c>
      <c r="AD136" s="91" t="s">
        <v>49</v>
      </c>
      <c r="AE136" s="70" t="str">
        <f t="shared" si="6"/>
        <v>A</v>
      </c>
      <c r="AF136" s="91"/>
      <c r="AG136" s="79">
        <f t="shared" si="7"/>
        <v>0</v>
      </c>
      <c r="AH136" s="72" t="s">
        <v>672</v>
      </c>
      <c r="AI136" s="79">
        <v>0</v>
      </c>
      <c r="AJ136" s="72" t="s">
        <v>1286</v>
      </c>
    </row>
    <row r="137" spans="1:36" s="77" customFormat="1" ht="58.5" customHeight="1" x14ac:dyDescent="0.25">
      <c r="A137" s="66">
        <v>917</v>
      </c>
      <c r="B137" s="44"/>
      <c r="C137" s="44"/>
      <c r="D137" s="91" t="s">
        <v>381</v>
      </c>
      <c r="E137" s="46">
        <v>44057</v>
      </c>
      <c r="F137" s="91" t="s">
        <v>41</v>
      </c>
      <c r="G137" s="91" t="s">
        <v>395</v>
      </c>
      <c r="H137" s="91" t="s">
        <v>42</v>
      </c>
      <c r="I137" s="72" t="s">
        <v>394</v>
      </c>
      <c r="J137" s="71" t="s">
        <v>44</v>
      </c>
      <c r="K137" s="71" t="s">
        <v>113</v>
      </c>
      <c r="L137" s="91" t="s">
        <v>202</v>
      </c>
      <c r="M137" s="91" t="s">
        <v>55</v>
      </c>
      <c r="N137" s="91"/>
      <c r="O137" s="43"/>
      <c r="P137" s="91"/>
      <c r="Q137" s="43"/>
      <c r="R137" s="43"/>
      <c r="S137" s="91"/>
      <c r="T137" s="44">
        <v>1</v>
      </c>
      <c r="U137" s="43"/>
      <c r="V137" s="72" t="s">
        <v>396</v>
      </c>
      <c r="W137" s="91" t="s">
        <v>397</v>
      </c>
      <c r="X137" s="91" t="s">
        <v>397</v>
      </c>
      <c r="Y137" s="91">
        <v>2</v>
      </c>
      <c r="Z137" s="47">
        <v>44106</v>
      </c>
      <c r="AA137" s="47">
        <v>44286</v>
      </c>
      <c r="AB137" s="91" t="s">
        <v>155</v>
      </c>
      <c r="AC137" s="91" t="s">
        <v>48</v>
      </c>
      <c r="AD137" s="91" t="s">
        <v>49</v>
      </c>
      <c r="AE137" s="70" t="str">
        <f t="shared" si="6"/>
        <v>A</v>
      </c>
      <c r="AF137" s="91"/>
      <c r="AG137" s="79">
        <f t="shared" si="7"/>
        <v>0.6</v>
      </c>
      <c r="AH137" s="72" t="s">
        <v>672</v>
      </c>
      <c r="AI137" s="79">
        <v>0.6</v>
      </c>
      <c r="AJ137" s="72" t="s">
        <v>1287</v>
      </c>
    </row>
    <row r="138" spans="1:36" s="77" customFormat="1" ht="126" x14ac:dyDescent="0.25">
      <c r="A138" s="66">
        <v>919</v>
      </c>
      <c r="B138" s="44"/>
      <c r="C138" s="44"/>
      <c r="D138" s="91" t="s">
        <v>381</v>
      </c>
      <c r="E138" s="46">
        <v>44057</v>
      </c>
      <c r="F138" s="91" t="s">
        <v>41</v>
      </c>
      <c r="G138" s="91" t="s">
        <v>399</v>
      </c>
      <c r="H138" s="91" t="s">
        <v>42</v>
      </c>
      <c r="I138" s="72" t="s">
        <v>398</v>
      </c>
      <c r="J138" s="71" t="s">
        <v>44</v>
      </c>
      <c r="K138" s="71" t="s">
        <v>113</v>
      </c>
      <c r="L138" s="91" t="s">
        <v>202</v>
      </c>
      <c r="M138" s="91" t="s">
        <v>55</v>
      </c>
      <c r="N138" s="91"/>
      <c r="O138" s="43"/>
      <c r="P138" s="91"/>
      <c r="Q138" s="43"/>
      <c r="R138" s="43"/>
      <c r="S138" s="91"/>
      <c r="T138" s="44">
        <v>1</v>
      </c>
      <c r="U138" s="43"/>
      <c r="V138" s="72" t="s">
        <v>400</v>
      </c>
      <c r="W138" s="91" t="s">
        <v>401</v>
      </c>
      <c r="X138" s="91" t="s">
        <v>401</v>
      </c>
      <c r="Y138" s="91">
        <v>1</v>
      </c>
      <c r="Z138" s="47">
        <v>44105</v>
      </c>
      <c r="AA138" s="47">
        <v>44286</v>
      </c>
      <c r="AB138" s="91" t="s">
        <v>155</v>
      </c>
      <c r="AC138" s="91" t="s">
        <v>48</v>
      </c>
      <c r="AD138" s="91" t="s">
        <v>49</v>
      </c>
      <c r="AE138" s="70" t="str">
        <f t="shared" si="6"/>
        <v>A</v>
      </c>
      <c r="AF138" s="91"/>
      <c r="AG138" s="79">
        <f t="shared" si="7"/>
        <v>0</v>
      </c>
      <c r="AH138" s="72" t="s">
        <v>672</v>
      </c>
      <c r="AI138" s="79">
        <v>0</v>
      </c>
      <c r="AJ138" s="72" t="s">
        <v>1287</v>
      </c>
    </row>
    <row r="139" spans="1:36" s="77" customFormat="1" ht="94.5" x14ac:dyDescent="0.25">
      <c r="A139" s="66">
        <v>921</v>
      </c>
      <c r="B139" s="44"/>
      <c r="C139" s="44"/>
      <c r="D139" s="91" t="s">
        <v>381</v>
      </c>
      <c r="E139" s="46">
        <v>44057</v>
      </c>
      <c r="F139" s="91" t="s">
        <v>41</v>
      </c>
      <c r="G139" s="91" t="s">
        <v>403</v>
      </c>
      <c r="H139" s="91" t="s">
        <v>42</v>
      </c>
      <c r="I139" s="72" t="s">
        <v>402</v>
      </c>
      <c r="J139" s="71" t="s">
        <v>44</v>
      </c>
      <c r="K139" s="71" t="s">
        <v>113</v>
      </c>
      <c r="L139" s="91" t="s">
        <v>202</v>
      </c>
      <c r="M139" s="91" t="s">
        <v>55</v>
      </c>
      <c r="N139" s="91"/>
      <c r="O139" s="43"/>
      <c r="P139" s="91"/>
      <c r="Q139" s="43"/>
      <c r="R139" s="43"/>
      <c r="S139" s="91"/>
      <c r="T139" s="44">
        <v>1</v>
      </c>
      <c r="U139" s="43"/>
      <c r="V139" s="72" t="s">
        <v>404</v>
      </c>
      <c r="W139" s="91" t="s">
        <v>405</v>
      </c>
      <c r="X139" s="91" t="s">
        <v>405</v>
      </c>
      <c r="Y139" s="91">
        <v>1</v>
      </c>
      <c r="Z139" s="47">
        <v>44105</v>
      </c>
      <c r="AA139" s="47">
        <v>44377</v>
      </c>
      <c r="AB139" s="91" t="s">
        <v>155</v>
      </c>
      <c r="AC139" s="91" t="s">
        <v>48</v>
      </c>
      <c r="AD139" s="91" t="s">
        <v>49</v>
      </c>
      <c r="AE139" s="70" t="str">
        <f t="shared" si="6"/>
        <v>A</v>
      </c>
      <c r="AF139" s="91"/>
      <c r="AG139" s="79">
        <f t="shared" si="7"/>
        <v>0</v>
      </c>
      <c r="AH139" s="72" t="s">
        <v>672</v>
      </c>
      <c r="AI139" s="79">
        <v>0</v>
      </c>
      <c r="AJ139" s="72" t="s">
        <v>1287</v>
      </c>
    </row>
    <row r="140" spans="1:36" s="77" customFormat="1" ht="78.75" x14ac:dyDescent="0.25">
      <c r="A140" s="66">
        <v>921</v>
      </c>
      <c r="B140" s="44"/>
      <c r="C140" s="44"/>
      <c r="D140" s="91" t="s">
        <v>381</v>
      </c>
      <c r="E140" s="46">
        <v>44057</v>
      </c>
      <c r="F140" s="91" t="s">
        <v>41</v>
      </c>
      <c r="G140" s="91" t="s">
        <v>403</v>
      </c>
      <c r="H140" s="91" t="s">
        <v>42</v>
      </c>
      <c r="I140" s="72" t="s">
        <v>402</v>
      </c>
      <c r="J140" s="71" t="s">
        <v>44</v>
      </c>
      <c r="K140" s="71" t="s">
        <v>113</v>
      </c>
      <c r="L140" s="91" t="s">
        <v>202</v>
      </c>
      <c r="M140" s="91" t="s">
        <v>55</v>
      </c>
      <c r="N140" s="91"/>
      <c r="O140" s="43"/>
      <c r="P140" s="91"/>
      <c r="Q140" s="43"/>
      <c r="R140" s="43"/>
      <c r="S140" s="91"/>
      <c r="T140" s="44">
        <v>1</v>
      </c>
      <c r="U140" s="43"/>
      <c r="V140" s="72" t="s">
        <v>673</v>
      </c>
      <c r="W140" s="91" t="s">
        <v>674</v>
      </c>
      <c r="X140" s="91" t="s">
        <v>674</v>
      </c>
      <c r="Y140" s="91">
        <v>5</v>
      </c>
      <c r="Z140" s="47">
        <v>44105</v>
      </c>
      <c r="AA140" s="47">
        <v>44377</v>
      </c>
      <c r="AB140" s="91" t="s">
        <v>155</v>
      </c>
      <c r="AC140" s="91" t="s">
        <v>48</v>
      </c>
      <c r="AD140" s="91" t="s">
        <v>49</v>
      </c>
      <c r="AE140" s="70" t="str">
        <f t="shared" si="6"/>
        <v>A</v>
      </c>
      <c r="AF140" s="91"/>
      <c r="AG140" s="79">
        <f t="shared" si="7"/>
        <v>0</v>
      </c>
      <c r="AH140" s="72" t="s">
        <v>672</v>
      </c>
      <c r="AI140" s="79">
        <v>0</v>
      </c>
      <c r="AJ140" s="72" t="s">
        <v>1281</v>
      </c>
    </row>
    <row r="141" spans="1:36" s="77" customFormat="1" ht="94.5" x14ac:dyDescent="0.25">
      <c r="A141" s="66">
        <v>922</v>
      </c>
      <c r="B141" s="44"/>
      <c r="C141" s="44"/>
      <c r="D141" s="91" t="s">
        <v>381</v>
      </c>
      <c r="E141" s="46">
        <v>44057</v>
      </c>
      <c r="F141" s="91" t="s">
        <v>41</v>
      </c>
      <c r="G141" s="91" t="s">
        <v>407</v>
      </c>
      <c r="H141" s="91" t="s">
        <v>42</v>
      </c>
      <c r="I141" s="72" t="s">
        <v>406</v>
      </c>
      <c r="J141" s="71" t="s">
        <v>44</v>
      </c>
      <c r="K141" s="71" t="s">
        <v>113</v>
      </c>
      <c r="L141" s="91" t="s">
        <v>202</v>
      </c>
      <c r="M141" s="91" t="s">
        <v>55</v>
      </c>
      <c r="N141" s="91"/>
      <c r="O141" s="43"/>
      <c r="P141" s="91"/>
      <c r="Q141" s="43"/>
      <c r="R141" s="43"/>
      <c r="S141" s="91"/>
      <c r="T141" s="44">
        <v>1</v>
      </c>
      <c r="U141" s="43"/>
      <c r="V141" s="72" t="s">
        <v>408</v>
      </c>
      <c r="W141" s="91" t="s">
        <v>409</v>
      </c>
      <c r="X141" s="91" t="s">
        <v>409</v>
      </c>
      <c r="Y141" s="91">
        <v>1</v>
      </c>
      <c r="Z141" s="47">
        <v>44119</v>
      </c>
      <c r="AA141" s="47">
        <v>44377</v>
      </c>
      <c r="AB141" s="91" t="s">
        <v>155</v>
      </c>
      <c r="AC141" s="91" t="s">
        <v>48</v>
      </c>
      <c r="AD141" s="91" t="s">
        <v>49</v>
      </c>
      <c r="AE141" s="70" t="str">
        <f t="shared" ref="AE141:AE204" si="10">IF(AG141="N.A.","A",(IF(AG141&lt;99%,"A","C")))</f>
        <v>C</v>
      </c>
      <c r="AF141" s="91"/>
      <c r="AG141" s="79">
        <f t="shared" ref="AG141:AG204" si="11">AI141</f>
        <v>1</v>
      </c>
      <c r="AH141" s="72" t="s">
        <v>1288</v>
      </c>
      <c r="AI141" s="79">
        <v>1</v>
      </c>
      <c r="AJ141" s="72" t="s">
        <v>1289</v>
      </c>
    </row>
    <row r="142" spans="1:36" s="77" customFormat="1" ht="78.75" x14ac:dyDescent="0.25">
      <c r="A142" s="66">
        <v>923</v>
      </c>
      <c r="B142" s="44"/>
      <c r="C142" s="44"/>
      <c r="D142" s="91" t="s">
        <v>381</v>
      </c>
      <c r="E142" s="46">
        <v>44057</v>
      </c>
      <c r="F142" s="91" t="s">
        <v>41</v>
      </c>
      <c r="G142" s="91" t="s">
        <v>411</v>
      </c>
      <c r="H142" s="91" t="s">
        <v>42</v>
      </c>
      <c r="I142" s="72" t="s">
        <v>410</v>
      </c>
      <c r="J142" s="71" t="s">
        <v>44</v>
      </c>
      <c r="K142" s="71" t="s">
        <v>113</v>
      </c>
      <c r="L142" s="91" t="s">
        <v>202</v>
      </c>
      <c r="M142" s="91" t="s">
        <v>55</v>
      </c>
      <c r="N142" s="91"/>
      <c r="O142" s="43"/>
      <c r="P142" s="91"/>
      <c r="Q142" s="43"/>
      <c r="R142" s="43"/>
      <c r="S142" s="91"/>
      <c r="T142" s="44">
        <v>1</v>
      </c>
      <c r="U142" s="43"/>
      <c r="V142" s="72" t="s">
        <v>412</v>
      </c>
      <c r="W142" s="91" t="s">
        <v>413</v>
      </c>
      <c r="X142" s="91" t="s">
        <v>413</v>
      </c>
      <c r="Y142" s="91">
        <v>1</v>
      </c>
      <c r="Z142" s="47">
        <v>44105</v>
      </c>
      <c r="AA142" s="47">
        <v>44377</v>
      </c>
      <c r="AB142" s="91" t="s">
        <v>155</v>
      </c>
      <c r="AC142" s="91" t="s">
        <v>48</v>
      </c>
      <c r="AD142" s="91" t="s">
        <v>49</v>
      </c>
      <c r="AE142" s="70" t="str">
        <f t="shared" si="10"/>
        <v>A</v>
      </c>
      <c r="AF142" s="91"/>
      <c r="AG142" s="79">
        <f t="shared" si="11"/>
        <v>0</v>
      </c>
      <c r="AH142" s="72" t="s">
        <v>672</v>
      </c>
      <c r="AI142" s="79">
        <v>0</v>
      </c>
      <c r="AJ142" s="72" t="s">
        <v>1287</v>
      </c>
    </row>
    <row r="143" spans="1:36" s="77" customFormat="1" ht="94.5" x14ac:dyDescent="0.25">
      <c r="A143" s="66">
        <v>924</v>
      </c>
      <c r="B143" s="44"/>
      <c r="C143" s="44"/>
      <c r="D143" s="91" t="s">
        <v>381</v>
      </c>
      <c r="E143" s="46">
        <v>44057</v>
      </c>
      <c r="F143" s="91" t="s">
        <v>41</v>
      </c>
      <c r="G143" s="91" t="s">
        <v>415</v>
      </c>
      <c r="H143" s="91" t="s">
        <v>42</v>
      </c>
      <c r="I143" s="72" t="s">
        <v>414</v>
      </c>
      <c r="J143" s="71" t="s">
        <v>44</v>
      </c>
      <c r="K143" s="71" t="s">
        <v>113</v>
      </c>
      <c r="L143" s="91" t="s">
        <v>202</v>
      </c>
      <c r="M143" s="91" t="s">
        <v>55</v>
      </c>
      <c r="N143" s="91"/>
      <c r="O143" s="43"/>
      <c r="P143" s="91"/>
      <c r="Q143" s="43"/>
      <c r="R143" s="43"/>
      <c r="S143" s="91"/>
      <c r="T143" s="44">
        <v>1</v>
      </c>
      <c r="U143" s="43"/>
      <c r="V143" s="72" t="s">
        <v>416</v>
      </c>
      <c r="W143" s="91" t="s">
        <v>417</v>
      </c>
      <c r="X143" s="91" t="s">
        <v>417</v>
      </c>
      <c r="Y143" s="91">
        <v>1</v>
      </c>
      <c r="Z143" s="47">
        <v>44105</v>
      </c>
      <c r="AA143" s="47">
        <v>44377</v>
      </c>
      <c r="AB143" s="91" t="s">
        <v>155</v>
      </c>
      <c r="AC143" s="91" t="s">
        <v>48</v>
      </c>
      <c r="AD143" s="91" t="s">
        <v>49</v>
      </c>
      <c r="AE143" s="70" t="str">
        <f t="shared" si="10"/>
        <v>A</v>
      </c>
      <c r="AF143" s="91"/>
      <c r="AG143" s="79">
        <f t="shared" si="11"/>
        <v>0</v>
      </c>
      <c r="AH143" s="72" t="s">
        <v>672</v>
      </c>
      <c r="AI143" s="79">
        <v>0</v>
      </c>
      <c r="AJ143" s="72" t="s">
        <v>1287</v>
      </c>
    </row>
    <row r="144" spans="1:36" s="77" customFormat="1" ht="110.25" x14ac:dyDescent="0.25">
      <c r="A144" s="66">
        <v>925</v>
      </c>
      <c r="B144" s="44"/>
      <c r="C144" s="44"/>
      <c r="D144" s="91" t="s">
        <v>419</v>
      </c>
      <c r="E144" s="46">
        <v>44055</v>
      </c>
      <c r="F144" s="91" t="s">
        <v>41</v>
      </c>
      <c r="G144" s="91"/>
      <c r="H144" s="91" t="s">
        <v>42</v>
      </c>
      <c r="I144" s="72" t="s">
        <v>418</v>
      </c>
      <c r="J144" s="71" t="s">
        <v>44</v>
      </c>
      <c r="K144" s="71" t="s">
        <v>113</v>
      </c>
      <c r="L144" s="91" t="s">
        <v>202</v>
      </c>
      <c r="M144" s="91" t="s">
        <v>55</v>
      </c>
      <c r="N144" s="91"/>
      <c r="O144" s="43"/>
      <c r="P144" s="91"/>
      <c r="Q144" s="43"/>
      <c r="R144" s="43"/>
      <c r="S144" s="91"/>
      <c r="T144" s="44">
        <v>1</v>
      </c>
      <c r="U144" s="43"/>
      <c r="V144" s="72" t="s">
        <v>422</v>
      </c>
      <c r="W144" s="91" t="s">
        <v>425</v>
      </c>
      <c r="X144" s="91" t="s">
        <v>425</v>
      </c>
      <c r="Y144" s="91">
        <v>2</v>
      </c>
      <c r="Z144" s="47">
        <v>44105</v>
      </c>
      <c r="AA144" s="47">
        <v>44286</v>
      </c>
      <c r="AB144" s="91" t="s">
        <v>155</v>
      </c>
      <c r="AC144" s="91" t="s">
        <v>48</v>
      </c>
      <c r="AD144" s="91" t="s">
        <v>62</v>
      </c>
      <c r="AE144" s="70" t="str">
        <f t="shared" si="10"/>
        <v>C</v>
      </c>
      <c r="AF144" s="91"/>
      <c r="AG144" s="79">
        <f t="shared" si="11"/>
        <v>1</v>
      </c>
      <c r="AH144" s="72" t="s">
        <v>1200</v>
      </c>
      <c r="AI144" s="79">
        <v>1</v>
      </c>
      <c r="AJ144" s="72" t="s">
        <v>1201</v>
      </c>
    </row>
    <row r="145" spans="1:36" s="77" customFormat="1" ht="94.5" x14ac:dyDescent="0.25">
      <c r="A145" s="66">
        <v>926</v>
      </c>
      <c r="B145" s="44"/>
      <c r="C145" s="44"/>
      <c r="D145" s="91" t="s">
        <v>419</v>
      </c>
      <c r="E145" s="46">
        <v>44055</v>
      </c>
      <c r="F145" s="91" t="s">
        <v>41</v>
      </c>
      <c r="G145" s="91"/>
      <c r="H145" s="91" t="s">
        <v>42</v>
      </c>
      <c r="I145" s="72" t="s">
        <v>420</v>
      </c>
      <c r="J145" s="71" t="s">
        <v>44</v>
      </c>
      <c r="K145" s="71" t="s">
        <v>113</v>
      </c>
      <c r="L145" s="91" t="s">
        <v>202</v>
      </c>
      <c r="M145" s="91" t="s">
        <v>55</v>
      </c>
      <c r="N145" s="91"/>
      <c r="O145" s="43"/>
      <c r="P145" s="91"/>
      <c r="Q145" s="43"/>
      <c r="R145" s="43"/>
      <c r="S145" s="91"/>
      <c r="T145" s="44">
        <v>1</v>
      </c>
      <c r="U145" s="43"/>
      <c r="V145" s="72" t="s">
        <v>423</v>
      </c>
      <c r="W145" s="91" t="s">
        <v>426</v>
      </c>
      <c r="X145" s="91" t="s">
        <v>426</v>
      </c>
      <c r="Y145" s="91">
        <v>1</v>
      </c>
      <c r="Z145" s="47">
        <v>44105</v>
      </c>
      <c r="AA145" s="47">
        <v>44286</v>
      </c>
      <c r="AB145" s="91" t="s">
        <v>155</v>
      </c>
      <c r="AC145" s="91" t="s">
        <v>48</v>
      </c>
      <c r="AD145" s="91" t="s">
        <v>62</v>
      </c>
      <c r="AE145" s="70" t="str">
        <f t="shared" si="10"/>
        <v>C</v>
      </c>
      <c r="AF145" s="91"/>
      <c r="AG145" s="79">
        <f t="shared" si="11"/>
        <v>1</v>
      </c>
      <c r="AH145" s="72" t="s">
        <v>1202</v>
      </c>
      <c r="AI145" s="79">
        <v>1</v>
      </c>
      <c r="AJ145" s="72" t="s">
        <v>1203</v>
      </c>
    </row>
    <row r="146" spans="1:36" s="77" customFormat="1" ht="63" x14ac:dyDescent="0.25">
      <c r="A146" s="66">
        <v>927</v>
      </c>
      <c r="B146" s="44"/>
      <c r="C146" s="44"/>
      <c r="D146" s="91" t="s">
        <v>419</v>
      </c>
      <c r="E146" s="46">
        <v>44055</v>
      </c>
      <c r="F146" s="91" t="s">
        <v>41</v>
      </c>
      <c r="G146" s="91"/>
      <c r="H146" s="91" t="s">
        <v>42</v>
      </c>
      <c r="I146" s="72" t="s">
        <v>421</v>
      </c>
      <c r="J146" s="71" t="s">
        <v>44</v>
      </c>
      <c r="K146" s="71" t="s">
        <v>113</v>
      </c>
      <c r="L146" s="91" t="s">
        <v>202</v>
      </c>
      <c r="M146" s="91" t="s">
        <v>55</v>
      </c>
      <c r="N146" s="91"/>
      <c r="O146" s="43"/>
      <c r="P146" s="91"/>
      <c r="Q146" s="43"/>
      <c r="R146" s="43"/>
      <c r="S146" s="91"/>
      <c r="T146" s="44">
        <v>1</v>
      </c>
      <c r="U146" s="43"/>
      <c r="V146" s="72" t="s">
        <v>424</v>
      </c>
      <c r="W146" s="91" t="s">
        <v>427</v>
      </c>
      <c r="X146" s="91" t="s">
        <v>427</v>
      </c>
      <c r="Y146" s="91">
        <v>2</v>
      </c>
      <c r="Z146" s="47">
        <v>44105</v>
      </c>
      <c r="AA146" s="47">
        <v>44286</v>
      </c>
      <c r="AB146" s="91" t="s">
        <v>155</v>
      </c>
      <c r="AC146" s="91" t="s">
        <v>48</v>
      </c>
      <c r="AD146" s="91" t="s">
        <v>62</v>
      </c>
      <c r="AE146" s="70" t="str">
        <f t="shared" si="10"/>
        <v>C</v>
      </c>
      <c r="AF146" s="91"/>
      <c r="AG146" s="79">
        <f t="shared" si="11"/>
        <v>1</v>
      </c>
      <c r="AH146" s="126" t="s">
        <v>1204</v>
      </c>
      <c r="AI146" s="79">
        <v>1</v>
      </c>
      <c r="AJ146" s="72" t="s">
        <v>1205</v>
      </c>
    </row>
    <row r="147" spans="1:36" s="77" customFormat="1" ht="110.25" x14ac:dyDescent="0.25">
      <c r="A147" s="66">
        <v>928</v>
      </c>
      <c r="B147" s="44"/>
      <c r="C147" s="44"/>
      <c r="D147" s="91" t="s">
        <v>301</v>
      </c>
      <c r="E147" s="46">
        <v>44067</v>
      </c>
      <c r="F147" s="91" t="s">
        <v>65</v>
      </c>
      <c r="G147" s="91"/>
      <c r="H147" s="91" t="s">
        <v>299</v>
      </c>
      <c r="I147" s="72" t="s">
        <v>428</v>
      </c>
      <c r="J147" s="71" t="s">
        <v>44</v>
      </c>
      <c r="K147" s="71" t="s">
        <v>113</v>
      </c>
      <c r="L147" s="91" t="s">
        <v>35</v>
      </c>
      <c r="M147" s="91" t="s">
        <v>55</v>
      </c>
      <c r="N147" s="91"/>
      <c r="O147" s="43"/>
      <c r="P147" s="91"/>
      <c r="Q147" s="43"/>
      <c r="R147" s="43"/>
      <c r="S147" s="91"/>
      <c r="T147" s="44">
        <v>1</v>
      </c>
      <c r="U147" s="43"/>
      <c r="V147" s="61" t="s">
        <v>300</v>
      </c>
      <c r="W147" s="60" t="s">
        <v>149</v>
      </c>
      <c r="X147" s="60" t="s">
        <v>149</v>
      </c>
      <c r="Y147" s="60">
        <v>3</v>
      </c>
      <c r="Z147" s="127">
        <v>44105</v>
      </c>
      <c r="AA147" s="127">
        <v>44196</v>
      </c>
      <c r="AB147" s="91" t="s">
        <v>154</v>
      </c>
      <c r="AC147" s="91" t="s">
        <v>115</v>
      </c>
      <c r="AD147" s="91" t="s">
        <v>153</v>
      </c>
      <c r="AE147" s="70" t="str">
        <f t="shared" si="10"/>
        <v>C</v>
      </c>
      <c r="AF147" s="91"/>
      <c r="AG147" s="79">
        <f t="shared" si="11"/>
        <v>1</v>
      </c>
      <c r="AH147" s="72" t="s">
        <v>1148</v>
      </c>
      <c r="AI147" s="79">
        <v>1</v>
      </c>
      <c r="AJ147" s="72" t="s">
        <v>1149</v>
      </c>
    </row>
    <row r="148" spans="1:36" s="77" customFormat="1" ht="94.5" x14ac:dyDescent="0.25">
      <c r="A148" s="66">
        <v>928</v>
      </c>
      <c r="B148" s="44"/>
      <c r="C148" s="44"/>
      <c r="D148" s="91" t="s">
        <v>301</v>
      </c>
      <c r="E148" s="46">
        <v>44067</v>
      </c>
      <c r="F148" s="91" t="s">
        <v>65</v>
      </c>
      <c r="G148" s="91"/>
      <c r="H148" s="91" t="s">
        <v>299</v>
      </c>
      <c r="I148" s="72" t="s">
        <v>428</v>
      </c>
      <c r="J148" s="71" t="s">
        <v>44</v>
      </c>
      <c r="K148" s="71" t="s">
        <v>113</v>
      </c>
      <c r="L148" s="91" t="s">
        <v>35</v>
      </c>
      <c r="M148" s="91" t="s">
        <v>55</v>
      </c>
      <c r="N148" s="91"/>
      <c r="O148" s="43"/>
      <c r="P148" s="91"/>
      <c r="Q148" s="43"/>
      <c r="R148" s="43"/>
      <c r="S148" s="91"/>
      <c r="T148" s="44">
        <v>1</v>
      </c>
      <c r="U148" s="43"/>
      <c r="V148" s="61" t="s">
        <v>979</v>
      </c>
      <c r="W148" s="60" t="s">
        <v>980</v>
      </c>
      <c r="X148" s="60" t="s">
        <v>980</v>
      </c>
      <c r="Y148" s="60">
        <v>1</v>
      </c>
      <c r="Z148" s="127">
        <v>44105</v>
      </c>
      <c r="AA148" s="127">
        <v>44196</v>
      </c>
      <c r="AB148" s="91" t="s">
        <v>154</v>
      </c>
      <c r="AC148" s="91" t="s">
        <v>115</v>
      </c>
      <c r="AD148" s="91" t="s">
        <v>153</v>
      </c>
      <c r="AE148" s="70" t="str">
        <f t="shared" ref="AE148" si="12">IF(AG148="N.A.","A",(IF(AG148&lt;99%,"A","C")))</f>
        <v>C</v>
      </c>
      <c r="AF148" s="91"/>
      <c r="AG148" s="79">
        <f t="shared" ref="AG148" si="13">AI148</f>
        <v>1</v>
      </c>
      <c r="AH148" s="72" t="s">
        <v>1150</v>
      </c>
      <c r="AI148" s="79">
        <v>1</v>
      </c>
      <c r="AJ148" s="72" t="s">
        <v>1151</v>
      </c>
    </row>
    <row r="149" spans="1:36" s="77" customFormat="1" ht="110.25" x14ac:dyDescent="0.25">
      <c r="A149" s="66">
        <v>933</v>
      </c>
      <c r="B149" s="44"/>
      <c r="C149" s="44"/>
      <c r="D149" s="91" t="s">
        <v>429</v>
      </c>
      <c r="E149" s="46">
        <v>44077</v>
      </c>
      <c r="F149" s="91" t="s">
        <v>99</v>
      </c>
      <c r="G149" s="91"/>
      <c r="H149" s="91" t="s">
        <v>299</v>
      </c>
      <c r="I149" s="72" t="s">
        <v>430</v>
      </c>
      <c r="J149" s="71" t="s">
        <v>44</v>
      </c>
      <c r="K149" s="71" t="s">
        <v>113</v>
      </c>
      <c r="L149" s="91" t="s">
        <v>35</v>
      </c>
      <c r="M149" s="91" t="s">
        <v>55</v>
      </c>
      <c r="N149" s="91"/>
      <c r="O149" s="43"/>
      <c r="P149" s="91"/>
      <c r="Q149" s="43"/>
      <c r="R149" s="43"/>
      <c r="S149" s="91"/>
      <c r="T149" s="44">
        <v>2</v>
      </c>
      <c r="U149" s="43"/>
      <c r="V149" s="72" t="s">
        <v>431</v>
      </c>
      <c r="W149" s="91" t="s">
        <v>433</v>
      </c>
      <c r="X149" s="91" t="s">
        <v>433</v>
      </c>
      <c r="Y149" s="91">
        <v>3</v>
      </c>
      <c r="Z149" s="47">
        <v>44105</v>
      </c>
      <c r="AA149" s="47">
        <v>44377</v>
      </c>
      <c r="AB149" s="91" t="s">
        <v>365</v>
      </c>
      <c r="AC149" s="91" t="s">
        <v>366</v>
      </c>
      <c r="AD149" s="91" t="s">
        <v>135</v>
      </c>
      <c r="AE149" s="70" t="str">
        <f t="shared" si="10"/>
        <v>A</v>
      </c>
      <c r="AF149" s="91"/>
      <c r="AG149" s="79">
        <f t="shared" si="11"/>
        <v>0.67</v>
      </c>
      <c r="AH149" s="72" t="s">
        <v>1077</v>
      </c>
      <c r="AI149" s="79">
        <v>0.67</v>
      </c>
      <c r="AJ149" s="72" t="s">
        <v>1078</v>
      </c>
    </row>
    <row r="150" spans="1:36" s="77" customFormat="1" ht="78.75" x14ac:dyDescent="0.25">
      <c r="A150" s="66">
        <v>933</v>
      </c>
      <c r="B150" s="44"/>
      <c r="C150" s="44"/>
      <c r="D150" s="91" t="s">
        <v>429</v>
      </c>
      <c r="E150" s="46">
        <v>44077</v>
      </c>
      <c r="F150" s="91" t="s">
        <v>99</v>
      </c>
      <c r="G150" s="91"/>
      <c r="H150" s="91" t="s">
        <v>299</v>
      </c>
      <c r="I150" s="72" t="s">
        <v>430</v>
      </c>
      <c r="J150" s="71" t="s">
        <v>44</v>
      </c>
      <c r="K150" s="71" t="s">
        <v>113</v>
      </c>
      <c r="L150" s="91" t="s">
        <v>35</v>
      </c>
      <c r="M150" s="91" t="s">
        <v>55</v>
      </c>
      <c r="N150" s="91"/>
      <c r="O150" s="43"/>
      <c r="P150" s="91"/>
      <c r="Q150" s="43"/>
      <c r="R150" s="43"/>
      <c r="S150" s="91"/>
      <c r="T150" s="44">
        <v>4</v>
      </c>
      <c r="U150" s="43"/>
      <c r="V150" s="72" t="s">
        <v>432</v>
      </c>
      <c r="W150" s="91" t="s">
        <v>433</v>
      </c>
      <c r="X150" s="91" t="s">
        <v>433</v>
      </c>
      <c r="Y150" s="91">
        <v>3</v>
      </c>
      <c r="Z150" s="47">
        <v>44105</v>
      </c>
      <c r="AA150" s="47">
        <v>44196</v>
      </c>
      <c r="AB150" s="91" t="s">
        <v>365</v>
      </c>
      <c r="AC150" s="91" t="s">
        <v>366</v>
      </c>
      <c r="AD150" s="91" t="s">
        <v>135</v>
      </c>
      <c r="AE150" s="70" t="str">
        <f t="shared" si="10"/>
        <v>C</v>
      </c>
      <c r="AF150" s="91"/>
      <c r="AG150" s="79">
        <f t="shared" si="11"/>
        <v>1</v>
      </c>
      <c r="AH150" s="72" t="s">
        <v>1079</v>
      </c>
      <c r="AI150" s="79">
        <v>1</v>
      </c>
      <c r="AJ150" s="72" t="s">
        <v>1080</v>
      </c>
    </row>
    <row r="151" spans="1:36" s="77" customFormat="1" ht="157.5" x14ac:dyDescent="0.25">
      <c r="A151" s="66">
        <v>935</v>
      </c>
      <c r="B151" s="44"/>
      <c r="C151" s="44"/>
      <c r="D151" s="91" t="s">
        <v>546</v>
      </c>
      <c r="E151" s="46">
        <v>44063</v>
      </c>
      <c r="F151" s="91" t="s">
        <v>65</v>
      </c>
      <c r="G151" s="91" t="s">
        <v>650</v>
      </c>
      <c r="H151" s="91" t="s">
        <v>349</v>
      </c>
      <c r="I151" s="72" t="s">
        <v>539</v>
      </c>
      <c r="J151" s="71" t="s">
        <v>44</v>
      </c>
      <c r="K151" s="71" t="s">
        <v>113</v>
      </c>
      <c r="L151" s="91" t="s">
        <v>35</v>
      </c>
      <c r="M151" s="91" t="s">
        <v>55</v>
      </c>
      <c r="N151" s="91" t="s">
        <v>622</v>
      </c>
      <c r="O151" s="43"/>
      <c r="P151" s="91"/>
      <c r="Q151" s="43"/>
      <c r="R151" s="43"/>
      <c r="S151" s="91"/>
      <c r="T151" s="44">
        <v>1</v>
      </c>
      <c r="U151" s="43"/>
      <c r="V151" s="72" t="s">
        <v>562</v>
      </c>
      <c r="W151" s="91" t="s">
        <v>568</v>
      </c>
      <c r="X151" s="91" t="s">
        <v>568</v>
      </c>
      <c r="Y151" s="91">
        <v>2</v>
      </c>
      <c r="Z151" s="47">
        <v>44119</v>
      </c>
      <c r="AA151" s="47">
        <v>44255</v>
      </c>
      <c r="AB151" s="91" t="s">
        <v>159</v>
      </c>
      <c r="AC151" s="91" t="s">
        <v>77</v>
      </c>
      <c r="AD151" s="91" t="s">
        <v>135</v>
      </c>
      <c r="AE151" s="70" t="str">
        <f t="shared" si="10"/>
        <v>C</v>
      </c>
      <c r="AF151" s="91"/>
      <c r="AG151" s="79">
        <f t="shared" si="11"/>
        <v>1</v>
      </c>
      <c r="AH151" s="72" t="s">
        <v>1081</v>
      </c>
      <c r="AI151" s="79">
        <v>1</v>
      </c>
      <c r="AJ151" s="72" t="s">
        <v>1082</v>
      </c>
    </row>
    <row r="152" spans="1:36" s="77" customFormat="1" ht="157.5" x14ac:dyDescent="0.25">
      <c r="A152" s="66">
        <v>935</v>
      </c>
      <c r="B152" s="44"/>
      <c r="C152" s="44"/>
      <c r="D152" s="91" t="s">
        <v>546</v>
      </c>
      <c r="E152" s="46">
        <v>44063</v>
      </c>
      <c r="F152" s="91" t="s">
        <v>65</v>
      </c>
      <c r="G152" s="91" t="s">
        <v>650</v>
      </c>
      <c r="H152" s="91" t="s">
        <v>349</v>
      </c>
      <c r="I152" s="72" t="s">
        <v>539</v>
      </c>
      <c r="J152" s="71" t="s">
        <v>44</v>
      </c>
      <c r="K152" s="71" t="s">
        <v>113</v>
      </c>
      <c r="L152" s="91" t="s">
        <v>35</v>
      </c>
      <c r="M152" s="91" t="s">
        <v>55</v>
      </c>
      <c r="N152" s="91"/>
      <c r="O152" s="43"/>
      <c r="P152" s="91"/>
      <c r="Q152" s="43"/>
      <c r="R152" s="43"/>
      <c r="S152" s="91"/>
      <c r="T152" s="44">
        <v>2</v>
      </c>
      <c r="U152" s="43"/>
      <c r="V152" s="72" t="s">
        <v>563</v>
      </c>
      <c r="W152" s="91" t="s">
        <v>569</v>
      </c>
      <c r="X152" s="91" t="s">
        <v>569</v>
      </c>
      <c r="Y152" s="91">
        <v>1</v>
      </c>
      <c r="Z152" s="47">
        <v>44136</v>
      </c>
      <c r="AA152" s="47">
        <v>44285</v>
      </c>
      <c r="AB152" s="91" t="s">
        <v>573</v>
      </c>
      <c r="AC152" s="91" t="s">
        <v>582</v>
      </c>
      <c r="AD152" s="91" t="s">
        <v>135</v>
      </c>
      <c r="AE152" s="70" t="str">
        <f t="shared" si="10"/>
        <v>C</v>
      </c>
      <c r="AF152" s="91"/>
      <c r="AG152" s="79">
        <f t="shared" si="11"/>
        <v>1</v>
      </c>
      <c r="AH152" s="72" t="s">
        <v>1083</v>
      </c>
      <c r="AI152" s="79">
        <v>1</v>
      </c>
      <c r="AJ152" s="72" t="s">
        <v>1084</v>
      </c>
    </row>
    <row r="153" spans="1:36" s="77" customFormat="1" ht="157.5" x14ac:dyDescent="0.25">
      <c r="A153" s="66">
        <v>935</v>
      </c>
      <c r="B153" s="44"/>
      <c r="C153" s="44"/>
      <c r="D153" s="91" t="s">
        <v>546</v>
      </c>
      <c r="E153" s="46">
        <v>44063</v>
      </c>
      <c r="F153" s="91" t="s">
        <v>65</v>
      </c>
      <c r="G153" s="91" t="s">
        <v>650</v>
      </c>
      <c r="H153" s="91" t="s">
        <v>349</v>
      </c>
      <c r="I153" s="72" t="s">
        <v>539</v>
      </c>
      <c r="J153" s="71" t="s">
        <v>44</v>
      </c>
      <c r="K153" s="71" t="s">
        <v>113</v>
      </c>
      <c r="L153" s="91" t="s">
        <v>35</v>
      </c>
      <c r="M153" s="91" t="s">
        <v>55</v>
      </c>
      <c r="N153" s="91"/>
      <c r="O153" s="43"/>
      <c r="P153" s="91"/>
      <c r="Q153" s="43"/>
      <c r="R153" s="43"/>
      <c r="S153" s="91"/>
      <c r="T153" s="44">
        <v>3</v>
      </c>
      <c r="U153" s="43"/>
      <c r="V153" s="72" t="s">
        <v>564</v>
      </c>
      <c r="W153" s="91" t="s">
        <v>570</v>
      </c>
      <c r="X153" s="91" t="s">
        <v>570</v>
      </c>
      <c r="Y153" s="91">
        <v>1</v>
      </c>
      <c r="Z153" s="47">
        <v>44287</v>
      </c>
      <c r="AA153" s="47">
        <v>44377</v>
      </c>
      <c r="AB153" s="91" t="s">
        <v>159</v>
      </c>
      <c r="AC153" s="91" t="s">
        <v>77</v>
      </c>
      <c r="AD153" s="91" t="s">
        <v>135</v>
      </c>
      <c r="AE153" s="70" t="str">
        <f t="shared" si="10"/>
        <v>A</v>
      </c>
      <c r="AF153" s="91"/>
      <c r="AG153" s="79">
        <f t="shared" si="11"/>
        <v>0</v>
      </c>
      <c r="AH153" s="72" t="s">
        <v>1076</v>
      </c>
      <c r="AI153" s="79">
        <v>0</v>
      </c>
      <c r="AJ153" s="72" t="s">
        <v>1076</v>
      </c>
    </row>
    <row r="154" spans="1:36" s="77" customFormat="1" ht="157.5" x14ac:dyDescent="0.25">
      <c r="A154" s="66">
        <v>935</v>
      </c>
      <c r="B154" s="44"/>
      <c r="C154" s="44"/>
      <c r="D154" s="91" t="s">
        <v>546</v>
      </c>
      <c r="E154" s="46">
        <v>44063</v>
      </c>
      <c r="F154" s="91" t="s">
        <v>65</v>
      </c>
      <c r="G154" s="91" t="s">
        <v>650</v>
      </c>
      <c r="H154" s="91" t="s">
        <v>349</v>
      </c>
      <c r="I154" s="72" t="s">
        <v>539</v>
      </c>
      <c r="J154" s="71" t="s">
        <v>44</v>
      </c>
      <c r="K154" s="71" t="s">
        <v>113</v>
      </c>
      <c r="L154" s="91" t="s">
        <v>35</v>
      </c>
      <c r="M154" s="91" t="s">
        <v>55</v>
      </c>
      <c r="N154" s="91"/>
      <c r="O154" s="43"/>
      <c r="P154" s="91"/>
      <c r="Q154" s="43"/>
      <c r="R154" s="43"/>
      <c r="S154" s="91"/>
      <c r="T154" s="44">
        <v>4</v>
      </c>
      <c r="U154" s="43"/>
      <c r="V154" s="72" t="s">
        <v>565</v>
      </c>
      <c r="W154" s="91" t="s">
        <v>571</v>
      </c>
      <c r="X154" s="91" t="s">
        <v>571</v>
      </c>
      <c r="Y154" s="91">
        <v>1</v>
      </c>
      <c r="Z154" s="47">
        <v>44119</v>
      </c>
      <c r="AA154" s="47">
        <v>44316</v>
      </c>
      <c r="AB154" s="91" t="s">
        <v>573</v>
      </c>
      <c r="AC154" s="91" t="s">
        <v>582</v>
      </c>
      <c r="AD154" s="91" t="s">
        <v>135</v>
      </c>
      <c r="AE154" s="70" t="str">
        <f t="shared" si="10"/>
        <v>A</v>
      </c>
      <c r="AF154" s="91"/>
      <c r="AG154" s="79">
        <f t="shared" si="11"/>
        <v>0</v>
      </c>
      <c r="AH154" s="72" t="s">
        <v>639</v>
      </c>
      <c r="AI154" s="79">
        <v>0</v>
      </c>
      <c r="AJ154" s="72" t="s">
        <v>639</v>
      </c>
    </row>
    <row r="155" spans="1:36" s="77" customFormat="1" ht="157.5" x14ac:dyDescent="0.25">
      <c r="A155" s="66">
        <v>935</v>
      </c>
      <c r="B155" s="44"/>
      <c r="C155" s="44"/>
      <c r="D155" s="91" t="s">
        <v>546</v>
      </c>
      <c r="E155" s="46">
        <v>44063</v>
      </c>
      <c r="F155" s="91" t="s">
        <v>65</v>
      </c>
      <c r="G155" s="91" t="s">
        <v>650</v>
      </c>
      <c r="H155" s="91" t="s">
        <v>349</v>
      </c>
      <c r="I155" s="72" t="s">
        <v>539</v>
      </c>
      <c r="J155" s="71" t="s">
        <v>44</v>
      </c>
      <c r="K155" s="71" t="s">
        <v>113</v>
      </c>
      <c r="L155" s="91" t="s">
        <v>35</v>
      </c>
      <c r="M155" s="91" t="s">
        <v>55</v>
      </c>
      <c r="N155" s="91"/>
      <c r="O155" s="43"/>
      <c r="P155" s="91"/>
      <c r="Q155" s="43"/>
      <c r="R155" s="43"/>
      <c r="S155" s="91"/>
      <c r="T155" s="44">
        <v>5</v>
      </c>
      <c r="U155" s="43"/>
      <c r="V155" s="72" t="s">
        <v>566</v>
      </c>
      <c r="W155" s="91" t="s">
        <v>354</v>
      </c>
      <c r="X155" s="91" t="s">
        <v>354</v>
      </c>
      <c r="Y155" s="91">
        <v>1</v>
      </c>
      <c r="Z155" s="47">
        <v>44136</v>
      </c>
      <c r="AA155" s="47">
        <v>44316</v>
      </c>
      <c r="AB155" s="91" t="s">
        <v>573</v>
      </c>
      <c r="AC155" s="91" t="s">
        <v>582</v>
      </c>
      <c r="AD155" s="91" t="s">
        <v>135</v>
      </c>
      <c r="AE155" s="70" t="str">
        <f t="shared" si="10"/>
        <v>A</v>
      </c>
      <c r="AF155" s="91"/>
      <c r="AG155" s="79">
        <f t="shared" si="11"/>
        <v>0</v>
      </c>
      <c r="AH155" s="72" t="s">
        <v>639</v>
      </c>
      <c r="AI155" s="79">
        <v>0</v>
      </c>
      <c r="AJ155" s="72" t="s">
        <v>639</v>
      </c>
    </row>
    <row r="156" spans="1:36" s="77" customFormat="1" ht="157.5" x14ac:dyDescent="0.25">
      <c r="A156" s="66">
        <v>935</v>
      </c>
      <c r="B156" s="44"/>
      <c r="C156" s="44"/>
      <c r="D156" s="91" t="s">
        <v>546</v>
      </c>
      <c r="E156" s="46">
        <v>44063</v>
      </c>
      <c r="F156" s="91" t="s">
        <v>65</v>
      </c>
      <c r="G156" s="91" t="s">
        <v>650</v>
      </c>
      <c r="H156" s="91" t="s">
        <v>349</v>
      </c>
      <c r="I156" s="72" t="s">
        <v>539</v>
      </c>
      <c r="J156" s="71" t="s">
        <v>44</v>
      </c>
      <c r="K156" s="71" t="s">
        <v>113</v>
      </c>
      <c r="L156" s="91" t="s">
        <v>35</v>
      </c>
      <c r="M156" s="91" t="s">
        <v>55</v>
      </c>
      <c r="N156" s="91"/>
      <c r="O156" s="43"/>
      <c r="P156" s="91"/>
      <c r="Q156" s="43"/>
      <c r="R156" s="43"/>
      <c r="S156" s="91"/>
      <c r="T156" s="44">
        <v>6</v>
      </c>
      <c r="U156" s="43"/>
      <c r="V156" s="72" t="s">
        <v>567</v>
      </c>
      <c r="W156" s="91" t="s">
        <v>572</v>
      </c>
      <c r="X156" s="91" t="s">
        <v>572</v>
      </c>
      <c r="Y156" s="91">
        <v>1</v>
      </c>
      <c r="Z156" s="47">
        <v>44136</v>
      </c>
      <c r="AA156" s="47">
        <v>44377</v>
      </c>
      <c r="AB156" s="91" t="s">
        <v>159</v>
      </c>
      <c r="AC156" s="91" t="s">
        <v>77</v>
      </c>
      <c r="AD156" s="91" t="s">
        <v>135</v>
      </c>
      <c r="AE156" s="70" t="str">
        <f t="shared" si="10"/>
        <v>A</v>
      </c>
      <c r="AF156" s="91"/>
      <c r="AG156" s="79">
        <f t="shared" si="11"/>
        <v>0</v>
      </c>
      <c r="AH156" s="72" t="s">
        <v>639</v>
      </c>
      <c r="AI156" s="79">
        <v>0</v>
      </c>
      <c r="AJ156" s="72" t="s">
        <v>639</v>
      </c>
    </row>
    <row r="157" spans="1:36" s="77" customFormat="1" ht="173.25" x14ac:dyDescent="0.25">
      <c r="A157" s="66">
        <v>936</v>
      </c>
      <c r="B157" s="44"/>
      <c r="C157" s="44"/>
      <c r="D157" s="91" t="s">
        <v>546</v>
      </c>
      <c r="E157" s="46">
        <v>44063</v>
      </c>
      <c r="F157" s="91" t="s">
        <v>65</v>
      </c>
      <c r="G157" s="91" t="s">
        <v>651</v>
      </c>
      <c r="H157" s="91" t="s">
        <v>349</v>
      </c>
      <c r="I157" s="72" t="s">
        <v>547</v>
      </c>
      <c r="J157" s="71" t="s">
        <v>44</v>
      </c>
      <c r="K157" s="71" t="s">
        <v>113</v>
      </c>
      <c r="L157" s="91" t="s">
        <v>35</v>
      </c>
      <c r="M157" s="91" t="s">
        <v>55</v>
      </c>
      <c r="N157" s="91"/>
      <c r="O157" s="43"/>
      <c r="P157" s="91"/>
      <c r="Q157" s="43"/>
      <c r="R157" s="43"/>
      <c r="S157" s="91"/>
      <c r="T157" s="44">
        <v>2</v>
      </c>
      <c r="U157" s="43"/>
      <c r="V157" s="72" t="s">
        <v>574</v>
      </c>
      <c r="W157" s="91" t="s">
        <v>577</v>
      </c>
      <c r="X157" s="91" t="s">
        <v>577</v>
      </c>
      <c r="Y157" s="91">
        <v>2</v>
      </c>
      <c r="Z157" s="47">
        <v>44119</v>
      </c>
      <c r="AA157" s="47">
        <v>44165</v>
      </c>
      <c r="AB157" s="91" t="s">
        <v>159</v>
      </c>
      <c r="AC157" s="91" t="s">
        <v>77</v>
      </c>
      <c r="AD157" s="91" t="s">
        <v>135</v>
      </c>
      <c r="AE157" s="70" t="str">
        <f t="shared" si="10"/>
        <v>C</v>
      </c>
      <c r="AF157" s="91"/>
      <c r="AG157" s="79">
        <f t="shared" si="11"/>
        <v>1</v>
      </c>
      <c r="AH157" s="72" t="s">
        <v>1085</v>
      </c>
      <c r="AI157" s="79">
        <v>1</v>
      </c>
      <c r="AJ157" s="72" t="s">
        <v>1086</v>
      </c>
    </row>
    <row r="158" spans="1:36" s="77" customFormat="1" ht="173.25" x14ac:dyDescent="0.25">
      <c r="A158" s="66">
        <v>936</v>
      </c>
      <c r="B158" s="44"/>
      <c r="C158" s="44"/>
      <c r="D158" s="91" t="s">
        <v>546</v>
      </c>
      <c r="E158" s="46">
        <v>44063</v>
      </c>
      <c r="F158" s="91" t="s">
        <v>65</v>
      </c>
      <c r="G158" s="91" t="s">
        <v>651</v>
      </c>
      <c r="H158" s="91" t="s">
        <v>349</v>
      </c>
      <c r="I158" s="72" t="s">
        <v>547</v>
      </c>
      <c r="J158" s="71" t="s">
        <v>44</v>
      </c>
      <c r="K158" s="71" t="s">
        <v>113</v>
      </c>
      <c r="L158" s="91" t="s">
        <v>35</v>
      </c>
      <c r="M158" s="91" t="s">
        <v>55</v>
      </c>
      <c r="N158" s="91"/>
      <c r="O158" s="43"/>
      <c r="P158" s="91"/>
      <c r="Q158" s="43"/>
      <c r="R158" s="43"/>
      <c r="S158" s="91"/>
      <c r="T158" s="44">
        <v>3</v>
      </c>
      <c r="U158" s="43"/>
      <c r="V158" s="72" t="s">
        <v>575</v>
      </c>
      <c r="W158" s="91" t="s">
        <v>578</v>
      </c>
      <c r="X158" s="91" t="s">
        <v>578</v>
      </c>
      <c r="Y158" s="91">
        <v>1</v>
      </c>
      <c r="Z158" s="47">
        <v>44166</v>
      </c>
      <c r="AA158" s="47">
        <v>44285</v>
      </c>
      <c r="AB158" s="91" t="s">
        <v>159</v>
      </c>
      <c r="AC158" s="91" t="s">
        <v>77</v>
      </c>
      <c r="AD158" s="91" t="s">
        <v>135</v>
      </c>
      <c r="AE158" s="70" t="str">
        <f t="shared" si="10"/>
        <v>C</v>
      </c>
      <c r="AF158" s="91"/>
      <c r="AG158" s="79">
        <f t="shared" si="11"/>
        <v>1</v>
      </c>
      <c r="AH158" s="72" t="s">
        <v>1087</v>
      </c>
      <c r="AI158" s="79">
        <v>1</v>
      </c>
      <c r="AJ158" s="72" t="s">
        <v>1088</v>
      </c>
    </row>
    <row r="159" spans="1:36" s="77" customFormat="1" ht="173.25" x14ac:dyDescent="0.25">
      <c r="A159" s="66">
        <v>936</v>
      </c>
      <c r="B159" s="44"/>
      <c r="C159" s="44"/>
      <c r="D159" s="91" t="s">
        <v>546</v>
      </c>
      <c r="E159" s="46">
        <v>44063</v>
      </c>
      <c r="F159" s="91" t="s">
        <v>65</v>
      </c>
      <c r="G159" s="91" t="s">
        <v>651</v>
      </c>
      <c r="H159" s="91" t="s">
        <v>349</v>
      </c>
      <c r="I159" s="72" t="s">
        <v>547</v>
      </c>
      <c r="J159" s="71" t="s">
        <v>44</v>
      </c>
      <c r="K159" s="71" t="s">
        <v>113</v>
      </c>
      <c r="L159" s="91" t="s">
        <v>35</v>
      </c>
      <c r="M159" s="91" t="s">
        <v>55</v>
      </c>
      <c r="N159" s="91"/>
      <c r="O159" s="43"/>
      <c r="P159" s="91"/>
      <c r="Q159" s="43"/>
      <c r="R159" s="43"/>
      <c r="S159" s="91"/>
      <c r="T159" s="44">
        <v>4</v>
      </c>
      <c r="U159" s="43"/>
      <c r="V159" s="72" t="s">
        <v>576</v>
      </c>
      <c r="W159" s="91" t="s">
        <v>579</v>
      </c>
      <c r="X159" s="91" t="s">
        <v>579</v>
      </c>
      <c r="Y159" s="91">
        <v>1</v>
      </c>
      <c r="Z159" s="47">
        <v>44166</v>
      </c>
      <c r="AA159" s="47">
        <v>44285</v>
      </c>
      <c r="AB159" s="91" t="s">
        <v>573</v>
      </c>
      <c r="AC159" s="91" t="s">
        <v>582</v>
      </c>
      <c r="AD159" s="91" t="s">
        <v>135</v>
      </c>
      <c r="AE159" s="70" t="str">
        <f t="shared" si="10"/>
        <v>C</v>
      </c>
      <c r="AF159" s="91"/>
      <c r="AG159" s="79">
        <f t="shared" si="11"/>
        <v>1</v>
      </c>
      <c r="AH159" s="72" t="s">
        <v>1089</v>
      </c>
      <c r="AI159" s="79">
        <v>1</v>
      </c>
      <c r="AJ159" s="72" t="s">
        <v>1090</v>
      </c>
    </row>
    <row r="160" spans="1:36" s="77" customFormat="1" ht="141.75" x14ac:dyDescent="0.25">
      <c r="A160" s="66">
        <v>937</v>
      </c>
      <c r="B160" s="44"/>
      <c r="C160" s="44"/>
      <c r="D160" s="91" t="s">
        <v>546</v>
      </c>
      <c r="E160" s="46">
        <v>44063</v>
      </c>
      <c r="F160" s="91" t="s">
        <v>65</v>
      </c>
      <c r="G160" s="91" t="s">
        <v>652</v>
      </c>
      <c r="H160" s="91" t="s">
        <v>349</v>
      </c>
      <c r="I160" s="72" t="s">
        <v>540</v>
      </c>
      <c r="J160" s="71" t="s">
        <v>44</v>
      </c>
      <c r="K160" s="71" t="s">
        <v>113</v>
      </c>
      <c r="L160" s="91" t="s">
        <v>35</v>
      </c>
      <c r="M160" s="91" t="s">
        <v>55</v>
      </c>
      <c r="N160" s="91"/>
      <c r="O160" s="43"/>
      <c r="P160" s="91"/>
      <c r="Q160" s="43"/>
      <c r="R160" s="43"/>
      <c r="S160" s="91"/>
      <c r="T160" s="44">
        <v>4</v>
      </c>
      <c r="U160" s="43"/>
      <c r="V160" s="72" t="s">
        <v>580</v>
      </c>
      <c r="W160" s="91" t="s">
        <v>581</v>
      </c>
      <c r="X160" s="91" t="s">
        <v>581</v>
      </c>
      <c r="Y160" s="91">
        <v>2</v>
      </c>
      <c r="Z160" s="47">
        <v>44119</v>
      </c>
      <c r="AA160" s="47">
        <v>44145</v>
      </c>
      <c r="AB160" s="91" t="s">
        <v>573</v>
      </c>
      <c r="AC160" s="91" t="s">
        <v>582</v>
      </c>
      <c r="AD160" s="91" t="s">
        <v>135</v>
      </c>
      <c r="AE160" s="70" t="str">
        <f t="shared" si="10"/>
        <v>C</v>
      </c>
      <c r="AF160" s="91"/>
      <c r="AG160" s="79">
        <f t="shared" si="11"/>
        <v>1</v>
      </c>
      <c r="AH160" s="72" t="s">
        <v>1091</v>
      </c>
      <c r="AI160" s="79">
        <v>1</v>
      </c>
      <c r="AJ160" s="72" t="s">
        <v>1092</v>
      </c>
    </row>
    <row r="161" spans="1:36" s="77" customFormat="1" ht="189" x14ac:dyDescent="0.25">
      <c r="A161" s="66">
        <v>938</v>
      </c>
      <c r="B161" s="44"/>
      <c r="C161" s="44"/>
      <c r="D161" s="91" t="s">
        <v>546</v>
      </c>
      <c r="E161" s="46">
        <v>44063</v>
      </c>
      <c r="F161" s="91" t="s">
        <v>65</v>
      </c>
      <c r="G161" s="91" t="s">
        <v>649</v>
      </c>
      <c r="H161" s="91" t="s">
        <v>349</v>
      </c>
      <c r="I161" s="72" t="s">
        <v>548</v>
      </c>
      <c r="J161" s="71" t="s">
        <v>44</v>
      </c>
      <c r="K161" s="71" t="s">
        <v>113</v>
      </c>
      <c r="L161" s="91" t="s">
        <v>35</v>
      </c>
      <c r="M161" s="91" t="s">
        <v>55</v>
      </c>
      <c r="N161" s="91"/>
      <c r="O161" s="43"/>
      <c r="P161" s="91"/>
      <c r="Q161" s="43"/>
      <c r="R161" s="43"/>
      <c r="S161" s="91"/>
      <c r="T161" s="44">
        <v>1</v>
      </c>
      <c r="U161" s="43"/>
      <c r="V161" s="72" t="s">
        <v>580</v>
      </c>
      <c r="W161" s="91" t="s">
        <v>577</v>
      </c>
      <c r="X161" s="91" t="s">
        <v>577</v>
      </c>
      <c r="Y161" s="91">
        <v>2</v>
      </c>
      <c r="Z161" s="47">
        <v>44119</v>
      </c>
      <c r="AA161" s="47">
        <v>44175</v>
      </c>
      <c r="AB161" s="91" t="s">
        <v>573</v>
      </c>
      <c r="AC161" s="91" t="s">
        <v>582</v>
      </c>
      <c r="AD161" s="91" t="s">
        <v>60</v>
      </c>
      <c r="AE161" s="70" t="str">
        <f t="shared" si="10"/>
        <v>C</v>
      </c>
      <c r="AF161" s="91"/>
      <c r="AG161" s="79">
        <f t="shared" si="11"/>
        <v>1</v>
      </c>
      <c r="AH161" s="72" t="s">
        <v>822</v>
      </c>
      <c r="AI161" s="79">
        <v>1</v>
      </c>
      <c r="AJ161" s="72" t="s">
        <v>1212</v>
      </c>
    </row>
    <row r="162" spans="1:36" s="77" customFormat="1" ht="189" x14ac:dyDescent="0.25">
      <c r="A162" s="66">
        <v>938</v>
      </c>
      <c r="B162" s="44"/>
      <c r="C162" s="44"/>
      <c r="D162" s="91" t="s">
        <v>546</v>
      </c>
      <c r="E162" s="46">
        <v>44063</v>
      </c>
      <c r="F162" s="91" t="s">
        <v>65</v>
      </c>
      <c r="G162" s="91" t="s">
        <v>649</v>
      </c>
      <c r="H162" s="91" t="s">
        <v>349</v>
      </c>
      <c r="I162" s="72" t="s">
        <v>548</v>
      </c>
      <c r="J162" s="71" t="s">
        <v>44</v>
      </c>
      <c r="K162" s="71" t="s">
        <v>113</v>
      </c>
      <c r="L162" s="91" t="s">
        <v>35</v>
      </c>
      <c r="M162" s="91" t="s">
        <v>55</v>
      </c>
      <c r="N162" s="91"/>
      <c r="O162" s="43"/>
      <c r="P162" s="91"/>
      <c r="Q162" s="43"/>
      <c r="R162" s="43"/>
      <c r="S162" s="91"/>
      <c r="T162" s="44">
        <v>2</v>
      </c>
      <c r="U162" s="43"/>
      <c r="V162" s="72" t="s">
        <v>583</v>
      </c>
      <c r="W162" s="91" t="s">
        <v>143</v>
      </c>
      <c r="X162" s="91" t="s">
        <v>143</v>
      </c>
      <c r="Y162" s="91">
        <v>1</v>
      </c>
      <c r="Z162" s="47">
        <v>44119</v>
      </c>
      <c r="AA162" s="47">
        <v>44175</v>
      </c>
      <c r="AB162" s="91" t="s">
        <v>573</v>
      </c>
      <c r="AC162" s="91" t="s">
        <v>582</v>
      </c>
      <c r="AD162" s="91" t="s">
        <v>60</v>
      </c>
      <c r="AE162" s="70" t="str">
        <f t="shared" si="10"/>
        <v>C</v>
      </c>
      <c r="AF162" s="91"/>
      <c r="AG162" s="79">
        <f t="shared" si="11"/>
        <v>1</v>
      </c>
      <c r="AH162" s="72" t="s">
        <v>1253</v>
      </c>
      <c r="AI162" s="79">
        <v>1</v>
      </c>
      <c r="AJ162" s="72" t="s">
        <v>1213</v>
      </c>
    </row>
    <row r="163" spans="1:36" s="77" customFormat="1" ht="189" x14ac:dyDescent="0.25">
      <c r="A163" s="66">
        <v>938</v>
      </c>
      <c r="B163" s="44"/>
      <c r="C163" s="44"/>
      <c r="D163" s="91" t="s">
        <v>546</v>
      </c>
      <c r="E163" s="46">
        <v>44063</v>
      </c>
      <c r="F163" s="91" t="s">
        <v>65</v>
      </c>
      <c r="G163" s="91" t="s">
        <v>649</v>
      </c>
      <c r="H163" s="91" t="s">
        <v>349</v>
      </c>
      <c r="I163" s="72" t="s">
        <v>548</v>
      </c>
      <c r="J163" s="71" t="s">
        <v>44</v>
      </c>
      <c r="K163" s="71" t="s">
        <v>113</v>
      </c>
      <c r="L163" s="91" t="s">
        <v>35</v>
      </c>
      <c r="M163" s="91" t="s">
        <v>55</v>
      </c>
      <c r="N163" s="91"/>
      <c r="O163" s="43"/>
      <c r="P163" s="91"/>
      <c r="Q163" s="43"/>
      <c r="R163" s="43"/>
      <c r="S163" s="91"/>
      <c r="T163" s="44">
        <v>3</v>
      </c>
      <c r="U163" s="43"/>
      <c r="V163" s="72" t="s">
        <v>584</v>
      </c>
      <c r="W163" s="91" t="s">
        <v>587</v>
      </c>
      <c r="X163" s="91" t="s">
        <v>587</v>
      </c>
      <c r="Y163" s="91">
        <v>1</v>
      </c>
      <c r="Z163" s="47">
        <v>44119</v>
      </c>
      <c r="AA163" s="47">
        <v>44227</v>
      </c>
      <c r="AB163" s="91" t="s">
        <v>573</v>
      </c>
      <c r="AC163" s="91" t="s">
        <v>582</v>
      </c>
      <c r="AD163" s="91" t="s">
        <v>60</v>
      </c>
      <c r="AE163" s="70" t="str">
        <f t="shared" si="10"/>
        <v>C</v>
      </c>
      <c r="AF163" s="91"/>
      <c r="AG163" s="79">
        <f t="shared" si="11"/>
        <v>1</v>
      </c>
      <c r="AH163" s="72" t="s">
        <v>1252</v>
      </c>
      <c r="AI163" s="79">
        <v>1</v>
      </c>
      <c r="AJ163" s="72" t="s">
        <v>1214</v>
      </c>
    </row>
    <row r="164" spans="1:36" s="77" customFormat="1" ht="189" x14ac:dyDescent="0.25">
      <c r="A164" s="66">
        <v>938</v>
      </c>
      <c r="B164" s="44"/>
      <c r="C164" s="44"/>
      <c r="D164" s="91" t="s">
        <v>546</v>
      </c>
      <c r="E164" s="46">
        <v>44063</v>
      </c>
      <c r="F164" s="91" t="s">
        <v>65</v>
      </c>
      <c r="G164" s="91" t="s">
        <v>649</v>
      </c>
      <c r="H164" s="91" t="s">
        <v>349</v>
      </c>
      <c r="I164" s="72" t="s">
        <v>548</v>
      </c>
      <c r="J164" s="71" t="s">
        <v>44</v>
      </c>
      <c r="K164" s="71" t="s">
        <v>113</v>
      </c>
      <c r="L164" s="91" t="s">
        <v>35</v>
      </c>
      <c r="M164" s="91" t="s">
        <v>55</v>
      </c>
      <c r="N164" s="91"/>
      <c r="O164" s="43"/>
      <c r="P164" s="91"/>
      <c r="Q164" s="43"/>
      <c r="R164" s="43"/>
      <c r="S164" s="91"/>
      <c r="T164" s="44">
        <v>4</v>
      </c>
      <c r="U164" s="43"/>
      <c r="V164" s="72" t="s">
        <v>585</v>
      </c>
      <c r="W164" s="91" t="s">
        <v>354</v>
      </c>
      <c r="X164" s="91" t="s">
        <v>354</v>
      </c>
      <c r="Y164" s="91">
        <v>1</v>
      </c>
      <c r="Z164" s="47">
        <v>44119</v>
      </c>
      <c r="AA164" s="47">
        <v>44180</v>
      </c>
      <c r="AB164" s="91" t="s">
        <v>573</v>
      </c>
      <c r="AC164" s="91" t="s">
        <v>582</v>
      </c>
      <c r="AD164" s="91" t="s">
        <v>60</v>
      </c>
      <c r="AE164" s="70" t="str">
        <f t="shared" si="10"/>
        <v>C</v>
      </c>
      <c r="AF164" s="91"/>
      <c r="AG164" s="79">
        <f t="shared" si="11"/>
        <v>1</v>
      </c>
      <c r="AH164" s="72" t="s">
        <v>1251</v>
      </c>
      <c r="AI164" s="79">
        <v>1</v>
      </c>
      <c r="AJ164" s="72" t="s">
        <v>1215</v>
      </c>
    </row>
    <row r="165" spans="1:36" s="77" customFormat="1" ht="189" x14ac:dyDescent="0.25">
      <c r="A165" s="66">
        <v>938</v>
      </c>
      <c r="B165" s="44"/>
      <c r="C165" s="44"/>
      <c r="D165" s="91" t="s">
        <v>546</v>
      </c>
      <c r="E165" s="46">
        <v>44063</v>
      </c>
      <c r="F165" s="91" t="s">
        <v>65</v>
      </c>
      <c r="G165" s="91" t="s">
        <v>649</v>
      </c>
      <c r="H165" s="91" t="s">
        <v>349</v>
      </c>
      <c r="I165" s="72" t="s">
        <v>548</v>
      </c>
      <c r="J165" s="71" t="s">
        <v>44</v>
      </c>
      <c r="K165" s="71" t="s">
        <v>113</v>
      </c>
      <c r="L165" s="91" t="s">
        <v>35</v>
      </c>
      <c r="M165" s="91" t="s">
        <v>55</v>
      </c>
      <c r="N165" s="91"/>
      <c r="O165" s="43"/>
      <c r="P165" s="91"/>
      <c r="Q165" s="43"/>
      <c r="R165" s="43"/>
      <c r="S165" s="91"/>
      <c r="T165" s="44">
        <v>5</v>
      </c>
      <c r="U165" s="43"/>
      <c r="V165" s="72" t="s">
        <v>586</v>
      </c>
      <c r="W165" s="91" t="s">
        <v>588</v>
      </c>
      <c r="X165" s="91" t="s">
        <v>588</v>
      </c>
      <c r="Y165" s="91">
        <v>1</v>
      </c>
      <c r="Z165" s="47">
        <v>44119</v>
      </c>
      <c r="AA165" s="47">
        <v>44242</v>
      </c>
      <c r="AB165" s="91" t="s">
        <v>159</v>
      </c>
      <c r="AC165" s="91" t="s">
        <v>77</v>
      </c>
      <c r="AD165" s="91" t="s">
        <v>60</v>
      </c>
      <c r="AE165" s="70" t="str">
        <f t="shared" si="10"/>
        <v>A</v>
      </c>
      <c r="AF165" s="91"/>
      <c r="AG165" s="79">
        <f t="shared" si="11"/>
        <v>0</v>
      </c>
      <c r="AH165" s="72" t="s">
        <v>1250</v>
      </c>
      <c r="AI165" s="79">
        <v>0</v>
      </c>
      <c r="AJ165" s="72" t="s">
        <v>1216</v>
      </c>
    </row>
    <row r="166" spans="1:36" s="77" customFormat="1" ht="94.5" x14ac:dyDescent="0.25">
      <c r="A166" s="66">
        <v>939</v>
      </c>
      <c r="B166" s="44"/>
      <c r="C166" s="44"/>
      <c r="D166" s="91" t="s">
        <v>546</v>
      </c>
      <c r="E166" s="46">
        <v>44063</v>
      </c>
      <c r="F166" s="91" t="s">
        <v>65</v>
      </c>
      <c r="G166" s="91" t="s">
        <v>654</v>
      </c>
      <c r="H166" s="91" t="s">
        <v>349</v>
      </c>
      <c r="I166" s="72" t="s">
        <v>541</v>
      </c>
      <c r="J166" s="71" t="s">
        <v>44</v>
      </c>
      <c r="K166" s="71" t="s">
        <v>113</v>
      </c>
      <c r="L166" s="91" t="s">
        <v>35</v>
      </c>
      <c r="M166" s="91" t="s">
        <v>55</v>
      </c>
      <c r="N166" s="91"/>
      <c r="O166" s="43"/>
      <c r="P166" s="91"/>
      <c r="Q166" s="43"/>
      <c r="R166" s="43"/>
      <c r="S166" s="91"/>
      <c r="T166" s="44">
        <v>1</v>
      </c>
      <c r="U166" s="43"/>
      <c r="V166" s="72" t="s">
        <v>589</v>
      </c>
      <c r="W166" s="91" t="s">
        <v>354</v>
      </c>
      <c r="X166" s="91" t="s">
        <v>354</v>
      </c>
      <c r="Y166" s="91">
        <v>1</v>
      </c>
      <c r="Z166" s="47">
        <v>44136</v>
      </c>
      <c r="AA166" s="47">
        <v>44150</v>
      </c>
      <c r="AB166" s="91" t="s">
        <v>573</v>
      </c>
      <c r="AC166" s="91" t="s">
        <v>582</v>
      </c>
      <c r="AD166" s="91" t="s">
        <v>60</v>
      </c>
      <c r="AE166" s="70" t="str">
        <f t="shared" si="10"/>
        <v>C</v>
      </c>
      <c r="AF166" s="91"/>
      <c r="AG166" s="79">
        <f t="shared" si="11"/>
        <v>1</v>
      </c>
      <c r="AH166" s="72" t="s">
        <v>823</v>
      </c>
      <c r="AI166" s="79">
        <v>1</v>
      </c>
      <c r="AJ166" s="72" t="s">
        <v>1217</v>
      </c>
    </row>
    <row r="167" spans="1:36" s="77" customFormat="1" ht="110.25" x14ac:dyDescent="0.25">
      <c r="A167" s="66">
        <v>939</v>
      </c>
      <c r="B167" s="44"/>
      <c r="C167" s="44"/>
      <c r="D167" s="91" t="s">
        <v>546</v>
      </c>
      <c r="E167" s="46">
        <v>44063</v>
      </c>
      <c r="F167" s="91" t="s">
        <v>65</v>
      </c>
      <c r="G167" s="91" t="s">
        <v>654</v>
      </c>
      <c r="H167" s="91" t="s">
        <v>349</v>
      </c>
      <c r="I167" s="72" t="s">
        <v>541</v>
      </c>
      <c r="J167" s="71" t="s">
        <v>44</v>
      </c>
      <c r="K167" s="71" t="s">
        <v>113</v>
      </c>
      <c r="L167" s="91" t="s">
        <v>35</v>
      </c>
      <c r="M167" s="91" t="s">
        <v>55</v>
      </c>
      <c r="N167" s="91"/>
      <c r="O167" s="43"/>
      <c r="P167" s="91"/>
      <c r="Q167" s="43"/>
      <c r="R167" s="43"/>
      <c r="S167" s="91"/>
      <c r="T167" s="44">
        <v>2</v>
      </c>
      <c r="U167" s="43"/>
      <c r="V167" s="72" t="s">
        <v>590</v>
      </c>
      <c r="W167" s="91" t="s">
        <v>577</v>
      </c>
      <c r="X167" s="91" t="s">
        <v>577</v>
      </c>
      <c r="Y167" s="91">
        <v>2</v>
      </c>
      <c r="Z167" s="47">
        <v>44119</v>
      </c>
      <c r="AA167" s="47">
        <v>44196</v>
      </c>
      <c r="AB167" s="91" t="s">
        <v>159</v>
      </c>
      <c r="AC167" s="91" t="s">
        <v>77</v>
      </c>
      <c r="AD167" s="91" t="s">
        <v>60</v>
      </c>
      <c r="AE167" s="70" t="str">
        <f t="shared" si="10"/>
        <v>C</v>
      </c>
      <c r="AF167" s="91"/>
      <c r="AG167" s="79">
        <f t="shared" si="11"/>
        <v>1</v>
      </c>
      <c r="AH167" s="72" t="s">
        <v>824</v>
      </c>
      <c r="AI167" s="79">
        <v>1</v>
      </c>
      <c r="AJ167" s="72" t="s">
        <v>1218</v>
      </c>
    </row>
    <row r="168" spans="1:36" s="77" customFormat="1" ht="189" x14ac:dyDescent="0.25">
      <c r="A168" s="66">
        <v>939</v>
      </c>
      <c r="B168" s="44"/>
      <c r="C168" s="44"/>
      <c r="D168" s="91" t="s">
        <v>546</v>
      </c>
      <c r="E168" s="46">
        <v>44063</v>
      </c>
      <c r="F168" s="91" t="s">
        <v>65</v>
      </c>
      <c r="G168" s="91" t="s">
        <v>654</v>
      </c>
      <c r="H168" s="91" t="s">
        <v>349</v>
      </c>
      <c r="I168" s="72" t="s">
        <v>541</v>
      </c>
      <c r="J168" s="71" t="s">
        <v>44</v>
      </c>
      <c r="K168" s="71" t="s">
        <v>113</v>
      </c>
      <c r="L168" s="91" t="s">
        <v>35</v>
      </c>
      <c r="M168" s="91" t="s">
        <v>55</v>
      </c>
      <c r="N168" s="91"/>
      <c r="O168" s="43"/>
      <c r="P168" s="91"/>
      <c r="Q168" s="43"/>
      <c r="R168" s="43"/>
      <c r="S168" s="91"/>
      <c r="T168" s="44">
        <v>3</v>
      </c>
      <c r="U168" s="43"/>
      <c r="V168" s="72" t="s">
        <v>591</v>
      </c>
      <c r="W168" s="91" t="s">
        <v>593</v>
      </c>
      <c r="X168" s="91" t="s">
        <v>593</v>
      </c>
      <c r="Y168" s="91">
        <v>1</v>
      </c>
      <c r="Z168" s="47">
        <v>44197</v>
      </c>
      <c r="AA168" s="47">
        <v>44286</v>
      </c>
      <c r="AB168" s="91" t="s">
        <v>573</v>
      </c>
      <c r="AC168" s="91" t="s">
        <v>582</v>
      </c>
      <c r="AD168" s="91" t="s">
        <v>60</v>
      </c>
      <c r="AE168" s="70" t="str">
        <f t="shared" si="10"/>
        <v>C</v>
      </c>
      <c r="AF168" s="91"/>
      <c r="AG168" s="79">
        <f t="shared" si="11"/>
        <v>1</v>
      </c>
      <c r="AH168" s="72" t="s">
        <v>1254</v>
      </c>
      <c r="AI168" s="79">
        <v>1</v>
      </c>
      <c r="AJ168" s="72" t="s">
        <v>1219</v>
      </c>
    </row>
    <row r="169" spans="1:36" s="77" customFormat="1" ht="110.25" x14ac:dyDescent="0.25">
      <c r="A169" s="66">
        <v>939</v>
      </c>
      <c r="B169" s="44"/>
      <c r="C169" s="44"/>
      <c r="D169" s="91" t="s">
        <v>546</v>
      </c>
      <c r="E169" s="46">
        <v>44063</v>
      </c>
      <c r="F169" s="91" t="s">
        <v>65</v>
      </c>
      <c r="G169" s="91" t="s">
        <v>654</v>
      </c>
      <c r="H169" s="91" t="s">
        <v>349</v>
      </c>
      <c r="I169" s="72" t="s">
        <v>541</v>
      </c>
      <c r="J169" s="71" t="s">
        <v>44</v>
      </c>
      <c r="K169" s="71" t="s">
        <v>113</v>
      </c>
      <c r="L169" s="91" t="s">
        <v>35</v>
      </c>
      <c r="M169" s="91" t="s">
        <v>55</v>
      </c>
      <c r="N169" s="91"/>
      <c r="O169" s="43"/>
      <c r="P169" s="91"/>
      <c r="Q169" s="43"/>
      <c r="R169" s="43"/>
      <c r="S169" s="91"/>
      <c r="T169" s="44">
        <v>4</v>
      </c>
      <c r="U169" s="43"/>
      <c r="V169" s="72" t="s">
        <v>592</v>
      </c>
      <c r="W169" s="91" t="s">
        <v>594</v>
      </c>
      <c r="X169" s="91" t="s">
        <v>594</v>
      </c>
      <c r="Y169" s="91">
        <v>1</v>
      </c>
      <c r="Z169" s="47">
        <v>44287</v>
      </c>
      <c r="AA169" s="47">
        <v>44316</v>
      </c>
      <c r="AB169" s="91" t="s">
        <v>573</v>
      </c>
      <c r="AC169" s="91" t="s">
        <v>582</v>
      </c>
      <c r="AD169" s="91" t="s">
        <v>60</v>
      </c>
      <c r="AE169" s="70" t="str">
        <f t="shared" si="10"/>
        <v>A</v>
      </c>
      <c r="AF169" s="91"/>
      <c r="AG169" s="79">
        <f t="shared" si="11"/>
        <v>0</v>
      </c>
      <c r="AH169" s="72" t="s">
        <v>1255</v>
      </c>
      <c r="AI169" s="79">
        <v>0</v>
      </c>
      <c r="AJ169" s="72" t="s">
        <v>1220</v>
      </c>
    </row>
    <row r="170" spans="1:36" s="77" customFormat="1" ht="126" x14ac:dyDescent="0.25">
      <c r="A170" s="66">
        <v>940</v>
      </c>
      <c r="B170" s="44"/>
      <c r="C170" s="44"/>
      <c r="D170" s="91" t="s">
        <v>546</v>
      </c>
      <c r="E170" s="46">
        <v>44063</v>
      </c>
      <c r="F170" s="91" t="s">
        <v>65</v>
      </c>
      <c r="G170" s="91" t="s">
        <v>653</v>
      </c>
      <c r="H170" s="91" t="s">
        <v>349</v>
      </c>
      <c r="I170" s="72" t="s">
        <v>549</v>
      </c>
      <c r="J170" s="71" t="s">
        <v>44</v>
      </c>
      <c r="K170" s="71" t="s">
        <v>113</v>
      </c>
      <c r="L170" s="91" t="s">
        <v>35</v>
      </c>
      <c r="M170" s="91" t="s">
        <v>55</v>
      </c>
      <c r="N170" s="91"/>
      <c r="O170" s="43"/>
      <c r="P170" s="91"/>
      <c r="Q170" s="43"/>
      <c r="R170" s="43"/>
      <c r="S170" s="91"/>
      <c r="T170" s="44">
        <v>1</v>
      </c>
      <c r="U170" s="43"/>
      <c r="V170" s="72" t="s">
        <v>595</v>
      </c>
      <c r="W170" s="91" t="s">
        <v>597</v>
      </c>
      <c r="X170" s="91" t="s">
        <v>597</v>
      </c>
      <c r="Y170" s="91">
        <v>1</v>
      </c>
      <c r="Z170" s="47">
        <v>44136</v>
      </c>
      <c r="AA170" s="47">
        <v>44227</v>
      </c>
      <c r="AB170" s="91" t="s">
        <v>573</v>
      </c>
      <c r="AC170" s="91" t="s">
        <v>582</v>
      </c>
      <c r="AD170" s="91" t="s">
        <v>60</v>
      </c>
      <c r="AE170" s="70" t="str">
        <f t="shared" si="10"/>
        <v>A</v>
      </c>
      <c r="AF170" s="91"/>
      <c r="AG170" s="79">
        <f t="shared" si="11"/>
        <v>0</v>
      </c>
      <c r="AH170" s="72" t="s">
        <v>1256</v>
      </c>
      <c r="AI170" s="79">
        <v>0</v>
      </c>
      <c r="AJ170" s="72" t="s">
        <v>1221</v>
      </c>
    </row>
    <row r="171" spans="1:36" s="77" customFormat="1" ht="126" x14ac:dyDescent="0.25">
      <c r="A171" s="66">
        <v>940</v>
      </c>
      <c r="B171" s="44"/>
      <c r="C171" s="44"/>
      <c r="D171" s="91" t="s">
        <v>546</v>
      </c>
      <c r="E171" s="46">
        <v>44063</v>
      </c>
      <c r="F171" s="91" t="s">
        <v>65</v>
      </c>
      <c r="G171" s="91" t="s">
        <v>653</v>
      </c>
      <c r="H171" s="91" t="s">
        <v>349</v>
      </c>
      <c r="I171" s="72" t="s">
        <v>549</v>
      </c>
      <c r="J171" s="71" t="s">
        <v>44</v>
      </c>
      <c r="K171" s="71" t="s">
        <v>113</v>
      </c>
      <c r="L171" s="91" t="s">
        <v>35</v>
      </c>
      <c r="M171" s="91" t="s">
        <v>55</v>
      </c>
      <c r="N171" s="91"/>
      <c r="O171" s="43"/>
      <c r="P171" s="91"/>
      <c r="Q171" s="43"/>
      <c r="R171" s="43"/>
      <c r="S171" s="91"/>
      <c r="T171" s="44">
        <v>2</v>
      </c>
      <c r="U171" s="43"/>
      <c r="V171" s="72" t="s">
        <v>596</v>
      </c>
      <c r="W171" s="91" t="s">
        <v>598</v>
      </c>
      <c r="X171" s="91" t="s">
        <v>598</v>
      </c>
      <c r="Y171" s="91">
        <v>1</v>
      </c>
      <c r="Z171" s="47">
        <v>44136</v>
      </c>
      <c r="AA171" s="47">
        <v>44255</v>
      </c>
      <c r="AB171" s="91" t="s">
        <v>573</v>
      </c>
      <c r="AC171" s="91" t="s">
        <v>582</v>
      </c>
      <c r="AD171" s="91" t="s">
        <v>60</v>
      </c>
      <c r="AE171" s="70" t="str">
        <f t="shared" si="10"/>
        <v>A</v>
      </c>
      <c r="AF171" s="91"/>
      <c r="AG171" s="79">
        <f t="shared" si="11"/>
        <v>0</v>
      </c>
      <c r="AH171" s="72" t="s">
        <v>1222</v>
      </c>
      <c r="AI171" s="79">
        <v>0</v>
      </c>
      <c r="AJ171" s="72" t="s">
        <v>1257</v>
      </c>
    </row>
    <row r="172" spans="1:36" s="77" customFormat="1" ht="110.25" x14ac:dyDescent="0.25">
      <c r="A172" s="66">
        <v>941</v>
      </c>
      <c r="B172" s="44"/>
      <c r="C172" s="44"/>
      <c r="D172" s="91" t="s">
        <v>546</v>
      </c>
      <c r="E172" s="46">
        <v>44063</v>
      </c>
      <c r="F172" s="91" t="s">
        <v>65</v>
      </c>
      <c r="G172" s="91" t="s">
        <v>655</v>
      </c>
      <c r="H172" s="91" t="s">
        <v>349</v>
      </c>
      <c r="I172" s="72" t="s">
        <v>550</v>
      </c>
      <c r="J172" s="71" t="s">
        <v>44</v>
      </c>
      <c r="K172" s="71" t="s">
        <v>113</v>
      </c>
      <c r="L172" s="91" t="s">
        <v>35</v>
      </c>
      <c r="M172" s="91" t="s">
        <v>55</v>
      </c>
      <c r="N172" s="91"/>
      <c r="O172" s="43"/>
      <c r="P172" s="91"/>
      <c r="Q172" s="43"/>
      <c r="R172" s="43"/>
      <c r="S172" s="91"/>
      <c r="T172" s="44">
        <v>1</v>
      </c>
      <c r="U172" s="43"/>
      <c r="V172" s="72" t="s">
        <v>599</v>
      </c>
      <c r="W172" s="91" t="s">
        <v>602</v>
      </c>
      <c r="X172" s="91" t="s">
        <v>602</v>
      </c>
      <c r="Y172" s="91">
        <v>2</v>
      </c>
      <c r="Z172" s="47">
        <v>44136</v>
      </c>
      <c r="AA172" s="47">
        <v>44227</v>
      </c>
      <c r="AB172" s="91" t="s">
        <v>573</v>
      </c>
      <c r="AC172" s="91" t="s">
        <v>582</v>
      </c>
      <c r="AD172" s="91" t="s">
        <v>60</v>
      </c>
      <c r="AE172" s="70" t="str">
        <f t="shared" si="10"/>
        <v>C</v>
      </c>
      <c r="AF172" s="91"/>
      <c r="AG172" s="79">
        <f t="shared" si="11"/>
        <v>1</v>
      </c>
      <c r="AH172" s="72" t="s">
        <v>1223</v>
      </c>
      <c r="AI172" s="79">
        <v>1</v>
      </c>
      <c r="AJ172" s="72" t="s">
        <v>1224</v>
      </c>
    </row>
    <row r="173" spans="1:36" s="77" customFormat="1" ht="126" x14ac:dyDescent="0.25">
      <c r="A173" s="66">
        <v>941</v>
      </c>
      <c r="B173" s="44"/>
      <c r="C173" s="44"/>
      <c r="D173" s="91" t="s">
        <v>546</v>
      </c>
      <c r="E173" s="46">
        <v>44063</v>
      </c>
      <c r="F173" s="91" t="s">
        <v>65</v>
      </c>
      <c r="G173" s="91" t="s">
        <v>655</v>
      </c>
      <c r="H173" s="91" t="s">
        <v>349</v>
      </c>
      <c r="I173" s="72" t="s">
        <v>550</v>
      </c>
      <c r="J173" s="71" t="s">
        <v>44</v>
      </c>
      <c r="K173" s="71" t="s">
        <v>113</v>
      </c>
      <c r="L173" s="91" t="s">
        <v>35</v>
      </c>
      <c r="M173" s="91" t="s">
        <v>55</v>
      </c>
      <c r="N173" s="91"/>
      <c r="O173" s="43"/>
      <c r="P173" s="91"/>
      <c r="Q173" s="43"/>
      <c r="R173" s="43"/>
      <c r="S173" s="91"/>
      <c r="T173" s="44">
        <v>2</v>
      </c>
      <c r="U173" s="43"/>
      <c r="V173" s="72" t="s">
        <v>600</v>
      </c>
      <c r="W173" s="91" t="s">
        <v>603</v>
      </c>
      <c r="X173" s="91" t="s">
        <v>603</v>
      </c>
      <c r="Y173" s="91">
        <v>1</v>
      </c>
      <c r="Z173" s="47">
        <v>44136</v>
      </c>
      <c r="AA173" s="47">
        <v>44227</v>
      </c>
      <c r="AB173" s="91" t="s">
        <v>573</v>
      </c>
      <c r="AC173" s="91" t="s">
        <v>582</v>
      </c>
      <c r="AD173" s="91" t="s">
        <v>60</v>
      </c>
      <c r="AE173" s="70" t="str">
        <f t="shared" si="10"/>
        <v>C</v>
      </c>
      <c r="AF173" s="91"/>
      <c r="AG173" s="79">
        <f t="shared" si="11"/>
        <v>1</v>
      </c>
      <c r="AH173" s="72" t="s">
        <v>1225</v>
      </c>
      <c r="AI173" s="79">
        <v>1</v>
      </c>
      <c r="AJ173" s="72" t="s">
        <v>1226</v>
      </c>
    </row>
    <row r="174" spans="1:36" s="77" customFormat="1" ht="130.5" customHeight="1" x14ac:dyDescent="0.25">
      <c r="A174" s="66">
        <v>941</v>
      </c>
      <c r="B174" s="44"/>
      <c r="C174" s="44"/>
      <c r="D174" s="91" t="s">
        <v>546</v>
      </c>
      <c r="E174" s="46">
        <v>44063</v>
      </c>
      <c r="F174" s="91" t="s">
        <v>65</v>
      </c>
      <c r="G174" s="91" t="s">
        <v>655</v>
      </c>
      <c r="H174" s="91" t="s">
        <v>349</v>
      </c>
      <c r="I174" s="72" t="s">
        <v>550</v>
      </c>
      <c r="J174" s="71" t="s">
        <v>44</v>
      </c>
      <c r="K174" s="71" t="s">
        <v>113</v>
      </c>
      <c r="L174" s="91" t="s">
        <v>35</v>
      </c>
      <c r="M174" s="91" t="s">
        <v>55</v>
      </c>
      <c r="N174" s="91"/>
      <c r="O174" s="43"/>
      <c r="P174" s="91"/>
      <c r="Q174" s="43"/>
      <c r="R174" s="43"/>
      <c r="S174" s="91"/>
      <c r="T174" s="44">
        <v>3</v>
      </c>
      <c r="U174" s="43"/>
      <c r="V174" s="72" t="s">
        <v>601</v>
      </c>
      <c r="W174" s="91" t="s">
        <v>604</v>
      </c>
      <c r="X174" s="91" t="s">
        <v>604</v>
      </c>
      <c r="Y174" s="91">
        <v>2</v>
      </c>
      <c r="Z174" s="47">
        <v>44136</v>
      </c>
      <c r="AA174" s="47">
        <v>44255</v>
      </c>
      <c r="AB174" s="91" t="s">
        <v>573</v>
      </c>
      <c r="AC174" s="91" t="s">
        <v>582</v>
      </c>
      <c r="AD174" s="91" t="s">
        <v>60</v>
      </c>
      <c r="AE174" s="70" t="str">
        <f t="shared" si="10"/>
        <v>A</v>
      </c>
      <c r="AF174" s="91"/>
      <c r="AG174" s="79">
        <f t="shared" si="11"/>
        <v>0</v>
      </c>
      <c r="AH174" s="72" t="s">
        <v>1216</v>
      </c>
      <c r="AI174" s="79">
        <v>0</v>
      </c>
      <c r="AJ174" s="72" t="s">
        <v>1216</v>
      </c>
    </row>
    <row r="175" spans="1:36" s="77" customFormat="1" ht="173.25" x14ac:dyDescent="0.25">
      <c r="A175" s="66">
        <v>942</v>
      </c>
      <c r="B175" s="44"/>
      <c r="C175" s="44"/>
      <c r="D175" s="91" t="s">
        <v>555</v>
      </c>
      <c r="E175" s="46">
        <v>43899</v>
      </c>
      <c r="F175" s="91" t="s">
        <v>41</v>
      </c>
      <c r="G175" s="91"/>
      <c r="H175" s="91" t="s">
        <v>349</v>
      </c>
      <c r="I175" s="72" t="s">
        <v>557</v>
      </c>
      <c r="J175" s="71" t="s">
        <v>44</v>
      </c>
      <c r="K175" s="71" t="s">
        <v>113</v>
      </c>
      <c r="L175" s="91" t="s">
        <v>202</v>
      </c>
      <c r="M175" s="91" t="s">
        <v>55</v>
      </c>
      <c r="N175" s="91"/>
      <c r="O175" s="43"/>
      <c r="P175" s="91"/>
      <c r="Q175" s="43"/>
      <c r="R175" s="43"/>
      <c r="S175" s="91"/>
      <c r="T175" s="44">
        <v>1</v>
      </c>
      <c r="U175" s="36" t="s">
        <v>623</v>
      </c>
      <c r="V175" s="72" t="s">
        <v>624</v>
      </c>
      <c r="W175" s="72" t="s">
        <v>624</v>
      </c>
      <c r="X175" s="91" t="s">
        <v>149</v>
      </c>
      <c r="Y175" s="91">
        <v>1</v>
      </c>
      <c r="Z175" s="47">
        <v>44158</v>
      </c>
      <c r="AA175" s="47">
        <v>44407</v>
      </c>
      <c r="AB175" s="91" t="s">
        <v>573</v>
      </c>
      <c r="AC175" s="91" t="s">
        <v>582</v>
      </c>
      <c r="AD175" s="91" t="s">
        <v>94</v>
      </c>
      <c r="AE175" s="70" t="str">
        <f t="shared" si="10"/>
        <v>A</v>
      </c>
      <c r="AF175" s="91"/>
      <c r="AG175" s="79">
        <f t="shared" si="11"/>
        <v>0</v>
      </c>
      <c r="AH175" s="72" t="s">
        <v>1170</v>
      </c>
      <c r="AI175" s="79">
        <v>0</v>
      </c>
      <c r="AJ175" s="72" t="s">
        <v>1170</v>
      </c>
    </row>
    <row r="176" spans="1:36" s="77" customFormat="1" ht="173.25" x14ac:dyDescent="0.25">
      <c r="A176" s="66">
        <v>942</v>
      </c>
      <c r="B176" s="44"/>
      <c r="C176" s="44"/>
      <c r="D176" s="91" t="s">
        <v>555</v>
      </c>
      <c r="E176" s="46">
        <v>43899</v>
      </c>
      <c r="F176" s="91" t="s">
        <v>41</v>
      </c>
      <c r="G176" s="91"/>
      <c r="H176" s="91" t="s">
        <v>349</v>
      </c>
      <c r="I176" s="72" t="s">
        <v>557</v>
      </c>
      <c r="J176" s="71" t="s">
        <v>44</v>
      </c>
      <c r="K176" s="71" t="s">
        <v>113</v>
      </c>
      <c r="L176" s="91" t="s">
        <v>202</v>
      </c>
      <c r="M176" s="91" t="s">
        <v>55</v>
      </c>
      <c r="N176" s="91"/>
      <c r="O176" s="43"/>
      <c r="P176" s="91"/>
      <c r="Q176" s="43"/>
      <c r="R176" s="43"/>
      <c r="S176" s="91"/>
      <c r="T176" s="44">
        <v>2</v>
      </c>
      <c r="U176" s="36" t="s">
        <v>623</v>
      </c>
      <c r="V176" s="72" t="s">
        <v>625</v>
      </c>
      <c r="W176" s="72" t="s">
        <v>625</v>
      </c>
      <c r="X176" s="91" t="s">
        <v>627</v>
      </c>
      <c r="Y176" s="91">
        <v>6</v>
      </c>
      <c r="Z176" s="47">
        <v>44158</v>
      </c>
      <c r="AA176" s="47">
        <v>44285</v>
      </c>
      <c r="AB176" s="91" t="s">
        <v>159</v>
      </c>
      <c r="AC176" s="91" t="s">
        <v>77</v>
      </c>
      <c r="AD176" s="91" t="s">
        <v>94</v>
      </c>
      <c r="AE176" s="70" t="str">
        <f t="shared" si="10"/>
        <v>A</v>
      </c>
      <c r="AF176" s="91"/>
      <c r="AG176" s="79">
        <f t="shared" si="11"/>
        <v>0</v>
      </c>
      <c r="AH176" s="72" t="s">
        <v>1170</v>
      </c>
      <c r="AI176" s="79">
        <v>0</v>
      </c>
      <c r="AJ176" s="72" t="s">
        <v>1170</v>
      </c>
    </row>
    <row r="177" spans="1:36" s="77" customFormat="1" ht="173.25" x14ac:dyDescent="0.25">
      <c r="A177" s="66">
        <v>942</v>
      </c>
      <c r="B177" s="44"/>
      <c r="C177" s="44"/>
      <c r="D177" s="91" t="s">
        <v>555</v>
      </c>
      <c r="E177" s="46">
        <v>43899</v>
      </c>
      <c r="F177" s="91" t="s">
        <v>41</v>
      </c>
      <c r="G177" s="91"/>
      <c r="H177" s="91" t="s">
        <v>349</v>
      </c>
      <c r="I177" s="72" t="s">
        <v>557</v>
      </c>
      <c r="J177" s="71" t="s">
        <v>44</v>
      </c>
      <c r="K177" s="71" t="s">
        <v>113</v>
      </c>
      <c r="L177" s="91" t="s">
        <v>202</v>
      </c>
      <c r="M177" s="91" t="s">
        <v>55</v>
      </c>
      <c r="N177" s="91"/>
      <c r="O177" s="43"/>
      <c r="P177" s="91"/>
      <c r="Q177" s="43"/>
      <c r="R177" s="43"/>
      <c r="S177" s="91"/>
      <c r="T177" s="44">
        <v>3</v>
      </c>
      <c r="U177" s="36" t="s">
        <v>623</v>
      </c>
      <c r="V177" s="72" t="s">
        <v>626</v>
      </c>
      <c r="W177" s="72" t="s">
        <v>626</v>
      </c>
      <c r="X177" s="91" t="s">
        <v>628</v>
      </c>
      <c r="Y177" s="91">
        <v>3</v>
      </c>
      <c r="Z177" s="47">
        <v>43903</v>
      </c>
      <c r="AA177" s="47">
        <v>44285</v>
      </c>
      <c r="AB177" s="91" t="s">
        <v>573</v>
      </c>
      <c r="AC177" s="91" t="s">
        <v>582</v>
      </c>
      <c r="AD177" s="91" t="s">
        <v>94</v>
      </c>
      <c r="AE177" s="70" t="str">
        <f t="shared" si="10"/>
        <v>A</v>
      </c>
      <c r="AF177" s="91"/>
      <c r="AG177" s="79">
        <f t="shared" si="11"/>
        <v>0</v>
      </c>
      <c r="AH177" s="72" t="s">
        <v>1171</v>
      </c>
      <c r="AI177" s="79">
        <v>0</v>
      </c>
      <c r="AJ177" s="72" t="s">
        <v>1171</v>
      </c>
    </row>
    <row r="178" spans="1:36" s="77" customFormat="1" ht="173.25" x14ac:dyDescent="0.25">
      <c r="A178" s="66">
        <v>944</v>
      </c>
      <c r="B178" s="44"/>
      <c r="C178" s="44"/>
      <c r="D178" s="91" t="s">
        <v>546</v>
      </c>
      <c r="E178" s="46">
        <v>44063</v>
      </c>
      <c r="F178" s="91" t="s">
        <v>41</v>
      </c>
      <c r="G178" s="91" t="s">
        <v>656</v>
      </c>
      <c r="H178" s="91" t="s">
        <v>349</v>
      </c>
      <c r="I178" s="72" t="s">
        <v>551</v>
      </c>
      <c r="J178" s="71" t="s">
        <v>44</v>
      </c>
      <c r="K178" s="71" t="s">
        <v>113</v>
      </c>
      <c r="L178" s="91" t="s">
        <v>202</v>
      </c>
      <c r="M178" s="91" t="s">
        <v>55</v>
      </c>
      <c r="N178" s="91"/>
      <c r="O178" s="43"/>
      <c r="P178" s="91"/>
      <c r="Q178" s="43"/>
      <c r="R178" s="43"/>
      <c r="S178" s="91"/>
      <c r="T178" s="44">
        <v>1</v>
      </c>
      <c r="U178" s="43"/>
      <c r="V178" s="72" t="s">
        <v>605</v>
      </c>
      <c r="W178" s="91" t="s">
        <v>606</v>
      </c>
      <c r="X178" s="91" t="s">
        <v>606</v>
      </c>
      <c r="Y178" s="91">
        <v>2</v>
      </c>
      <c r="Z178" s="47">
        <v>44136</v>
      </c>
      <c r="AA178" s="47">
        <v>44196</v>
      </c>
      <c r="AB178" s="91" t="s">
        <v>573</v>
      </c>
      <c r="AC178" s="91" t="s">
        <v>582</v>
      </c>
      <c r="AD178" s="91" t="s">
        <v>60</v>
      </c>
      <c r="AE178" s="70" t="str">
        <f t="shared" si="10"/>
        <v>C</v>
      </c>
      <c r="AF178" s="91"/>
      <c r="AG178" s="79">
        <f t="shared" si="11"/>
        <v>1</v>
      </c>
      <c r="AH178" s="72" t="s">
        <v>1227</v>
      </c>
      <c r="AI178" s="79">
        <v>1</v>
      </c>
      <c r="AJ178" s="72" t="s">
        <v>1228</v>
      </c>
    </row>
    <row r="179" spans="1:36" s="77" customFormat="1" ht="63" x14ac:dyDescent="0.25">
      <c r="A179" s="66">
        <v>945</v>
      </c>
      <c r="B179" s="44"/>
      <c r="C179" s="44"/>
      <c r="D179" s="91" t="s">
        <v>546</v>
      </c>
      <c r="E179" s="46">
        <v>44063</v>
      </c>
      <c r="F179" s="91" t="s">
        <v>41</v>
      </c>
      <c r="G179" s="91" t="s">
        <v>657</v>
      </c>
      <c r="H179" s="91" t="s">
        <v>349</v>
      </c>
      <c r="I179" s="72" t="s">
        <v>552</v>
      </c>
      <c r="J179" s="71" t="s">
        <v>44</v>
      </c>
      <c r="K179" s="71" t="s">
        <v>113</v>
      </c>
      <c r="L179" s="91" t="s">
        <v>202</v>
      </c>
      <c r="M179" s="91" t="s">
        <v>55</v>
      </c>
      <c r="N179" s="91" t="s">
        <v>622</v>
      </c>
      <c r="O179" s="43"/>
      <c r="P179" s="91"/>
      <c r="Q179" s="43"/>
      <c r="R179" s="43"/>
      <c r="S179" s="91"/>
      <c r="T179" s="44">
        <v>2</v>
      </c>
      <c r="U179" s="43"/>
      <c r="V179" s="72" t="s">
        <v>607</v>
      </c>
      <c r="W179" s="91" t="s">
        <v>608</v>
      </c>
      <c r="X179" s="91" t="s">
        <v>608</v>
      </c>
      <c r="Y179" s="91">
        <v>2</v>
      </c>
      <c r="Z179" s="47">
        <v>44136</v>
      </c>
      <c r="AA179" s="47">
        <v>44286</v>
      </c>
      <c r="AB179" s="91" t="s">
        <v>159</v>
      </c>
      <c r="AC179" s="91" t="s">
        <v>77</v>
      </c>
      <c r="AD179" s="91" t="s">
        <v>135</v>
      </c>
      <c r="AE179" s="70" t="str">
        <f t="shared" si="10"/>
        <v>C</v>
      </c>
      <c r="AF179" s="91"/>
      <c r="AG179" s="79">
        <f t="shared" si="11"/>
        <v>1</v>
      </c>
      <c r="AH179" s="72" t="s">
        <v>1093</v>
      </c>
      <c r="AI179" s="79">
        <v>1</v>
      </c>
      <c r="AJ179" s="72" t="s">
        <v>1094</v>
      </c>
    </row>
    <row r="180" spans="1:36" s="77" customFormat="1" ht="141.75" x14ac:dyDescent="0.25">
      <c r="A180" s="66">
        <v>946</v>
      </c>
      <c r="B180" s="44"/>
      <c r="C180" s="44"/>
      <c r="D180" s="91" t="s">
        <v>546</v>
      </c>
      <c r="E180" s="46">
        <v>44063</v>
      </c>
      <c r="F180" s="91" t="s">
        <v>41</v>
      </c>
      <c r="G180" s="91" t="s">
        <v>658</v>
      </c>
      <c r="H180" s="91" t="s">
        <v>349</v>
      </c>
      <c r="I180" s="72" t="s">
        <v>553</v>
      </c>
      <c r="J180" s="71" t="s">
        <v>44</v>
      </c>
      <c r="K180" s="71" t="s">
        <v>113</v>
      </c>
      <c r="L180" s="91" t="s">
        <v>202</v>
      </c>
      <c r="M180" s="91" t="s">
        <v>55</v>
      </c>
      <c r="N180" s="91" t="s">
        <v>622</v>
      </c>
      <c r="O180" s="43"/>
      <c r="P180" s="91"/>
      <c r="Q180" s="43"/>
      <c r="R180" s="43"/>
      <c r="S180" s="91"/>
      <c r="T180" s="44">
        <v>2</v>
      </c>
      <c r="U180" s="43"/>
      <c r="V180" s="72" t="s">
        <v>609</v>
      </c>
      <c r="W180" s="91" t="s">
        <v>602</v>
      </c>
      <c r="X180" s="91" t="s">
        <v>602</v>
      </c>
      <c r="Y180" s="91">
        <v>2</v>
      </c>
      <c r="Z180" s="47">
        <v>44136</v>
      </c>
      <c r="AA180" s="47">
        <v>44286</v>
      </c>
      <c r="AB180" s="91" t="s">
        <v>159</v>
      </c>
      <c r="AC180" s="91" t="s">
        <v>77</v>
      </c>
      <c r="AD180" s="91" t="s">
        <v>135</v>
      </c>
      <c r="AE180" s="70" t="str">
        <f t="shared" si="10"/>
        <v>C</v>
      </c>
      <c r="AF180" s="91"/>
      <c r="AG180" s="79">
        <f t="shared" si="11"/>
        <v>1</v>
      </c>
      <c r="AH180" s="72" t="s">
        <v>1095</v>
      </c>
      <c r="AI180" s="79">
        <v>1</v>
      </c>
      <c r="AJ180" s="72" t="s">
        <v>1096</v>
      </c>
    </row>
    <row r="181" spans="1:36" s="77" customFormat="1" ht="141.75" x14ac:dyDescent="0.25">
      <c r="A181" s="66">
        <v>946</v>
      </c>
      <c r="B181" s="44"/>
      <c r="C181" s="44"/>
      <c r="D181" s="91" t="s">
        <v>546</v>
      </c>
      <c r="E181" s="46">
        <v>44063</v>
      </c>
      <c r="F181" s="91" t="s">
        <v>41</v>
      </c>
      <c r="G181" s="91" t="s">
        <v>658</v>
      </c>
      <c r="H181" s="91" t="s">
        <v>349</v>
      </c>
      <c r="I181" s="72" t="s">
        <v>553</v>
      </c>
      <c r="J181" s="71" t="s">
        <v>44</v>
      </c>
      <c r="K181" s="71" t="s">
        <v>113</v>
      </c>
      <c r="L181" s="91" t="s">
        <v>202</v>
      </c>
      <c r="M181" s="91" t="s">
        <v>55</v>
      </c>
      <c r="N181" s="91"/>
      <c r="O181" s="43"/>
      <c r="P181" s="91"/>
      <c r="Q181" s="43"/>
      <c r="R181" s="43"/>
      <c r="S181" s="91"/>
      <c r="T181" s="44">
        <v>3</v>
      </c>
      <c r="U181" s="43"/>
      <c r="V181" s="72" t="s">
        <v>610</v>
      </c>
      <c r="W181" s="91" t="s">
        <v>611</v>
      </c>
      <c r="X181" s="91" t="s">
        <v>611</v>
      </c>
      <c r="Y181" s="91">
        <v>1</v>
      </c>
      <c r="Z181" s="47">
        <v>44136</v>
      </c>
      <c r="AA181" s="47">
        <v>44196</v>
      </c>
      <c r="AB181" s="91" t="s">
        <v>573</v>
      </c>
      <c r="AC181" s="91" t="s">
        <v>582</v>
      </c>
      <c r="AD181" s="91" t="s">
        <v>135</v>
      </c>
      <c r="AE181" s="70" t="str">
        <f t="shared" si="10"/>
        <v>C</v>
      </c>
      <c r="AF181" s="91"/>
      <c r="AG181" s="79">
        <f t="shared" si="11"/>
        <v>1</v>
      </c>
      <c r="AH181" s="72" t="s">
        <v>1097</v>
      </c>
      <c r="AI181" s="79">
        <v>1</v>
      </c>
      <c r="AJ181" s="72" t="s">
        <v>1098</v>
      </c>
    </row>
    <row r="182" spans="1:36" s="77" customFormat="1" ht="63" x14ac:dyDescent="0.25">
      <c r="A182" s="66">
        <v>948</v>
      </c>
      <c r="B182" s="44"/>
      <c r="C182" s="44"/>
      <c r="D182" s="91" t="s">
        <v>546</v>
      </c>
      <c r="E182" s="46">
        <v>44063</v>
      </c>
      <c r="F182" s="91" t="s">
        <v>41</v>
      </c>
      <c r="G182" s="91" t="s">
        <v>660</v>
      </c>
      <c r="H182" s="91" t="s">
        <v>349</v>
      </c>
      <c r="I182" s="72" t="s">
        <v>542</v>
      </c>
      <c r="J182" s="71" t="s">
        <v>44</v>
      </c>
      <c r="K182" s="71" t="s">
        <v>113</v>
      </c>
      <c r="L182" s="91" t="s">
        <v>202</v>
      </c>
      <c r="M182" s="91" t="s">
        <v>55</v>
      </c>
      <c r="N182" s="91"/>
      <c r="O182" s="43"/>
      <c r="P182" s="91"/>
      <c r="Q182" s="43"/>
      <c r="R182" s="43"/>
      <c r="S182" s="91"/>
      <c r="T182" s="44">
        <v>1</v>
      </c>
      <c r="U182" s="43"/>
      <c r="V182" s="72" t="s">
        <v>612</v>
      </c>
      <c r="W182" s="91" t="s">
        <v>613</v>
      </c>
      <c r="X182" s="91" t="s">
        <v>613</v>
      </c>
      <c r="Y182" s="91">
        <v>1</v>
      </c>
      <c r="Z182" s="47">
        <v>44166</v>
      </c>
      <c r="AA182" s="47">
        <v>44255</v>
      </c>
      <c r="AB182" s="91" t="s">
        <v>573</v>
      </c>
      <c r="AC182" s="91" t="s">
        <v>582</v>
      </c>
      <c r="AD182" s="91" t="s">
        <v>60</v>
      </c>
      <c r="AE182" s="70" t="str">
        <f t="shared" si="10"/>
        <v>C</v>
      </c>
      <c r="AF182" s="91"/>
      <c r="AG182" s="79">
        <f t="shared" si="11"/>
        <v>1</v>
      </c>
      <c r="AH182" s="72" t="s">
        <v>1258</v>
      </c>
      <c r="AI182" s="79">
        <v>1</v>
      </c>
      <c r="AJ182" s="72" t="s">
        <v>1261</v>
      </c>
    </row>
    <row r="183" spans="1:36" s="77" customFormat="1" ht="63" x14ac:dyDescent="0.25">
      <c r="A183" s="66">
        <v>949</v>
      </c>
      <c r="B183" s="44"/>
      <c r="C183" s="44"/>
      <c r="D183" s="91" t="s">
        <v>546</v>
      </c>
      <c r="E183" s="46">
        <v>44063</v>
      </c>
      <c r="F183" s="91" t="s">
        <v>41</v>
      </c>
      <c r="G183" s="91" t="s">
        <v>659</v>
      </c>
      <c r="H183" s="91" t="s">
        <v>349</v>
      </c>
      <c r="I183" s="72" t="s">
        <v>543</v>
      </c>
      <c r="J183" s="71" t="s">
        <v>44</v>
      </c>
      <c r="K183" s="71" t="s">
        <v>113</v>
      </c>
      <c r="L183" s="91" t="s">
        <v>202</v>
      </c>
      <c r="M183" s="91" t="s">
        <v>55</v>
      </c>
      <c r="N183" s="91"/>
      <c r="O183" s="43"/>
      <c r="P183" s="91"/>
      <c r="Q183" s="43"/>
      <c r="R183" s="43"/>
      <c r="S183" s="91"/>
      <c r="T183" s="44">
        <v>1</v>
      </c>
      <c r="U183" s="43"/>
      <c r="V183" s="72" t="s">
        <v>614</v>
      </c>
      <c r="W183" s="91" t="s">
        <v>615</v>
      </c>
      <c r="X183" s="91" t="s">
        <v>615</v>
      </c>
      <c r="Y183" s="91">
        <v>1</v>
      </c>
      <c r="Z183" s="47">
        <v>44136</v>
      </c>
      <c r="AA183" s="47">
        <v>44255</v>
      </c>
      <c r="AB183" s="91" t="s">
        <v>573</v>
      </c>
      <c r="AC183" s="91" t="s">
        <v>582</v>
      </c>
      <c r="AD183" s="91" t="s">
        <v>60</v>
      </c>
      <c r="AE183" s="70" t="str">
        <f t="shared" si="10"/>
        <v>C</v>
      </c>
      <c r="AF183" s="91"/>
      <c r="AG183" s="79">
        <f t="shared" si="11"/>
        <v>1</v>
      </c>
      <c r="AH183" s="72" t="s">
        <v>1259</v>
      </c>
      <c r="AI183" s="79">
        <v>1</v>
      </c>
      <c r="AJ183" s="124" t="s">
        <v>1260</v>
      </c>
    </row>
    <row r="184" spans="1:36" s="77" customFormat="1" ht="78.75" x14ac:dyDescent="0.25">
      <c r="A184" s="66">
        <v>950</v>
      </c>
      <c r="B184" s="44"/>
      <c r="C184" s="44"/>
      <c r="D184" s="91" t="s">
        <v>546</v>
      </c>
      <c r="E184" s="46">
        <v>44063</v>
      </c>
      <c r="F184" s="91" t="s">
        <v>41</v>
      </c>
      <c r="G184" s="91" t="s">
        <v>661</v>
      </c>
      <c r="H184" s="91" t="s">
        <v>349</v>
      </c>
      <c r="I184" s="72" t="s">
        <v>554</v>
      </c>
      <c r="J184" s="71" t="s">
        <v>44</v>
      </c>
      <c r="K184" s="71" t="s">
        <v>113</v>
      </c>
      <c r="L184" s="91" t="s">
        <v>202</v>
      </c>
      <c r="M184" s="91" t="s">
        <v>55</v>
      </c>
      <c r="N184" s="91"/>
      <c r="O184" s="43"/>
      <c r="P184" s="91"/>
      <c r="Q184" s="43"/>
      <c r="R184" s="43"/>
      <c r="S184" s="91"/>
      <c r="T184" s="44">
        <v>3</v>
      </c>
      <c r="U184" s="43"/>
      <c r="V184" s="72" t="s">
        <v>616</v>
      </c>
      <c r="W184" s="91" t="s">
        <v>617</v>
      </c>
      <c r="X184" s="91" t="s">
        <v>617</v>
      </c>
      <c r="Y184" s="91">
        <v>1</v>
      </c>
      <c r="Z184" s="47">
        <v>44119</v>
      </c>
      <c r="AA184" s="47">
        <v>44227</v>
      </c>
      <c r="AB184" s="91" t="s">
        <v>573</v>
      </c>
      <c r="AC184" s="91" t="s">
        <v>582</v>
      </c>
      <c r="AD184" s="91" t="s">
        <v>60</v>
      </c>
      <c r="AE184" s="70" t="str">
        <f t="shared" si="10"/>
        <v>C</v>
      </c>
      <c r="AF184" s="91"/>
      <c r="AG184" s="79">
        <f t="shared" si="11"/>
        <v>1</v>
      </c>
      <c r="AH184" s="72" t="s">
        <v>1229</v>
      </c>
      <c r="AI184" s="79">
        <v>1</v>
      </c>
      <c r="AJ184" s="72" t="s">
        <v>1230</v>
      </c>
    </row>
    <row r="185" spans="1:36" s="77" customFormat="1" ht="141.75" x14ac:dyDescent="0.25">
      <c r="A185" s="66">
        <v>951</v>
      </c>
      <c r="B185" s="44"/>
      <c r="C185" s="44"/>
      <c r="D185" s="91" t="s">
        <v>555</v>
      </c>
      <c r="E185" s="46">
        <v>43899</v>
      </c>
      <c r="F185" s="91" t="s">
        <v>41</v>
      </c>
      <c r="G185" s="91"/>
      <c r="H185" s="91" t="s">
        <v>349</v>
      </c>
      <c r="I185" s="72" t="s">
        <v>558</v>
      </c>
      <c r="J185" s="71" t="s">
        <v>44</v>
      </c>
      <c r="K185" s="71" t="s">
        <v>113</v>
      </c>
      <c r="L185" s="91" t="s">
        <v>202</v>
      </c>
      <c r="M185" s="91" t="s">
        <v>55</v>
      </c>
      <c r="N185" s="91"/>
      <c r="O185" s="43"/>
      <c r="P185" s="91"/>
      <c r="Q185" s="43"/>
      <c r="R185" s="43"/>
      <c r="S185" s="91"/>
      <c r="T185" s="44">
        <v>1</v>
      </c>
      <c r="U185" s="36" t="s">
        <v>629</v>
      </c>
      <c r="V185" s="72" t="s">
        <v>630</v>
      </c>
      <c r="W185" s="72" t="s">
        <v>630</v>
      </c>
      <c r="X185" s="91" t="s">
        <v>631</v>
      </c>
      <c r="Y185" s="91">
        <v>2</v>
      </c>
      <c r="Z185" s="47">
        <v>44136</v>
      </c>
      <c r="AA185" s="47">
        <v>44227</v>
      </c>
      <c r="AB185" s="91" t="s">
        <v>573</v>
      </c>
      <c r="AC185" s="91" t="s">
        <v>582</v>
      </c>
      <c r="AD185" s="91" t="s">
        <v>94</v>
      </c>
      <c r="AE185" s="70" t="str">
        <f t="shared" si="10"/>
        <v>A</v>
      </c>
      <c r="AF185" s="91"/>
      <c r="AG185" s="79">
        <f t="shared" si="11"/>
        <v>0</v>
      </c>
      <c r="AH185" s="72" t="s">
        <v>1172</v>
      </c>
      <c r="AI185" s="79">
        <v>0</v>
      </c>
      <c r="AJ185" s="72" t="s">
        <v>1172</v>
      </c>
    </row>
    <row r="186" spans="1:36" s="77" customFormat="1" ht="126" x14ac:dyDescent="0.25">
      <c r="A186" s="66">
        <v>952</v>
      </c>
      <c r="B186" s="44"/>
      <c r="C186" s="44"/>
      <c r="D186" s="91" t="s">
        <v>555</v>
      </c>
      <c r="E186" s="46">
        <v>43899</v>
      </c>
      <c r="F186" s="91" t="s">
        <v>41</v>
      </c>
      <c r="G186" s="91"/>
      <c r="H186" s="91" t="s">
        <v>349</v>
      </c>
      <c r="I186" s="72" t="s">
        <v>556</v>
      </c>
      <c r="J186" s="71" t="s">
        <v>44</v>
      </c>
      <c r="K186" s="71" t="s">
        <v>113</v>
      </c>
      <c r="L186" s="91" t="s">
        <v>202</v>
      </c>
      <c r="M186" s="91" t="s">
        <v>55</v>
      </c>
      <c r="N186" s="91"/>
      <c r="O186" s="43"/>
      <c r="P186" s="91"/>
      <c r="Q186" s="43"/>
      <c r="R186" s="43"/>
      <c r="S186" s="91"/>
      <c r="T186" s="44">
        <v>1</v>
      </c>
      <c r="U186" s="72" t="s">
        <v>632</v>
      </c>
      <c r="V186" s="72" t="s">
        <v>633</v>
      </c>
      <c r="W186" s="72" t="s">
        <v>633</v>
      </c>
      <c r="X186" s="91" t="s">
        <v>636</v>
      </c>
      <c r="Y186" s="91">
        <v>1</v>
      </c>
      <c r="Z186" s="47">
        <v>44136</v>
      </c>
      <c r="AA186" s="47">
        <v>44227</v>
      </c>
      <c r="AB186" s="91" t="s">
        <v>638</v>
      </c>
      <c r="AC186" s="91" t="s">
        <v>620</v>
      </c>
      <c r="AD186" s="91" t="s">
        <v>94</v>
      </c>
      <c r="AE186" s="70" t="str">
        <f t="shared" si="10"/>
        <v>C</v>
      </c>
      <c r="AF186" s="91"/>
      <c r="AG186" s="79">
        <f t="shared" si="11"/>
        <v>1</v>
      </c>
      <c r="AH186" s="72" t="s">
        <v>670</v>
      </c>
      <c r="AI186" s="79">
        <v>1</v>
      </c>
      <c r="AJ186" s="72" t="s">
        <v>1173</v>
      </c>
    </row>
    <row r="187" spans="1:36" s="77" customFormat="1" ht="126" x14ac:dyDescent="0.25">
      <c r="A187" s="66">
        <v>952</v>
      </c>
      <c r="B187" s="44"/>
      <c r="C187" s="44"/>
      <c r="D187" s="91" t="s">
        <v>555</v>
      </c>
      <c r="E187" s="46">
        <v>43899</v>
      </c>
      <c r="F187" s="91" t="s">
        <v>41</v>
      </c>
      <c r="G187" s="91"/>
      <c r="H187" s="91" t="s">
        <v>349</v>
      </c>
      <c r="I187" s="72" t="s">
        <v>556</v>
      </c>
      <c r="J187" s="71" t="s">
        <v>44</v>
      </c>
      <c r="K187" s="71" t="s">
        <v>113</v>
      </c>
      <c r="L187" s="91" t="s">
        <v>202</v>
      </c>
      <c r="M187" s="91" t="s">
        <v>55</v>
      </c>
      <c r="N187" s="91" t="s">
        <v>1007</v>
      </c>
      <c r="O187" s="43"/>
      <c r="P187" s="91"/>
      <c r="Q187" s="43"/>
      <c r="R187" s="43"/>
      <c r="S187" s="91"/>
      <c r="T187" s="44">
        <v>2</v>
      </c>
      <c r="U187" s="72" t="s">
        <v>632</v>
      </c>
      <c r="V187" s="72" t="s">
        <v>634</v>
      </c>
      <c r="W187" s="72" t="s">
        <v>634</v>
      </c>
      <c r="X187" s="91" t="s">
        <v>203</v>
      </c>
      <c r="Y187" s="91">
        <v>1</v>
      </c>
      <c r="Z187" s="47">
        <v>44136</v>
      </c>
      <c r="AA187" s="47">
        <v>44316</v>
      </c>
      <c r="AB187" s="91" t="s">
        <v>638</v>
      </c>
      <c r="AC187" s="91" t="s">
        <v>620</v>
      </c>
      <c r="AD187" s="91" t="s">
        <v>94</v>
      </c>
      <c r="AE187" s="70" t="str">
        <f t="shared" si="10"/>
        <v>A</v>
      </c>
      <c r="AF187" s="91"/>
      <c r="AG187" s="79">
        <f t="shared" si="11"/>
        <v>0.85</v>
      </c>
      <c r="AH187" s="72" t="s">
        <v>1174</v>
      </c>
      <c r="AI187" s="79">
        <v>0.85</v>
      </c>
      <c r="AJ187" s="72" t="s">
        <v>1175</v>
      </c>
    </row>
    <row r="188" spans="1:36" s="77" customFormat="1" ht="126" x14ac:dyDescent="0.25">
      <c r="A188" s="66">
        <v>952</v>
      </c>
      <c r="B188" s="44"/>
      <c r="C188" s="44"/>
      <c r="D188" s="91" t="s">
        <v>555</v>
      </c>
      <c r="E188" s="46">
        <v>43899</v>
      </c>
      <c r="F188" s="91" t="s">
        <v>41</v>
      </c>
      <c r="G188" s="91"/>
      <c r="H188" s="91" t="s">
        <v>349</v>
      </c>
      <c r="I188" s="72" t="s">
        <v>556</v>
      </c>
      <c r="J188" s="71" t="s">
        <v>44</v>
      </c>
      <c r="K188" s="71" t="s">
        <v>113</v>
      </c>
      <c r="L188" s="91" t="s">
        <v>202</v>
      </c>
      <c r="M188" s="91" t="s">
        <v>55</v>
      </c>
      <c r="N188" s="91"/>
      <c r="O188" s="43"/>
      <c r="P188" s="91"/>
      <c r="Q188" s="43"/>
      <c r="R188" s="43"/>
      <c r="S188" s="91"/>
      <c r="T188" s="44">
        <v>3</v>
      </c>
      <c r="U188" s="72" t="s">
        <v>632</v>
      </c>
      <c r="V188" s="72" t="s">
        <v>635</v>
      </c>
      <c r="W188" s="72" t="s">
        <v>635</v>
      </c>
      <c r="X188" s="91" t="s">
        <v>637</v>
      </c>
      <c r="Y188" s="91">
        <v>1</v>
      </c>
      <c r="Z188" s="47">
        <v>44136</v>
      </c>
      <c r="AA188" s="47">
        <v>44255</v>
      </c>
      <c r="AB188" s="91" t="s">
        <v>573</v>
      </c>
      <c r="AC188" s="91" t="s">
        <v>582</v>
      </c>
      <c r="AD188" s="91" t="s">
        <v>94</v>
      </c>
      <c r="AE188" s="70" t="str">
        <f t="shared" si="10"/>
        <v>A</v>
      </c>
      <c r="AF188" s="91"/>
      <c r="AG188" s="79">
        <f t="shared" si="11"/>
        <v>0</v>
      </c>
      <c r="AH188" s="72" t="s">
        <v>1176</v>
      </c>
      <c r="AI188" s="79">
        <v>0</v>
      </c>
      <c r="AJ188" s="72" t="s">
        <v>1176</v>
      </c>
    </row>
    <row r="189" spans="1:36" s="77" customFormat="1" ht="78.75" x14ac:dyDescent="0.25">
      <c r="A189" s="66">
        <v>953</v>
      </c>
      <c r="B189" s="44"/>
      <c r="C189" s="44"/>
      <c r="D189" s="91" t="s">
        <v>560</v>
      </c>
      <c r="E189" s="46">
        <v>43980</v>
      </c>
      <c r="F189" s="91" t="s">
        <v>41</v>
      </c>
      <c r="G189" s="91"/>
      <c r="H189" s="91" t="s">
        <v>349</v>
      </c>
      <c r="I189" s="72" t="s">
        <v>559</v>
      </c>
      <c r="J189" s="71" t="s">
        <v>44</v>
      </c>
      <c r="K189" s="71" t="s">
        <v>113</v>
      </c>
      <c r="L189" s="91" t="s">
        <v>202</v>
      </c>
      <c r="M189" s="91" t="s">
        <v>55</v>
      </c>
      <c r="N189" s="91"/>
      <c r="O189" s="43"/>
      <c r="P189" s="91"/>
      <c r="Q189" s="43"/>
      <c r="R189" s="43"/>
      <c r="S189" s="91"/>
      <c r="T189" s="44">
        <v>1</v>
      </c>
      <c r="U189" s="43"/>
      <c r="V189" s="72" t="s">
        <v>953</v>
      </c>
      <c r="W189" s="91" t="s">
        <v>955</v>
      </c>
      <c r="X189" s="91" t="s">
        <v>955</v>
      </c>
      <c r="Y189" s="91">
        <v>1</v>
      </c>
      <c r="Z189" s="47">
        <v>44242</v>
      </c>
      <c r="AA189" s="47">
        <v>44316</v>
      </c>
      <c r="AB189" s="91" t="s">
        <v>573</v>
      </c>
      <c r="AC189" s="91" t="s">
        <v>582</v>
      </c>
      <c r="AD189" s="91" t="s">
        <v>94</v>
      </c>
      <c r="AE189" s="70" t="str">
        <f t="shared" si="10"/>
        <v>C</v>
      </c>
      <c r="AF189" s="91"/>
      <c r="AG189" s="79">
        <f t="shared" si="11"/>
        <v>1</v>
      </c>
      <c r="AH189" s="124" t="s">
        <v>1177</v>
      </c>
      <c r="AI189" s="79">
        <v>1</v>
      </c>
      <c r="AJ189" s="124" t="s">
        <v>1178</v>
      </c>
    </row>
    <row r="190" spans="1:36" s="77" customFormat="1" ht="78.75" x14ac:dyDescent="0.25">
      <c r="A190" s="66">
        <v>953</v>
      </c>
      <c r="B190" s="44"/>
      <c r="C190" s="44"/>
      <c r="D190" s="91" t="s">
        <v>560</v>
      </c>
      <c r="E190" s="46">
        <v>43980</v>
      </c>
      <c r="F190" s="91" t="s">
        <v>41</v>
      </c>
      <c r="G190" s="91"/>
      <c r="H190" s="91" t="s">
        <v>349</v>
      </c>
      <c r="I190" s="72" t="s">
        <v>559</v>
      </c>
      <c r="J190" s="71" t="s">
        <v>44</v>
      </c>
      <c r="K190" s="71" t="s">
        <v>113</v>
      </c>
      <c r="L190" s="91" t="s">
        <v>202</v>
      </c>
      <c r="M190" s="91" t="s">
        <v>55</v>
      </c>
      <c r="N190" s="91"/>
      <c r="O190" s="43"/>
      <c r="P190" s="91"/>
      <c r="Q190" s="43"/>
      <c r="R190" s="43"/>
      <c r="S190" s="91"/>
      <c r="T190" s="44">
        <v>2</v>
      </c>
      <c r="U190" s="43"/>
      <c r="V190" s="72" t="s">
        <v>954</v>
      </c>
      <c r="W190" s="91" t="s">
        <v>956</v>
      </c>
      <c r="X190" s="91" t="s">
        <v>956</v>
      </c>
      <c r="Y190" s="91">
        <v>1</v>
      </c>
      <c r="Z190" s="47">
        <v>44242</v>
      </c>
      <c r="AA190" s="47">
        <v>44347</v>
      </c>
      <c r="AB190" s="91" t="s">
        <v>573</v>
      </c>
      <c r="AC190" s="91" t="s">
        <v>582</v>
      </c>
      <c r="AD190" s="91" t="s">
        <v>94</v>
      </c>
      <c r="AE190" s="70" t="str">
        <f t="shared" si="10"/>
        <v>A</v>
      </c>
      <c r="AF190" s="91"/>
      <c r="AG190" s="79">
        <f t="shared" si="11"/>
        <v>0</v>
      </c>
      <c r="AH190" s="124" t="s">
        <v>669</v>
      </c>
      <c r="AI190" s="79">
        <v>0</v>
      </c>
      <c r="AJ190" s="124" t="s">
        <v>669</v>
      </c>
    </row>
    <row r="191" spans="1:36" s="77" customFormat="1" ht="47.25" x14ac:dyDescent="0.25">
      <c r="A191" s="66">
        <v>954</v>
      </c>
      <c r="B191" s="44"/>
      <c r="C191" s="44"/>
      <c r="D191" s="91" t="s">
        <v>560</v>
      </c>
      <c r="E191" s="46">
        <v>43980</v>
      </c>
      <c r="F191" s="91" t="s">
        <v>561</v>
      </c>
      <c r="G191" s="91"/>
      <c r="H191" s="91" t="s">
        <v>349</v>
      </c>
      <c r="I191" s="72" t="s">
        <v>544</v>
      </c>
      <c r="J191" s="71" t="s">
        <v>44</v>
      </c>
      <c r="K191" s="71" t="s">
        <v>113</v>
      </c>
      <c r="L191" s="91" t="s">
        <v>35</v>
      </c>
      <c r="M191" s="91" t="s">
        <v>55</v>
      </c>
      <c r="N191" s="91"/>
      <c r="O191" s="43"/>
      <c r="P191" s="91"/>
      <c r="Q191" s="43"/>
      <c r="R191" s="43"/>
      <c r="S191" s="91"/>
      <c r="T191" s="44">
        <v>1</v>
      </c>
      <c r="U191" s="43"/>
      <c r="V191" s="72" t="s">
        <v>957</v>
      </c>
      <c r="W191" s="91" t="s">
        <v>958</v>
      </c>
      <c r="X191" s="91" t="s">
        <v>958</v>
      </c>
      <c r="Y191" s="91">
        <v>1</v>
      </c>
      <c r="Z191" s="47">
        <v>44237</v>
      </c>
      <c r="AA191" s="47">
        <v>44377</v>
      </c>
      <c r="AB191" s="91" t="s">
        <v>573</v>
      </c>
      <c r="AC191" s="91" t="s">
        <v>582</v>
      </c>
      <c r="AD191" s="91" t="s">
        <v>94</v>
      </c>
      <c r="AE191" s="70" t="str">
        <f t="shared" si="10"/>
        <v>A</v>
      </c>
      <c r="AF191" s="91"/>
      <c r="AG191" s="79">
        <f t="shared" si="11"/>
        <v>0</v>
      </c>
      <c r="AH191" s="124" t="s">
        <v>669</v>
      </c>
      <c r="AI191" s="79">
        <v>0</v>
      </c>
      <c r="AJ191" s="124" t="s">
        <v>669</v>
      </c>
    </row>
    <row r="192" spans="1:36" s="77" customFormat="1" ht="47.25" x14ac:dyDescent="0.25">
      <c r="A192" s="66">
        <v>955</v>
      </c>
      <c r="B192" s="44"/>
      <c r="C192" s="44"/>
      <c r="D192" s="91" t="s">
        <v>560</v>
      </c>
      <c r="E192" s="46">
        <v>43980</v>
      </c>
      <c r="F192" s="91" t="s">
        <v>561</v>
      </c>
      <c r="G192" s="91"/>
      <c r="H192" s="91" t="s">
        <v>349</v>
      </c>
      <c r="I192" s="72" t="s">
        <v>545</v>
      </c>
      <c r="J192" s="71" t="s">
        <v>44</v>
      </c>
      <c r="K192" s="71" t="s">
        <v>113</v>
      </c>
      <c r="L192" s="91" t="s">
        <v>35</v>
      </c>
      <c r="M192" s="91" t="s">
        <v>55</v>
      </c>
      <c r="N192" s="91"/>
      <c r="O192" s="43"/>
      <c r="P192" s="91"/>
      <c r="Q192" s="43"/>
      <c r="R192" s="43"/>
      <c r="S192" s="91"/>
      <c r="T192" s="44">
        <v>1</v>
      </c>
      <c r="U192" s="43"/>
      <c r="V192" s="72"/>
      <c r="W192" s="91"/>
      <c r="X192" s="91"/>
      <c r="Y192" s="91"/>
      <c r="Z192" s="47"/>
      <c r="AA192" s="47"/>
      <c r="AB192" s="91" t="s">
        <v>981</v>
      </c>
      <c r="AC192" s="91" t="s">
        <v>582</v>
      </c>
      <c r="AD192" s="91" t="s">
        <v>94</v>
      </c>
      <c r="AE192" s="70" t="str">
        <f t="shared" si="10"/>
        <v>A</v>
      </c>
      <c r="AF192" s="91"/>
      <c r="AG192" s="79" t="str">
        <f t="shared" si="11"/>
        <v>N.A.</v>
      </c>
      <c r="AH192" s="72" t="s">
        <v>1179</v>
      </c>
      <c r="AI192" s="79" t="s">
        <v>38</v>
      </c>
      <c r="AJ192" s="72" t="s">
        <v>1179</v>
      </c>
    </row>
    <row r="193" spans="1:36" s="77" customFormat="1" ht="78.75" x14ac:dyDescent="0.25">
      <c r="A193" s="66">
        <v>971</v>
      </c>
      <c r="B193" s="44"/>
      <c r="C193" s="44"/>
      <c r="D193" s="91" t="s">
        <v>434</v>
      </c>
      <c r="E193" s="46">
        <v>44113</v>
      </c>
      <c r="F193" s="91" t="s">
        <v>41</v>
      </c>
      <c r="G193" s="91"/>
      <c r="H193" s="91" t="s">
        <v>201</v>
      </c>
      <c r="I193" s="72" t="s">
        <v>435</v>
      </c>
      <c r="J193" s="71" t="s">
        <v>44</v>
      </c>
      <c r="K193" s="71" t="s">
        <v>113</v>
      </c>
      <c r="L193" s="91" t="s">
        <v>202</v>
      </c>
      <c r="M193" s="91" t="s">
        <v>55</v>
      </c>
      <c r="N193" s="91"/>
      <c r="O193" s="43"/>
      <c r="P193" s="91"/>
      <c r="Q193" s="43"/>
      <c r="R193" s="43"/>
      <c r="S193" s="91"/>
      <c r="T193" s="44">
        <v>1</v>
      </c>
      <c r="U193" s="43"/>
      <c r="V193" s="72" t="s">
        <v>436</v>
      </c>
      <c r="W193" s="91" t="s">
        <v>437</v>
      </c>
      <c r="X193" s="91" t="s">
        <v>437</v>
      </c>
      <c r="Y193" s="91">
        <v>1</v>
      </c>
      <c r="Z193" s="47">
        <v>44136</v>
      </c>
      <c r="AA193" s="47">
        <v>44286</v>
      </c>
      <c r="AB193" s="91" t="s">
        <v>159</v>
      </c>
      <c r="AC193" s="91" t="s">
        <v>77</v>
      </c>
      <c r="AD193" s="91" t="s">
        <v>135</v>
      </c>
      <c r="AE193" s="70" t="str">
        <f t="shared" si="10"/>
        <v>C</v>
      </c>
      <c r="AF193" s="91"/>
      <c r="AG193" s="79">
        <f t="shared" si="11"/>
        <v>1</v>
      </c>
      <c r="AH193" s="72" t="s">
        <v>1099</v>
      </c>
      <c r="AI193" s="79">
        <v>1</v>
      </c>
      <c r="AJ193" s="72" t="s">
        <v>1100</v>
      </c>
    </row>
    <row r="194" spans="1:36" s="77" customFormat="1" ht="126" x14ac:dyDescent="0.25">
      <c r="A194" s="66">
        <v>973</v>
      </c>
      <c r="B194" s="44"/>
      <c r="C194" s="44"/>
      <c r="D194" s="91" t="s">
        <v>434</v>
      </c>
      <c r="E194" s="46">
        <v>44113</v>
      </c>
      <c r="F194" s="91" t="s">
        <v>99</v>
      </c>
      <c r="G194" s="91"/>
      <c r="H194" s="91" t="s">
        <v>201</v>
      </c>
      <c r="I194" s="72" t="s">
        <v>438</v>
      </c>
      <c r="J194" s="71" t="s">
        <v>44</v>
      </c>
      <c r="K194" s="71" t="s">
        <v>113</v>
      </c>
      <c r="L194" s="91" t="s">
        <v>35</v>
      </c>
      <c r="M194" s="91" t="s">
        <v>55</v>
      </c>
      <c r="N194" s="91"/>
      <c r="O194" s="43"/>
      <c r="P194" s="91"/>
      <c r="Q194" s="43"/>
      <c r="R194" s="43"/>
      <c r="S194" s="91"/>
      <c r="T194" s="44">
        <v>1</v>
      </c>
      <c r="U194" s="43"/>
      <c r="V194" s="72" t="s">
        <v>439</v>
      </c>
      <c r="W194" s="91" t="s">
        <v>440</v>
      </c>
      <c r="X194" s="91" t="s">
        <v>440</v>
      </c>
      <c r="Y194" s="91">
        <v>1</v>
      </c>
      <c r="Z194" s="47">
        <v>44136</v>
      </c>
      <c r="AA194" s="47">
        <v>44286</v>
      </c>
      <c r="AB194" s="91" t="s">
        <v>159</v>
      </c>
      <c r="AC194" s="91" t="s">
        <v>77</v>
      </c>
      <c r="AD194" s="91" t="s">
        <v>60</v>
      </c>
      <c r="AE194" s="70" t="str">
        <f t="shared" si="10"/>
        <v>C</v>
      </c>
      <c r="AF194" s="91"/>
      <c r="AG194" s="79">
        <f t="shared" si="11"/>
        <v>1</v>
      </c>
      <c r="AH194" s="72" t="s">
        <v>1231</v>
      </c>
      <c r="AI194" s="79">
        <v>1</v>
      </c>
      <c r="AJ194" s="72" t="s">
        <v>1232</v>
      </c>
    </row>
    <row r="195" spans="1:36" s="77" customFormat="1" ht="173.25" x14ac:dyDescent="0.25">
      <c r="A195" s="66">
        <v>975</v>
      </c>
      <c r="B195" s="44"/>
      <c r="C195" s="44"/>
      <c r="D195" s="85" t="s">
        <v>442</v>
      </c>
      <c r="E195" s="88">
        <v>43994</v>
      </c>
      <c r="F195" s="91" t="s">
        <v>99</v>
      </c>
      <c r="G195" s="91" t="s">
        <v>441</v>
      </c>
      <c r="H195" s="91" t="s">
        <v>112</v>
      </c>
      <c r="I195" s="86" t="s">
        <v>445</v>
      </c>
      <c r="J195" s="80" t="s">
        <v>306</v>
      </c>
      <c r="K195" s="81" t="s">
        <v>443</v>
      </c>
      <c r="L195" s="80" t="s">
        <v>35</v>
      </c>
      <c r="M195" s="85" t="s">
        <v>55</v>
      </c>
      <c r="N195" s="85"/>
      <c r="O195" s="88">
        <v>44017</v>
      </c>
      <c r="P195" s="87"/>
      <c r="Q195" s="85"/>
      <c r="R195" s="85"/>
      <c r="S195" s="88"/>
      <c r="T195" s="82">
        <v>3</v>
      </c>
      <c r="U195" s="86" t="s">
        <v>446</v>
      </c>
      <c r="V195" s="86" t="s">
        <v>447</v>
      </c>
      <c r="W195" s="85" t="s">
        <v>448</v>
      </c>
      <c r="X195" s="85" t="s">
        <v>449</v>
      </c>
      <c r="Y195" s="87" t="s">
        <v>450</v>
      </c>
      <c r="Z195" s="90">
        <v>44013</v>
      </c>
      <c r="AA195" s="90">
        <v>44227</v>
      </c>
      <c r="AB195" s="85" t="s">
        <v>451</v>
      </c>
      <c r="AC195" s="85" t="s">
        <v>160</v>
      </c>
      <c r="AD195" s="91" t="s">
        <v>60</v>
      </c>
      <c r="AE195" s="70" t="str">
        <f t="shared" si="10"/>
        <v>A</v>
      </c>
      <c r="AF195" s="91"/>
      <c r="AG195" s="79">
        <f t="shared" si="11"/>
        <v>0.6</v>
      </c>
      <c r="AH195" s="72" t="s">
        <v>1233</v>
      </c>
      <c r="AI195" s="79">
        <v>0.6</v>
      </c>
      <c r="AJ195" s="72" t="s">
        <v>1234</v>
      </c>
    </row>
    <row r="196" spans="1:36" s="77" customFormat="1" ht="141.75" x14ac:dyDescent="0.25">
      <c r="A196" s="66">
        <v>975</v>
      </c>
      <c r="B196" s="44"/>
      <c r="C196" s="44"/>
      <c r="D196" s="85" t="s">
        <v>442</v>
      </c>
      <c r="E196" s="88">
        <v>43994</v>
      </c>
      <c r="F196" s="91" t="s">
        <v>99</v>
      </c>
      <c r="G196" s="91" t="s">
        <v>441</v>
      </c>
      <c r="H196" s="91" t="s">
        <v>112</v>
      </c>
      <c r="I196" s="86" t="s">
        <v>445</v>
      </c>
      <c r="J196" s="80" t="s">
        <v>306</v>
      </c>
      <c r="K196" s="81" t="s">
        <v>443</v>
      </c>
      <c r="L196" s="80" t="s">
        <v>35</v>
      </c>
      <c r="M196" s="85" t="s">
        <v>55</v>
      </c>
      <c r="N196" s="85"/>
      <c r="O196" s="88">
        <v>44017</v>
      </c>
      <c r="P196" s="87"/>
      <c r="Q196" s="85"/>
      <c r="R196" s="85"/>
      <c r="S196" s="88"/>
      <c r="T196" s="82">
        <v>4</v>
      </c>
      <c r="U196" s="86" t="s">
        <v>446</v>
      </c>
      <c r="V196" s="86" t="s">
        <v>452</v>
      </c>
      <c r="W196" s="85" t="s">
        <v>453</v>
      </c>
      <c r="X196" s="85" t="s">
        <v>454</v>
      </c>
      <c r="Y196" s="87" t="s">
        <v>450</v>
      </c>
      <c r="Z196" s="90">
        <v>44013</v>
      </c>
      <c r="AA196" s="90">
        <v>44227</v>
      </c>
      <c r="AB196" s="85" t="s">
        <v>451</v>
      </c>
      <c r="AC196" s="85" t="s">
        <v>160</v>
      </c>
      <c r="AD196" s="91" t="s">
        <v>60</v>
      </c>
      <c r="AE196" s="70" t="str">
        <f t="shared" si="10"/>
        <v>A</v>
      </c>
      <c r="AF196" s="91"/>
      <c r="AG196" s="79">
        <f t="shared" si="11"/>
        <v>0.5</v>
      </c>
      <c r="AH196" s="72" t="s">
        <v>1233</v>
      </c>
      <c r="AI196" s="79">
        <v>0.5</v>
      </c>
      <c r="AJ196" s="72" t="s">
        <v>1235</v>
      </c>
    </row>
    <row r="197" spans="1:36" s="77" customFormat="1" ht="157.5" x14ac:dyDescent="0.25">
      <c r="A197" s="66">
        <v>976</v>
      </c>
      <c r="B197" s="44"/>
      <c r="C197" s="44"/>
      <c r="D197" s="85" t="s">
        <v>442</v>
      </c>
      <c r="E197" s="88">
        <v>43994</v>
      </c>
      <c r="F197" s="91" t="s">
        <v>99</v>
      </c>
      <c r="G197" s="85" t="s">
        <v>455</v>
      </c>
      <c r="H197" s="85" t="s">
        <v>112</v>
      </c>
      <c r="I197" s="86" t="s">
        <v>456</v>
      </c>
      <c r="J197" s="85" t="s">
        <v>306</v>
      </c>
      <c r="K197" s="85" t="s">
        <v>443</v>
      </c>
      <c r="L197" s="85" t="s">
        <v>35</v>
      </c>
      <c r="M197" s="85" t="s">
        <v>55</v>
      </c>
      <c r="N197" s="85"/>
      <c r="O197" s="88">
        <v>44017</v>
      </c>
      <c r="P197" s="87"/>
      <c r="Q197" s="85"/>
      <c r="R197" s="85"/>
      <c r="S197" s="88"/>
      <c r="T197" s="82">
        <v>1</v>
      </c>
      <c r="U197" s="86" t="s">
        <v>457</v>
      </c>
      <c r="V197" s="86" t="s">
        <v>458</v>
      </c>
      <c r="W197" s="85" t="s">
        <v>459</v>
      </c>
      <c r="X197" s="85" t="s">
        <v>460</v>
      </c>
      <c r="Y197" s="87" t="s">
        <v>63</v>
      </c>
      <c r="Z197" s="90">
        <v>44013</v>
      </c>
      <c r="AA197" s="90">
        <v>44227</v>
      </c>
      <c r="AB197" s="85" t="s">
        <v>444</v>
      </c>
      <c r="AC197" s="85" t="s">
        <v>61</v>
      </c>
      <c r="AD197" s="91" t="s">
        <v>60</v>
      </c>
      <c r="AE197" s="70" t="str">
        <f t="shared" si="10"/>
        <v>C</v>
      </c>
      <c r="AF197" s="91"/>
      <c r="AG197" s="79">
        <f t="shared" si="11"/>
        <v>1</v>
      </c>
      <c r="AH197" s="72" t="s">
        <v>1236</v>
      </c>
      <c r="AI197" s="79">
        <v>1</v>
      </c>
      <c r="AJ197" s="72" t="s">
        <v>1237</v>
      </c>
    </row>
    <row r="198" spans="1:36" s="77" customFormat="1" ht="141.75" x14ac:dyDescent="0.25">
      <c r="A198" s="66">
        <v>976</v>
      </c>
      <c r="B198" s="44"/>
      <c r="C198" s="44"/>
      <c r="D198" s="85" t="s">
        <v>442</v>
      </c>
      <c r="E198" s="88">
        <v>43994</v>
      </c>
      <c r="F198" s="91" t="s">
        <v>99</v>
      </c>
      <c r="G198" s="85" t="s">
        <v>455</v>
      </c>
      <c r="H198" s="85" t="s">
        <v>112</v>
      </c>
      <c r="I198" s="86" t="s">
        <v>456</v>
      </c>
      <c r="J198" s="85" t="s">
        <v>306</v>
      </c>
      <c r="K198" s="85" t="s">
        <v>443</v>
      </c>
      <c r="L198" s="85" t="s">
        <v>35</v>
      </c>
      <c r="M198" s="85" t="s">
        <v>55</v>
      </c>
      <c r="N198" s="85"/>
      <c r="O198" s="88">
        <v>44017</v>
      </c>
      <c r="P198" s="87"/>
      <c r="Q198" s="85"/>
      <c r="R198" s="85"/>
      <c r="S198" s="88"/>
      <c r="T198" s="82">
        <v>2</v>
      </c>
      <c r="U198" s="86" t="s">
        <v>457</v>
      </c>
      <c r="V198" s="86" t="s">
        <v>461</v>
      </c>
      <c r="W198" s="85" t="s">
        <v>440</v>
      </c>
      <c r="X198" s="85" t="s">
        <v>440</v>
      </c>
      <c r="Y198" s="87" t="s">
        <v>63</v>
      </c>
      <c r="Z198" s="90">
        <v>44013</v>
      </c>
      <c r="AA198" s="90">
        <v>44227</v>
      </c>
      <c r="AB198" s="85" t="s">
        <v>444</v>
      </c>
      <c r="AC198" s="85" t="s">
        <v>61</v>
      </c>
      <c r="AD198" s="91" t="s">
        <v>60</v>
      </c>
      <c r="AE198" s="70" t="str">
        <f t="shared" si="10"/>
        <v>C</v>
      </c>
      <c r="AF198" s="91"/>
      <c r="AG198" s="79">
        <f t="shared" si="11"/>
        <v>1</v>
      </c>
      <c r="AH198" s="72" t="s">
        <v>1238</v>
      </c>
      <c r="AI198" s="79">
        <v>1</v>
      </c>
      <c r="AJ198" s="72" t="s">
        <v>1239</v>
      </c>
    </row>
    <row r="199" spans="1:36" s="77" customFormat="1" ht="173.25" x14ac:dyDescent="0.25">
      <c r="A199" s="66">
        <v>976</v>
      </c>
      <c r="B199" s="44"/>
      <c r="C199" s="44"/>
      <c r="D199" s="85" t="s">
        <v>442</v>
      </c>
      <c r="E199" s="88">
        <v>43994</v>
      </c>
      <c r="F199" s="91" t="s">
        <v>99</v>
      </c>
      <c r="G199" s="85" t="s">
        <v>455</v>
      </c>
      <c r="H199" s="85" t="s">
        <v>112</v>
      </c>
      <c r="I199" s="86" t="s">
        <v>456</v>
      </c>
      <c r="J199" s="85" t="s">
        <v>306</v>
      </c>
      <c r="K199" s="85" t="s">
        <v>443</v>
      </c>
      <c r="L199" s="85" t="s">
        <v>35</v>
      </c>
      <c r="M199" s="85" t="s">
        <v>55</v>
      </c>
      <c r="N199" s="85"/>
      <c r="O199" s="88">
        <v>44017</v>
      </c>
      <c r="P199" s="87"/>
      <c r="Q199" s="85"/>
      <c r="R199" s="85"/>
      <c r="S199" s="88"/>
      <c r="T199" s="82">
        <v>3</v>
      </c>
      <c r="U199" s="86" t="s">
        <v>462</v>
      </c>
      <c r="V199" s="86" t="s">
        <v>463</v>
      </c>
      <c r="W199" s="85" t="s">
        <v>448</v>
      </c>
      <c r="X199" s="85" t="s">
        <v>449</v>
      </c>
      <c r="Y199" s="87" t="s">
        <v>450</v>
      </c>
      <c r="Z199" s="90">
        <v>44013</v>
      </c>
      <c r="AA199" s="90">
        <v>44227</v>
      </c>
      <c r="AB199" s="85" t="s">
        <v>451</v>
      </c>
      <c r="AC199" s="85" t="s">
        <v>160</v>
      </c>
      <c r="AD199" s="91" t="s">
        <v>60</v>
      </c>
      <c r="AE199" s="70" t="str">
        <f t="shared" si="10"/>
        <v>C</v>
      </c>
      <c r="AF199" s="91"/>
      <c r="AG199" s="79">
        <f t="shared" si="11"/>
        <v>1</v>
      </c>
      <c r="AH199" s="72" t="s">
        <v>671</v>
      </c>
      <c r="AI199" s="79">
        <v>1</v>
      </c>
      <c r="AJ199" s="72" t="s">
        <v>1240</v>
      </c>
    </row>
    <row r="200" spans="1:36" s="77" customFormat="1" ht="236.25" x14ac:dyDescent="0.25">
      <c r="A200" s="66">
        <v>978</v>
      </c>
      <c r="B200" s="44"/>
      <c r="C200" s="44"/>
      <c r="D200" s="85" t="s">
        <v>442</v>
      </c>
      <c r="E200" s="88">
        <v>43994</v>
      </c>
      <c r="F200" s="91" t="s">
        <v>99</v>
      </c>
      <c r="G200" s="85" t="s">
        <v>465</v>
      </c>
      <c r="H200" s="85" t="s">
        <v>112</v>
      </c>
      <c r="I200" s="86" t="s">
        <v>466</v>
      </c>
      <c r="J200" s="85" t="s">
        <v>306</v>
      </c>
      <c r="K200" s="85" t="s">
        <v>443</v>
      </c>
      <c r="L200" s="85" t="s">
        <v>35</v>
      </c>
      <c r="M200" s="85" t="s">
        <v>55</v>
      </c>
      <c r="N200" s="85"/>
      <c r="O200" s="88">
        <v>44017</v>
      </c>
      <c r="P200" s="87"/>
      <c r="Q200" s="85"/>
      <c r="R200" s="85"/>
      <c r="S200" s="85"/>
      <c r="T200" s="82">
        <v>4</v>
      </c>
      <c r="U200" s="86" t="s">
        <v>467</v>
      </c>
      <c r="V200" s="86" t="s">
        <v>469</v>
      </c>
      <c r="W200" s="85" t="s">
        <v>470</v>
      </c>
      <c r="X200" s="85" t="s">
        <v>97</v>
      </c>
      <c r="Y200" s="87" t="s">
        <v>63</v>
      </c>
      <c r="Z200" s="90">
        <v>44211</v>
      </c>
      <c r="AA200" s="90">
        <v>44242</v>
      </c>
      <c r="AB200" s="85" t="s">
        <v>498</v>
      </c>
      <c r="AC200" s="85" t="s">
        <v>468</v>
      </c>
      <c r="AD200" s="91" t="s">
        <v>135</v>
      </c>
      <c r="AE200" s="70" t="str">
        <f t="shared" si="10"/>
        <v>C</v>
      </c>
      <c r="AF200" s="91"/>
      <c r="AG200" s="79">
        <f t="shared" si="11"/>
        <v>1</v>
      </c>
      <c r="AH200" s="72" t="s">
        <v>1101</v>
      </c>
      <c r="AI200" s="79">
        <v>1</v>
      </c>
      <c r="AJ200" s="72" t="s">
        <v>1102</v>
      </c>
    </row>
    <row r="201" spans="1:36" s="77" customFormat="1" ht="236.25" x14ac:dyDescent="0.25">
      <c r="A201" s="66">
        <v>978</v>
      </c>
      <c r="B201" s="44"/>
      <c r="C201" s="44"/>
      <c r="D201" s="85" t="s">
        <v>442</v>
      </c>
      <c r="E201" s="88">
        <v>43994</v>
      </c>
      <c r="F201" s="91" t="s">
        <v>99</v>
      </c>
      <c r="G201" s="85" t="s">
        <v>465</v>
      </c>
      <c r="H201" s="85" t="s">
        <v>112</v>
      </c>
      <c r="I201" s="86" t="s">
        <v>466</v>
      </c>
      <c r="J201" s="85" t="s">
        <v>306</v>
      </c>
      <c r="K201" s="85" t="s">
        <v>443</v>
      </c>
      <c r="L201" s="85" t="s">
        <v>35</v>
      </c>
      <c r="M201" s="85" t="s">
        <v>55</v>
      </c>
      <c r="N201" s="85"/>
      <c r="O201" s="88">
        <v>44017</v>
      </c>
      <c r="P201" s="87"/>
      <c r="Q201" s="85"/>
      <c r="R201" s="85"/>
      <c r="S201" s="85"/>
      <c r="T201" s="82">
        <v>5</v>
      </c>
      <c r="U201" s="86" t="s">
        <v>471</v>
      </c>
      <c r="V201" s="86" t="s">
        <v>472</v>
      </c>
      <c r="W201" s="85" t="s">
        <v>473</v>
      </c>
      <c r="X201" s="85" t="s">
        <v>361</v>
      </c>
      <c r="Y201" s="87" t="s">
        <v>96</v>
      </c>
      <c r="Z201" s="90">
        <v>44301</v>
      </c>
      <c r="AA201" s="90">
        <v>44576</v>
      </c>
      <c r="AB201" s="85" t="s">
        <v>498</v>
      </c>
      <c r="AC201" s="85" t="s">
        <v>468</v>
      </c>
      <c r="AD201" s="91" t="s">
        <v>135</v>
      </c>
      <c r="AE201" s="70" t="str">
        <f t="shared" si="10"/>
        <v>A</v>
      </c>
      <c r="AF201" s="91"/>
      <c r="AG201" s="79">
        <f t="shared" si="11"/>
        <v>0</v>
      </c>
      <c r="AH201" s="72" t="s">
        <v>1076</v>
      </c>
      <c r="AI201" s="79">
        <v>0</v>
      </c>
      <c r="AJ201" s="72" t="s">
        <v>1076</v>
      </c>
    </row>
    <row r="202" spans="1:36" s="77" customFormat="1" ht="207" customHeight="1" x14ac:dyDescent="0.25">
      <c r="A202" s="66">
        <v>979</v>
      </c>
      <c r="B202" s="44"/>
      <c r="C202" s="44"/>
      <c r="D202" s="85" t="s">
        <v>442</v>
      </c>
      <c r="E202" s="88">
        <v>43994</v>
      </c>
      <c r="F202" s="91" t="s">
        <v>99</v>
      </c>
      <c r="G202" s="85" t="s">
        <v>465</v>
      </c>
      <c r="H202" s="85" t="s">
        <v>112</v>
      </c>
      <c r="I202" s="86" t="s">
        <v>474</v>
      </c>
      <c r="J202" s="80" t="s">
        <v>306</v>
      </c>
      <c r="K202" s="81" t="s">
        <v>443</v>
      </c>
      <c r="L202" s="80" t="s">
        <v>35</v>
      </c>
      <c r="M202" s="85" t="s">
        <v>55</v>
      </c>
      <c r="N202" s="85" t="s">
        <v>1006</v>
      </c>
      <c r="O202" s="88">
        <v>44017</v>
      </c>
      <c r="P202" s="87"/>
      <c r="Q202" s="85"/>
      <c r="R202" s="85"/>
      <c r="S202" s="85"/>
      <c r="T202" s="82">
        <v>7</v>
      </c>
      <c r="U202" s="86" t="s">
        <v>475</v>
      </c>
      <c r="V202" s="86" t="s">
        <v>476</v>
      </c>
      <c r="W202" s="85" t="s">
        <v>479</v>
      </c>
      <c r="X202" s="85" t="s">
        <v>480</v>
      </c>
      <c r="Y202" s="87" t="s">
        <v>104</v>
      </c>
      <c r="Z202" s="90">
        <v>44044</v>
      </c>
      <c r="AA202" s="90">
        <v>44377</v>
      </c>
      <c r="AB202" s="85" t="s">
        <v>477</v>
      </c>
      <c r="AC202" s="85" t="s">
        <v>478</v>
      </c>
      <c r="AD202" s="91" t="s">
        <v>94</v>
      </c>
      <c r="AE202" s="70" t="str">
        <f t="shared" si="10"/>
        <v>A</v>
      </c>
      <c r="AF202" s="91"/>
      <c r="AG202" s="79">
        <f t="shared" si="11"/>
        <v>0.1</v>
      </c>
      <c r="AH202" s="72" t="s">
        <v>1180</v>
      </c>
      <c r="AI202" s="79">
        <v>0.1</v>
      </c>
      <c r="AJ202" s="72" t="s">
        <v>1181</v>
      </c>
    </row>
    <row r="203" spans="1:36" s="77" customFormat="1" ht="157.5" x14ac:dyDescent="0.25">
      <c r="A203" s="66">
        <v>979</v>
      </c>
      <c r="B203" s="44"/>
      <c r="C203" s="44"/>
      <c r="D203" s="85" t="s">
        <v>442</v>
      </c>
      <c r="E203" s="88">
        <v>43994</v>
      </c>
      <c r="F203" s="91" t="s">
        <v>99</v>
      </c>
      <c r="G203" s="85" t="s">
        <v>465</v>
      </c>
      <c r="H203" s="85" t="s">
        <v>112</v>
      </c>
      <c r="I203" s="86" t="s">
        <v>474</v>
      </c>
      <c r="J203" s="80" t="s">
        <v>306</v>
      </c>
      <c r="K203" s="81" t="s">
        <v>443</v>
      </c>
      <c r="L203" s="80" t="s">
        <v>35</v>
      </c>
      <c r="M203" s="85" t="s">
        <v>55</v>
      </c>
      <c r="N203" s="85" t="s">
        <v>1006</v>
      </c>
      <c r="O203" s="88">
        <v>44017</v>
      </c>
      <c r="P203" s="87"/>
      <c r="Q203" s="85"/>
      <c r="R203" s="85"/>
      <c r="S203" s="85"/>
      <c r="T203" s="82">
        <v>8</v>
      </c>
      <c r="U203" s="86" t="s">
        <v>475</v>
      </c>
      <c r="V203" s="86" t="s">
        <v>476</v>
      </c>
      <c r="W203" s="85" t="s">
        <v>481</v>
      </c>
      <c r="X203" s="85" t="s">
        <v>482</v>
      </c>
      <c r="Y203" s="87" t="s">
        <v>63</v>
      </c>
      <c r="Z203" s="90">
        <v>44044</v>
      </c>
      <c r="AA203" s="90">
        <v>44377</v>
      </c>
      <c r="AB203" s="85" t="s">
        <v>477</v>
      </c>
      <c r="AC203" s="85" t="s">
        <v>478</v>
      </c>
      <c r="AD203" s="91" t="s">
        <v>94</v>
      </c>
      <c r="AE203" s="70" t="str">
        <f t="shared" si="10"/>
        <v>A</v>
      </c>
      <c r="AF203" s="91"/>
      <c r="AG203" s="79">
        <f t="shared" si="11"/>
        <v>0</v>
      </c>
      <c r="AH203" s="72" t="s">
        <v>1182</v>
      </c>
      <c r="AI203" s="79">
        <v>0</v>
      </c>
      <c r="AJ203" s="72" t="s">
        <v>1183</v>
      </c>
    </row>
    <row r="204" spans="1:36" s="77" customFormat="1" ht="190.5" customHeight="1" x14ac:dyDescent="0.25">
      <c r="A204" s="66">
        <v>979</v>
      </c>
      <c r="B204" s="44"/>
      <c r="C204" s="44"/>
      <c r="D204" s="85" t="s">
        <v>442</v>
      </c>
      <c r="E204" s="88">
        <v>43994</v>
      </c>
      <c r="F204" s="91" t="s">
        <v>99</v>
      </c>
      <c r="G204" s="85" t="s">
        <v>465</v>
      </c>
      <c r="H204" s="85" t="s">
        <v>112</v>
      </c>
      <c r="I204" s="86" t="s">
        <v>483</v>
      </c>
      <c r="J204" s="85" t="s">
        <v>306</v>
      </c>
      <c r="K204" s="85" t="s">
        <v>443</v>
      </c>
      <c r="L204" s="85" t="s">
        <v>35</v>
      </c>
      <c r="M204" s="85" t="s">
        <v>55</v>
      </c>
      <c r="N204" s="85" t="s">
        <v>1006</v>
      </c>
      <c r="O204" s="88">
        <v>44017</v>
      </c>
      <c r="P204" s="87"/>
      <c r="Q204" s="85"/>
      <c r="R204" s="85"/>
      <c r="S204" s="85"/>
      <c r="T204" s="82">
        <v>10</v>
      </c>
      <c r="U204" s="86" t="s">
        <v>475</v>
      </c>
      <c r="V204" s="86" t="s">
        <v>484</v>
      </c>
      <c r="W204" s="85" t="s">
        <v>479</v>
      </c>
      <c r="X204" s="85" t="s">
        <v>480</v>
      </c>
      <c r="Y204" s="87" t="s">
        <v>104</v>
      </c>
      <c r="Z204" s="90">
        <v>44044</v>
      </c>
      <c r="AA204" s="90">
        <v>44377</v>
      </c>
      <c r="AB204" s="85" t="s">
        <v>477</v>
      </c>
      <c r="AC204" s="85" t="s">
        <v>478</v>
      </c>
      <c r="AD204" s="91" t="s">
        <v>94</v>
      </c>
      <c r="AE204" s="70" t="str">
        <f t="shared" si="10"/>
        <v>A</v>
      </c>
      <c r="AF204" s="91"/>
      <c r="AG204" s="79">
        <f t="shared" si="11"/>
        <v>0.1</v>
      </c>
      <c r="AH204" s="72" t="s">
        <v>1184</v>
      </c>
      <c r="AI204" s="79">
        <v>0.1</v>
      </c>
      <c r="AJ204" s="72" t="s">
        <v>1181</v>
      </c>
    </row>
    <row r="205" spans="1:36" s="77" customFormat="1" ht="204.75" x14ac:dyDescent="0.25">
      <c r="A205" s="66">
        <v>979</v>
      </c>
      <c r="B205" s="44"/>
      <c r="C205" s="44"/>
      <c r="D205" s="85" t="s">
        <v>442</v>
      </c>
      <c r="E205" s="88">
        <v>43994</v>
      </c>
      <c r="F205" s="91" t="s">
        <v>99</v>
      </c>
      <c r="G205" s="85" t="s">
        <v>465</v>
      </c>
      <c r="H205" s="85" t="s">
        <v>112</v>
      </c>
      <c r="I205" s="86" t="s">
        <v>483</v>
      </c>
      <c r="J205" s="85" t="s">
        <v>306</v>
      </c>
      <c r="K205" s="85" t="s">
        <v>443</v>
      </c>
      <c r="L205" s="85" t="s">
        <v>35</v>
      </c>
      <c r="M205" s="85" t="s">
        <v>55</v>
      </c>
      <c r="N205" s="85" t="s">
        <v>1006</v>
      </c>
      <c r="O205" s="88">
        <v>44017</v>
      </c>
      <c r="P205" s="87"/>
      <c r="Q205" s="85"/>
      <c r="R205" s="85"/>
      <c r="S205" s="85"/>
      <c r="T205" s="82">
        <v>11</v>
      </c>
      <c r="U205" s="86" t="s">
        <v>475</v>
      </c>
      <c r="V205" s="86" t="s">
        <v>484</v>
      </c>
      <c r="W205" s="85" t="s">
        <v>485</v>
      </c>
      <c r="X205" s="85" t="s">
        <v>482</v>
      </c>
      <c r="Y205" s="87" t="s">
        <v>63</v>
      </c>
      <c r="Z205" s="90">
        <v>44044</v>
      </c>
      <c r="AA205" s="90">
        <v>44377</v>
      </c>
      <c r="AB205" s="85" t="s">
        <v>477</v>
      </c>
      <c r="AC205" s="85" t="s">
        <v>478</v>
      </c>
      <c r="AD205" s="91" t="s">
        <v>94</v>
      </c>
      <c r="AE205" s="70" t="str">
        <f t="shared" ref="AE205:AE276" si="14">IF(AG205="N.A.","A",(IF(AG205&lt;99%,"A","C")))</f>
        <v>A</v>
      </c>
      <c r="AF205" s="91"/>
      <c r="AG205" s="79">
        <f t="shared" ref="AG205:AG276" si="15">AI205</f>
        <v>0.8</v>
      </c>
      <c r="AH205" s="72" t="s">
        <v>1185</v>
      </c>
      <c r="AI205" s="79">
        <v>0.8</v>
      </c>
      <c r="AJ205" s="72" t="s">
        <v>1186</v>
      </c>
    </row>
    <row r="206" spans="1:36" s="77" customFormat="1" ht="110.25" x14ac:dyDescent="0.25">
      <c r="A206" s="66">
        <v>980</v>
      </c>
      <c r="B206" s="44"/>
      <c r="C206" s="44"/>
      <c r="D206" s="85" t="s">
        <v>442</v>
      </c>
      <c r="E206" s="88">
        <v>43994</v>
      </c>
      <c r="F206" s="91" t="s">
        <v>99</v>
      </c>
      <c r="G206" s="85" t="s">
        <v>465</v>
      </c>
      <c r="H206" s="85" t="s">
        <v>112</v>
      </c>
      <c r="I206" s="86" t="s">
        <v>486</v>
      </c>
      <c r="J206" s="80" t="s">
        <v>306</v>
      </c>
      <c r="K206" s="81" t="s">
        <v>443</v>
      </c>
      <c r="L206" s="80" t="s">
        <v>35</v>
      </c>
      <c r="M206" s="85" t="s">
        <v>55</v>
      </c>
      <c r="N206" s="85"/>
      <c r="O206" s="88">
        <v>44017</v>
      </c>
      <c r="P206" s="87"/>
      <c r="Q206" s="85"/>
      <c r="R206" s="85"/>
      <c r="S206" s="85"/>
      <c r="T206" s="82">
        <v>12</v>
      </c>
      <c r="U206" s="86" t="s">
        <v>487</v>
      </c>
      <c r="V206" s="86" t="s">
        <v>488</v>
      </c>
      <c r="W206" s="85" t="s">
        <v>489</v>
      </c>
      <c r="X206" s="85" t="s">
        <v>490</v>
      </c>
      <c r="Y206" s="87" t="s">
        <v>96</v>
      </c>
      <c r="Z206" s="90">
        <v>44044</v>
      </c>
      <c r="AA206" s="90">
        <v>44408</v>
      </c>
      <c r="AB206" s="85" t="s">
        <v>491</v>
      </c>
      <c r="AC206" s="91" t="s">
        <v>36</v>
      </c>
      <c r="AD206" s="91" t="s">
        <v>135</v>
      </c>
      <c r="AE206" s="70" t="str">
        <f t="shared" si="14"/>
        <v>A</v>
      </c>
      <c r="AF206" s="91"/>
      <c r="AG206" s="79">
        <f t="shared" si="15"/>
        <v>0.75</v>
      </c>
      <c r="AH206" s="72" t="s">
        <v>1103</v>
      </c>
      <c r="AI206" s="79">
        <v>0.75</v>
      </c>
      <c r="AJ206" s="72" t="s">
        <v>1104</v>
      </c>
    </row>
    <row r="207" spans="1:36" s="77" customFormat="1" ht="157.5" x14ac:dyDescent="0.25">
      <c r="A207" s="66">
        <v>981</v>
      </c>
      <c r="B207" s="44"/>
      <c r="C207" s="44"/>
      <c r="D207" s="85" t="s">
        <v>442</v>
      </c>
      <c r="E207" s="88">
        <v>43994</v>
      </c>
      <c r="F207" s="91" t="s">
        <v>99</v>
      </c>
      <c r="G207" s="85" t="s">
        <v>465</v>
      </c>
      <c r="H207" s="85" t="s">
        <v>112</v>
      </c>
      <c r="I207" s="86" t="s">
        <v>492</v>
      </c>
      <c r="J207" s="85" t="s">
        <v>306</v>
      </c>
      <c r="K207" s="85" t="s">
        <v>443</v>
      </c>
      <c r="L207" s="85" t="s">
        <v>35</v>
      </c>
      <c r="M207" s="85" t="s">
        <v>55</v>
      </c>
      <c r="N207" s="85"/>
      <c r="O207" s="88">
        <v>44017</v>
      </c>
      <c r="P207" s="87"/>
      <c r="Q207" s="85"/>
      <c r="R207" s="85"/>
      <c r="S207" s="85"/>
      <c r="T207" s="82">
        <v>13</v>
      </c>
      <c r="U207" s="86" t="s">
        <v>493</v>
      </c>
      <c r="V207" s="86" t="s">
        <v>494</v>
      </c>
      <c r="W207" s="85" t="s">
        <v>495</v>
      </c>
      <c r="X207" s="85" t="s">
        <v>496</v>
      </c>
      <c r="Y207" s="87" t="s">
        <v>104</v>
      </c>
      <c r="Z207" s="90">
        <v>44120</v>
      </c>
      <c r="AA207" s="90">
        <v>44377</v>
      </c>
      <c r="AB207" s="85" t="s">
        <v>497</v>
      </c>
      <c r="AC207" s="91" t="s">
        <v>36</v>
      </c>
      <c r="AD207" s="91" t="s">
        <v>135</v>
      </c>
      <c r="AE207" s="70" t="str">
        <f t="shared" si="14"/>
        <v>A</v>
      </c>
      <c r="AF207" s="91"/>
      <c r="AG207" s="79">
        <f t="shared" si="15"/>
        <v>0</v>
      </c>
      <c r="AH207" s="72" t="s">
        <v>639</v>
      </c>
      <c r="AI207" s="79">
        <v>0</v>
      </c>
      <c r="AJ207" s="72" t="s">
        <v>639</v>
      </c>
    </row>
    <row r="208" spans="1:36" s="77" customFormat="1" ht="173.25" x14ac:dyDescent="0.25">
      <c r="A208" s="66">
        <v>982</v>
      </c>
      <c r="B208" s="44"/>
      <c r="C208" s="44"/>
      <c r="D208" s="85" t="s">
        <v>442</v>
      </c>
      <c r="E208" s="88">
        <v>43994</v>
      </c>
      <c r="F208" s="91" t="s">
        <v>99</v>
      </c>
      <c r="G208" s="85" t="s">
        <v>499</v>
      </c>
      <c r="H208" s="85" t="s">
        <v>112</v>
      </c>
      <c r="I208" s="89" t="s">
        <v>500</v>
      </c>
      <c r="J208" s="80" t="s">
        <v>306</v>
      </c>
      <c r="K208" s="81" t="s">
        <v>443</v>
      </c>
      <c r="L208" s="80" t="s">
        <v>35</v>
      </c>
      <c r="M208" s="85" t="s">
        <v>55</v>
      </c>
      <c r="N208" s="85"/>
      <c r="O208" s="88">
        <v>44017</v>
      </c>
      <c r="P208" s="87"/>
      <c r="Q208" s="85"/>
      <c r="R208" s="85"/>
      <c r="S208" s="88"/>
      <c r="T208" s="82">
        <v>1</v>
      </c>
      <c r="U208" s="86" t="s">
        <v>512</v>
      </c>
      <c r="V208" s="86" t="s">
        <v>513</v>
      </c>
      <c r="W208" s="85" t="s">
        <v>514</v>
      </c>
      <c r="X208" s="85" t="s">
        <v>361</v>
      </c>
      <c r="Y208" s="87" t="s">
        <v>450</v>
      </c>
      <c r="Z208" s="90">
        <v>44013</v>
      </c>
      <c r="AA208" s="90">
        <v>44227</v>
      </c>
      <c r="AB208" s="85" t="s">
        <v>444</v>
      </c>
      <c r="AC208" s="85" t="s">
        <v>61</v>
      </c>
      <c r="AD208" s="91" t="s">
        <v>60</v>
      </c>
      <c r="AE208" s="70" t="str">
        <f t="shared" si="14"/>
        <v>A</v>
      </c>
      <c r="AF208" s="91"/>
      <c r="AG208" s="79">
        <f t="shared" si="15"/>
        <v>0</v>
      </c>
      <c r="AH208" s="72" t="s">
        <v>1241</v>
      </c>
      <c r="AI208" s="79">
        <v>0</v>
      </c>
      <c r="AJ208" s="72" t="s">
        <v>1262</v>
      </c>
    </row>
    <row r="209" spans="1:36" s="77" customFormat="1" ht="173.25" x14ac:dyDescent="0.25">
      <c r="A209" s="66">
        <v>982</v>
      </c>
      <c r="B209" s="44"/>
      <c r="C209" s="44"/>
      <c r="D209" s="85" t="s">
        <v>442</v>
      </c>
      <c r="E209" s="88">
        <v>43994</v>
      </c>
      <c r="F209" s="91" t="s">
        <v>99</v>
      </c>
      <c r="G209" s="85" t="s">
        <v>499</v>
      </c>
      <c r="H209" s="85" t="s">
        <v>112</v>
      </c>
      <c r="I209" s="89" t="s">
        <v>500</v>
      </c>
      <c r="J209" s="80" t="s">
        <v>306</v>
      </c>
      <c r="K209" s="81" t="s">
        <v>443</v>
      </c>
      <c r="L209" s="80" t="s">
        <v>35</v>
      </c>
      <c r="M209" s="85" t="s">
        <v>55</v>
      </c>
      <c r="N209" s="85"/>
      <c r="O209" s="88">
        <v>44017</v>
      </c>
      <c r="P209" s="87"/>
      <c r="Q209" s="85"/>
      <c r="R209" s="85"/>
      <c r="S209" s="88"/>
      <c r="T209" s="82">
        <v>2</v>
      </c>
      <c r="U209" s="86" t="s">
        <v>501</v>
      </c>
      <c r="V209" s="86" t="s">
        <v>502</v>
      </c>
      <c r="W209" s="85" t="s">
        <v>503</v>
      </c>
      <c r="X209" s="85" t="s">
        <v>504</v>
      </c>
      <c r="Y209" s="87" t="s">
        <v>95</v>
      </c>
      <c r="Z209" s="90">
        <v>44075</v>
      </c>
      <c r="AA209" s="90">
        <v>44227</v>
      </c>
      <c r="AB209" s="85" t="s">
        <v>505</v>
      </c>
      <c r="AC209" s="85" t="s">
        <v>506</v>
      </c>
      <c r="AD209" s="91" t="s">
        <v>619</v>
      </c>
      <c r="AE209" s="70" t="str">
        <f t="shared" si="14"/>
        <v>C</v>
      </c>
      <c r="AF209" s="91"/>
      <c r="AG209" s="79">
        <f t="shared" si="15"/>
        <v>1</v>
      </c>
      <c r="AH209" s="72" t="s">
        <v>1291</v>
      </c>
      <c r="AI209" s="79">
        <v>1</v>
      </c>
      <c r="AJ209" s="72" t="s">
        <v>1291</v>
      </c>
    </row>
    <row r="210" spans="1:36" s="77" customFormat="1" ht="173.25" x14ac:dyDescent="0.25">
      <c r="A210" s="66">
        <v>982</v>
      </c>
      <c r="B210" s="44"/>
      <c r="C210" s="44"/>
      <c r="D210" s="85" t="s">
        <v>442</v>
      </c>
      <c r="E210" s="88">
        <v>43994</v>
      </c>
      <c r="F210" s="91" t="s">
        <v>99</v>
      </c>
      <c r="G210" s="85" t="s">
        <v>499</v>
      </c>
      <c r="H210" s="85" t="s">
        <v>112</v>
      </c>
      <c r="I210" s="89" t="s">
        <v>500</v>
      </c>
      <c r="J210" s="80" t="s">
        <v>306</v>
      </c>
      <c r="K210" s="81" t="s">
        <v>443</v>
      </c>
      <c r="L210" s="80" t="s">
        <v>35</v>
      </c>
      <c r="M210" s="85" t="s">
        <v>55</v>
      </c>
      <c r="N210" s="85"/>
      <c r="O210" s="88">
        <v>44017</v>
      </c>
      <c r="P210" s="87"/>
      <c r="Q210" s="85"/>
      <c r="R210" s="85"/>
      <c r="S210" s="88"/>
      <c r="T210" s="82">
        <v>3</v>
      </c>
      <c r="U210" s="86" t="s">
        <v>507</v>
      </c>
      <c r="V210" s="86" t="s">
        <v>508</v>
      </c>
      <c r="W210" s="85" t="s">
        <v>509</v>
      </c>
      <c r="X210" s="85" t="s">
        <v>510</v>
      </c>
      <c r="Y210" s="87" t="s">
        <v>511</v>
      </c>
      <c r="Z210" s="90">
        <v>44075</v>
      </c>
      <c r="AA210" s="90">
        <v>44227</v>
      </c>
      <c r="AB210" s="85" t="s">
        <v>505</v>
      </c>
      <c r="AC210" s="85" t="s">
        <v>506</v>
      </c>
      <c r="AD210" s="91" t="s">
        <v>619</v>
      </c>
      <c r="AE210" s="70" t="str">
        <f t="shared" si="14"/>
        <v>C</v>
      </c>
      <c r="AF210" s="91"/>
      <c r="AG210" s="79">
        <f t="shared" si="15"/>
        <v>1</v>
      </c>
      <c r="AH210" s="72" t="s">
        <v>1290</v>
      </c>
      <c r="AI210" s="79">
        <v>1</v>
      </c>
      <c r="AJ210" s="72" t="s">
        <v>1290</v>
      </c>
    </row>
    <row r="211" spans="1:36" s="77" customFormat="1" ht="315" x14ac:dyDescent="0.25">
      <c r="A211" s="66">
        <v>985</v>
      </c>
      <c r="B211" s="44"/>
      <c r="C211" s="44"/>
      <c r="D211" s="85" t="s">
        <v>442</v>
      </c>
      <c r="E211" s="88">
        <v>43994</v>
      </c>
      <c r="F211" s="91" t="s">
        <v>99</v>
      </c>
      <c r="G211" s="85" t="s">
        <v>515</v>
      </c>
      <c r="H211" s="85" t="s">
        <v>112</v>
      </c>
      <c r="I211" s="86" t="s">
        <v>516</v>
      </c>
      <c r="J211" s="85" t="s">
        <v>306</v>
      </c>
      <c r="K211" s="85" t="s">
        <v>443</v>
      </c>
      <c r="L211" s="85" t="s">
        <v>35</v>
      </c>
      <c r="M211" s="85" t="s">
        <v>55</v>
      </c>
      <c r="N211" s="85"/>
      <c r="O211" s="88">
        <v>44017</v>
      </c>
      <c r="P211" s="87"/>
      <c r="Q211" s="85"/>
      <c r="R211" s="85"/>
      <c r="S211" s="85"/>
      <c r="T211" s="82">
        <v>1</v>
      </c>
      <c r="U211" s="86" t="s">
        <v>517</v>
      </c>
      <c r="V211" s="86" t="s">
        <v>518</v>
      </c>
      <c r="W211" s="85" t="s">
        <v>519</v>
      </c>
      <c r="X211" s="85" t="s">
        <v>520</v>
      </c>
      <c r="Y211" s="87" t="s">
        <v>63</v>
      </c>
      <c r="Z211" s="90">
        <v>44013</v>
      </c>
      <c r="AA211" s="90">
        <v>44196</v>
      </c>
      <c r="AB211" s="85" t="s">
        <v>174</v>
      </c>
      <c r="AC211" s="85" t="s">
        <v>98</v>
      </c>
      <c r="AD211" s="91" t="s">
        <v>93</v>
      </c>
      <c r="AE211" s="70" t="str">
        <f t="shared" si="14"/>
        <v>A</v>
      </c>
      <c r="AF211" s="91"/>
      <c r="AG211" s="79" t="str">
        <f t="shared" si="15"/>
        <v>N.A.</v>
      </c>
      <c r="AH211" s="72" t="s">
        <v>662</v>
      </c>
      <c r="AI211" s="79" t="s">
        <v>38</v>
      </c>
      <c r="AJ211" s="72" t="s">
        <v>663</v>
      </c>
    </row>
    <row r="212" spans="1:36" s="77" customFormat="1" ht="63" x14ac:dyDescent="0.25">
      <c r="A212" s="66">
        <v>987</v>
      </c>
      <c r="B212" s="44"/>
      <c r="C212" s="44"/>
      <c r="D212" s="91" t="s">
        <v>521</v>
      </c>
      <c r="E212" s="46">
        <v>44105</v>
      </c>
      <c r="F212" s="91" t="s">
        <v>41</v>
      </c>
      <c r="G212" s="91"/>
      <c r="H212" s="91" t="s">
        <v>522</v>
      </c>
      <c r="I212" s="72" t="s">
        <v>523</v>
      </c>
      <c r="J212" s="71" t="s">
        <v>44</v>
      </c>
      <c r="K212" s="71" t="s">
        <v>113</v>
      </c>
      <c r="L212" s="91" t="s">
        <v>202</v>
      </c>
      <c r="M212" s="91" t="s">
        <v>55</v>
      </c>
      <c r="N212" s="91"/>
      <c r="O212" s="43"/>
      <c r="P212" s="91"/>
      <c r="Q212" s="43"/>
      <c r="R212" s="43"/>
      <c r="S212" s="91"/>
      <c r="T212" s="44">
        <v>1</v>
      </c>
      <c r="U212" s="43"/>
      <c r="V212" s="72" t="s">
        <v>524</v>
      </c>
      <c r="W212" s="91" t="s">
        <v>527</v>
      </c>
      <c r="X212" s="91" t="s">
        <v>527</v>
      </c>
      <c r="Y212" s="91">
        <v>1</v>
      </c>
      <c r="Z212" s="47">
        <v>44166</v>
      </c>
      <c r="AA212" s="47">
        <v>44285</v>
      </c>
      <c r="AB212" s="91" t="s">
        <v>528</v>
      </c>
      <c r="AC212" s="91" t="s">
        <v>620</v>
      </c>
      <c r="AD212" s="103" t="s">
        <v>62</v>
      </c>
      <c r="AE212" s="70" t="str">
        <f t="shared" si="14"/>
        <v>C</v>
      </c>
      <c r="AF212" s="91"/>
      <c r="AG212" s="79">
        <f t="shared" si="15"/>
        <v>1</v>
      </c>
      <c r="AH212" s="72" t="s">
        <v>1206</v>
      </c>
      <c r="AI212" s="79">
        <v>1</v>
      </c>
      <c r="AJ212" s="72" t="s">
        <v>1207</v>
      </c>
    </row>
    <row r="213" spans="1:36" s="77" customFormat="1" ht="78.75" x14ac:dyDescent="0.25">
      <c r="A213" s="66">
        <v>987</v>
      </c>
      <c r="B213" s="44"/>
      <c r="C213" s="44"/>
      <c r="D213" s="91" t="s">
        <v>521</v>
      </c>
      <c r="E213" s="46">
        <v>44105</v>
      </c>
      <c r="F213" s="91" t="s">
        <v>41</v>
      </c>
      <c r="G213" s="91"/>
      <c r="H213" s="91" t="s">
        <v>522</v>
      </c>
      <c r="I213" s="72" t="s">
        <v>523</v>
      </c>
      <c r="J213" s="71" t="s">
        <v>44</v>
      </c>
      <c r="K213" s="71" t="s">
        <v>113</v>
      </c>
      <c r="L213" s="91" t="s">
        <v>202</v>
      </c>
      <c r="M213" s="91" t="s">
        <v>55</v>
      </c>
      <c r="N213" s="91"/>
      <c r="O213" s="43"/>
      <c r="P213" s="91"/>
      <c r="Q213" s="43"/>
      <c r="R213" s="43"/>
      <c r="S213" s="91"/>
      <c r="T213" s="44">
        <v>2</v>
      </c>
      <c r="U213" s="43"/>
      <c r="V213" s="72" t="s">
        <v>525</v>
      </c>
      <c r="W213" s="91" t="s">
        <v>149</v>
      </c>
      <c r="X213" s="91" t="s">
        <v>149</v>
      </c>
      <c r="Y213" s="91">
        <v>2</v>
      </c>
      <c r="Z213" s="47">
        <v>44166</v>
      </c>
      <c r="AA213" s="47">
        <v>44285</v>
      </c>
      <c r="AB213" s="91" t="s">
        <v>528</v>
      </c>
      <c r="AC213" s="91" t="s">
        <v>620</v>
      </c>
      <c r="AD213" s="103" t="s">
        <v>62</v>
      </c>
      <c r="AE213" s="70" t="str">
        <f t="shared" si="14"/>
        <v>C</v>
      </c>
      <c r="AF213" s="91"/>
      <c r="AG213" s="79">
        <f t="shared" si="15"/>
        <v>1</v>
      </c>
      <c r="AH213" s="72" t="s">
        <v>1208</v>
      </c>
      <c r="AI213" s="79">
        <v>1</v>
      </c>
      <c r="AJ213" s="72" t="s">
        <v>1208</v>
      </c>
    </row>
    <row r="214" spans="1:36" s="77" customFormat="1" ht="78.75" x14ac:dyDescent="0.25">
      <c r="A214" s="66">
        <v>987</v>
      </c>
      <c r="B214" s="44"/>
      <c r="C214" s="44"/>
      <c r="D214" s="91" t="s">
        <v>521</v>
      </c>
      <c r="E214" s="46">
        <v>44105</v>
      </c>
      <c r="F214" s="91" t="s">
        <v>41</v>
      </c>
      <c r="G214" s="91"/>
      <c r="H214" s="91" t="s">
        <v>522</v>
      </c>
      <c r="I214" s="72" t="s">
        <v>523</v>
      </c>
      <c r="J214" s="71" t="s">
        <v>44</v>
      </c>
      <c r="K214" s="71" t="s">
        <v>113</v>
      </c>
      <c r="L214" s="91" t="s">
        <v>202</v>
      </c>
      <c r="M214" s="91" t="s">
        <v>55</v>
      </c>
      <c r="N214" s="91"/>
      <c r="O214" s="43"/>
      <c r="P214" s="91"/>
      <c r="Q214" s="43"/>
      <c r="R214" s="43"/>
      <c r="S214" s="91"/>
      <c r="T214" s="44">
        <v>3</v>
      </c>
      <c r="U214" s="43"/>
      <c r="V214" s="72" t="s">
        <v>526</v>
      </c>
      <c r="W214" s="91" t="s">
        <v>361</v>
      </c>
      <c r="X214" s="91" t="s">
        <v>361</v>
      </c>
      <c r="Y214" s="91">
        <v>8</v>
      </c>
      <c r="Z214" s="47">
        <v>44136</v>
      </c>
      <c r="AA214" s="47">
        <v>44377</v>
      </c>
      <c r="AB214" s="91" t="s">
        <v>155</v>
      </c>
      <c r="AC214" s="91" t="s">
        <v>48</v>
      </c>
      <c r="AD214" s="103" t="s">
        <v>62</v>
      </c>
      <c r="AE214" s="70" t="str">
        <f t="shared" si="14"/>
        <v>A</v>
      </c>
      <c r="AF214" s="91"/>
      <c r="AG214" s="79">
        <f t="shared" si="15"/>
        <v>0.62</v>
      </c>
      <c r="AH214" s="72" t="s">
        <v>1209</v>
      </c>
      <c r="AI214" s="79">
        <v>0.62</v>
      </c>
      <c r="AJ214" s="72" t="s">
        <v>1209</v>
      </c>
    </row>
    <row r="215" spans="1:36" s="77" customFormat="1" ht="126" x14ac:dyDescent="0.25">
      <c r="A215" s="66">
        <v>988</v>
      </c>
      <c r="B215" s="44"/>
      <c r="C215" s="44"/>
      <c r="D215" s="91" t="s">
        <v>521</v>
      </c>
      <c r="E215" s="46">
        <v>44105</v>
      </c>
      <c r="F215" s="91" t="s">
        <v>41</v>
      </c>
      <c r="G215" s="91"/>
      <c r="H215" s="91" t="s">
        <v>522</v>
      </c>
      <c r="I215" s="72" t="s">
        <v>529</v>
      </c>
      <c r="J215" s="71" t="s">
        <v>44</v>
      </c>
      <c r="K215" s="71" t="s">
        <v>113</v>
      </c>
      <c r="L215" s="91" t="s">
        <v>202</v>
      </c>
      <c r="M215" s="91" t="s">
        <v>55</v>
      </c>
      <c r="N215" s="91"/>
      <c r="O215" s="43"/>
      <c r="P215" s="91"/>
      <c r="Q215" s="43"/>
      <c r="R215" s="43"/>
      <c r="S215" s="91"/>
      <c r="T215" s="44">
        <v>1</v>
      </c>
      <c r="U215" s="43"/>
      <c r="V215" s="72" t="s">
        <v>530</v>
      </c>
      <c r="W215" s="91" t="s">
        <v>533</v>
      </c>
      <c r="X215" s="91" t="s">
        <v>533</v>
      </c>
      <c r="Y215" s="91">
        <v>1</v>
      </c>
      <c r="Z215" s="47">
        <v>44166</v>
      </c>
      <c r="AA215" s="47">
        <v>44285</v>
      </c>
      <c r="AB215" s="91" t="s">
        <v>528</v>
      </c>
      <c r="AC215" s="91" t="s">
        <v>620</v>
      </c>
      <c r="AD215" s="91" t="s">
        <v>135</v>
      </c>
      <c r="AE215" s="70" t="str">
        <f t="shared" si="14"/>
        <v>C</v>
      </c>
      <c r="AF215" s="91"/>
      <c r="AG215" s="79">
        <f t="shared" si="15"/>
        <v>1</v>
      </c>
      <c r="AH215" s="72" t="s">
        <v>1105</v>
      </c>
      <c r="AI215" s="79">
        <v>1</v>
      </c>
      <c r="AJ215" s="72" t="s">
        <v>1106</v>
      </c>
    </row>
    <row r="216" spans="1:36" s="77" customFormat="1" ht="105.75" customHeight="1" x14ac:dyDescent="0.25">
      <c r="A216" s="66">
        <v>988</v>
      </c>
      <c r="B216" s="44"/>
      <c r="C216" s="44"/>
      <c r="D216" s="91" t="s">
        <v>521</v>
      </c>
      <c r="E216" s="46">
        <v>44105</v>
      </c>
      <c r="F216" s="91" t="s">
        <v>41</v>
      </c>
      <c r="G216" s="91"/>
      <c r="H216" s="91" t="s">
        <v>522</v>
      </c>
      <c r="I216" s="72" t="s">
        <v>529</v>
      </c>
      <c r="J216" s="71" t="s">
        <v>44</v>
      </c>
      <c r="K216" s="71" t="s">
        <v>113</v>
      </c>
      <c r="L216" s="91" t="s">
        <v>202</v>
      </c>
      <c r="M216" s="91" t="s">
        <v>55</v>
      </c>
      <c r="N216" s="91"/>
      <c r="O216" s="43"/>
      <c r="P216" s="91"/>
      <c r="Q216" s="43"/>
      <c r="R216" s="43"/>
      <c r="S216" s="91"/>
      <c r="T216" s="44">
        <v>2</v>
      </c>
      <c r="U216" s="43"/>
      <c r="V216" s="72" t="s">
        <v>531</v>
      </c>
      <c r="W216" s="91" t="s">
        <v>534</v>
      </c>
      <c r="X216" s="91" t="s">
        <v>534</v>
      </c>
      <c r="Y216" s="91">
        <v>4</v>
      </c>
      <c r="Z216" s="47">
        <v>44166</v>
      </c>
      <c r="AA216" s="47">
        <v>44285</v>
      </c>
      <c r="AB216" s="91" t="s">
        <v>528</v>
      </c>
      <c r="AC216" s="91" t="s">
        <v>620</v>
      </c>
      <c r="AD216" s="91" t="s">
        <v>135</v>
      </c>
      <c r="AE216" s="70" t="str">
        <f t="shared" si="14"/>
        <v>C</v>
      </c>
      <c r="AF216" s="91"/>
      <c r="AG216" s="79">
        <f t="shared" si="15"/>
        <v>1</v>
      </c>
      <c r="AH216" s="72" t="s">
        <v>1107</v>
      </c>
      <c r="AI216" s="79">
        <v>1</v>
      </c>
      <c r="AJ216" s="72" t="s">
        <v>1108</v>
      </c>
    </row>
    <row r="217" spans="1:36" s="77" customFormat="1" ht="57" customHeight="1" x14ac:dyDescent="0.25">
      <c r="A217" s="66">
        <v>988</v>
      </c>
      <c r="B217" s="44"/>
      <c r="C217" s="44"/>
      <c r="D217" s="91" t="s">
        <v>521</v>
      </c>
      <c r="E217" s="46">
        <v>44105</v>
      </c>
      <c r="F217" s="91" t="s">
        <v>41</v>
      </c>
      <c r="G217" s="91"/>
      <c r="H217" s="91" t="s">
        <v>522</v>
      </c>
      <c r="I217" s="72" t="s">
        <v>529</v>
      </c>
      <c r="J217" s="71" t="s">
        <v>44</v>
      </c>
      <c r="K217" s="71" t="s">
        <v>113</v>
      </c>
      <c r="L217" s="91" t="s">
        <v>202</v>
      </c>
      <c r="M217" s="91" t="s">
        <v>55</v>
      </c>
      <c r="N217" s="91"/>
      <c r="O217" s="43"/>
      <c r="P217" s="91"/>
      <c r="Q217" s="43"/>
      <c r="R217" s="43"/>
      <c r="S217" s="91"/>
      <c r="T217" s="44">
        <v>3</v>
      </c>
      <c r="U217" s="43"/>
      <c r="V217" s="72" t="s">
        <v>532</v>
      </c>
      <c r="W217" s="91" t="s">
        <v>535</v>
      </c>
      <c r="X217" s="91" t="s">
        <v>535</v>
      </c>
      <c r="Y217" s="91">
        <v>4</v>
      </c>
      <c r="Z217" s="47">
        <v>44166</v>
      </c>
      <c r="AA217" s="47">
        <v>44285</v>
      </c>
      <c r="AB217" s="91" t="s">
        <v>528</v>
      </c>
      <c r="AC217" s="91" t="s">
        <v>620</v>
      </c>
      <c r="AD217" s="91" t="s">
        <v>135</v>
      </c>
      <c r="AE217" s="70" t="str">
        <f t="shared" si="14"/>
        <v>C</v>
      </c>
      <c r="AF217" s="91"/>
      <c r="AG217" s="79">
        <f t="shared" si="15"/>
        <v>1</v>
      </c>
      <c r="AH217" s="72" t="s">
        <v>1109</v>
      </c>
      <c r="AI217" s="79">
        <v>1</v>
      </c>
      <c r="AJ217" s="72" t="s">
        <v>1110</v>
      </c>
    </row>
    <row r="218" spans="1:36" s="77" customFormat="1" ht="122.25" customHeight="1" x14ac:dyDescent="0.25">
      <c r="A218" s="66">
        <v>989</v>
      </c>
      <c r="B218" s="44"/>
      <c r="C218" s="44"/>
      <c r="D218" s="91" t="s">
        <v>521</v>
      </c>
      <c r="E218" s="46">
        <v>44105</v>
      </c>
      <c r="F218" s="91" t="s">
        <v>99</v>
      </c>
      <c r="G218" s="91"/>
      <c r="H218" s="91" t="s">
        <v>522</v>
      </c>
      <c r="I218" s="72" t="s">
        <v>536</v>
      </c>
      <c r="J218" s="71" t="s">
        <v>44</v>
      </c>
      <c r="K218" s="71" t="s">
        <v>113</v>
      </c>
      <c r="L218" s="91" t="s">
        <v>35</v>
      </c>
      <c r="M218" s="91" t="s">
        <v>55</v>
      </c>
      <c r="N218" s="91"/>
      <c r="O218" s="43"/>
      <c r="P218" s="91"/>
      <c r="Q218" s="43"/>
      <c r="R218" s="43"/>
      <c r="S218" s="91"/>
      <c r="T218" s="44">
        <v>1</v>
      </c>
      <c r="U218" s="43"/>
      <c r="V218" s="72" t="s">
        <v>537</v>
      </c>
      <c r="W218" s="91" t="s">
        <v>538</v>
      </c>
      <c r="X218" s="91" t="s">
        <v>538</v>
      </c>
      <c r="Y218" s="91">
        <v>1</v>
      </c>
      <c r="Z218" s="47">
        <v>44166</v>
      </c>
      <c r="AA218" s="47">
        <v>44285</v>
      </c>
      <c r="AB218" s="91" t="s">
        <v>528</v>
      </c>
      <c r="AC218" s="91" t="s">
        <v>620</v>
      </c>
      <c r="AD218" s="91" t="s">
        <v>135</v>
      </c>
      <c r="AE218" s="70" t="str">
        <f t="shared" si="14"/>
        <v>C</v>
      </c>
      <c r="AF218" s="91"/>
      <c r="AG218" s="79">
        <f t="shared" si="15"/>
        <v>1</v>
      </c>
      <c r="AH218" s="72" t="s">
        <v>1111</v>
      </c>
      <c r="AI218" s="79">
        <v>1</v>
      </c>
      <c r="AJ218" s="72" t="s">
        <v>1112</v>
      </c>
    </row>
    <row r="219" spans="1:36" s="77" customFormat="1" ht="47.25" x14ac:dyDescent="0.25">
      <c r="A219" s="66">
        <v>998</v>
      </c>
      <c r="B219" s="44"/>
      <c r="C219" s="44"/>
      <c r="D219" s="91" t="s">
        <v>301</v>
      </c>
      <c r="E219" s="46">
        <v>44067</v>
      </c>
      <c r="F219" s="91" t="s">
        <v>65</v>
      </c>
      <c r="G219" s="91"/>
      <c r="H219" s="91" t="s">
        <v>299</v>
      </c>
      <c r="I219" s="72" t="s">
        <v>618</v>
      </c>
      <c r="J219" s="71" t="s">
        <v>44</v>
      </c>
      <c r="K219" s="71" t="s">
        <v>113</v>
      </c>
      <c r="L219" s="91" t="s">
        <v>35</v>
      </c>
      <c r="M219" s="91" t="s">
        <v>55</v>
      </c>
      <c r="N219" s="91"/>
      <c r="O219" s="43"/>
      <c r="P219" s="91"/>
      <c r="Q219" s="43"/>
      <c r="R219" s="43"/>
      <c r="S219" s="91"/>
      <c r="T219" s="44">
        <v>1</v>
      </c>
      <c r="U219" s="43"/>
      <c r="V219" s="72"/>
      <c r="W219" s="91"/>
      <c r="X219" s="91"/>
      <c r="Y219" s="91"/>
      <c r="Z219" s="47"/>
      <c r="AA219" s="47"/>
      <c r="AB219" s="91" t="s">
        <v>157</v>
      </c>
      <c r="AC219" s="85" t="s">
        <v>464</v>
      </c>
      <c r="AD219" s="91" t="s">
        <v>153</v>
      </c>
      <c r="AE219" s="70" t="str">
        <f t="shared" si="14"/>
        <v>A</v>
      </c>
      <c r="AF219" s="91"/>
      <c r="AG219" s="79" t="str">
        <f t="shared" si="15"/>
        <v>N.A.</v>
      </c>
      <c r="AH219" s="72" t="s">
        <v>1152</v>
      </c>
      <c r="AI219" s="79" t="s">
        <v>38</v>
      </c>
      <c r="AJ219" s="72" t="s">
        <v>1152</v>
      </c>
    </row>
    <row r="220" spans="1:36" s="77" customFormat="1" ht="236.25" x14ac:dyDescent="0.25">
      <c r="A220" s="66">
        <v>999</v>
      </c>
      <c r="B220" s="44"/>
      <c r="C220" s="44"/>
      <c r="D220" s="91" t="s">
        <v>974</v>
      </c>
      <c r="E220" s="46">
        <v>44112</v>
      </c>
      <c r="F220" s="91" t="s">
        <v>41</v>
      </c>
      <c r="G220" s="91"/>
      <c r="H220" s="91" t="s">
        <v>103</v>
      </c>
      <c r="I220" s="72" t="s">
        <v>640</v>
      </c>
      <c r="J220" s="71" t="s">
        <v>44</v>
      </c>
      <c r="K220" s="71" t="s">
        <v>113</v>
      </c>
      <c r="L220" s="91" t="s">
        <v>35</v>
      </c>
      <c r="M220" s="91" t="s">
        <v>55</v>
      </c>
      <c r="N220" s="91"/>
      <c r="O220" s="43"/>
      <c r="P220" s="91"/>
      <c r="Q220" s="43"/>
      <c r="R220" s="43"/>
      <c r="S220" s="91"/>
      <c r="T220" s="44">
        <v>1</v>
      </c>
      <c r="U220" s="128"/>
      <c r="V220" s="61" t="s">
        <v>959</v>
      </c>
      <c r="W220" s="60" t="s">
        <v>960</v>
      </c>
      <c r="X220" s="60" t="s">
        <v>960</v>
      </c>
      <c r="Y220" s="60">
        <v>1</v>
      </c>
      <c r="Z220" s="127">
        <v>44166</v>
      </c>
      <c r="AA220" s="127">
        <v>44196</v>
      </c>
      <c r="AB220" s="91" t="s">
        <v>528</v>
      </c>
      <c r="AC220" s="91" t="s">
        <v>620</v>
      </c>
      <c r="AD220" s="91" t="s">
        <v>85</v>
      </c>
      <c r="AE220" s="70" t="str">
        <f t="shared" si="14"/>
        <v>C</v>
      </c>
      <c r="AF220" s="91"/>
      <c r="AG220" s="79">
        <f t="shared" si="15"/>
        <v>1</v>
      </c>
      <c r="AH220" s="72" t="s">
        <v>1320</v>
      </c>
      <c r="AI220" s="79">
        <v>1</v>
      </c>
      <c r="AJ220" s="72" t="s">
        <v>1028</v>
      </c>
    </row>
    <row r="221" spans="1:36" s="77" customFormat="1" ht="252" x14ac:dyDescent="0.25">
      <c r="A221" s="66">
        <v>999</v>
      </c>
      <c r="B221" s="44"/>
      <c r="C221" s="44"/>
      <c r="D221" s="91" t="s">
        <v>974</v>
      </c>
      <c r="E221" s="46">
        <v>44112</v>
      </c>
      <c r="F221" s="91" t="s">
        <v>41</v>
      </c>
      <c r="G221" s="91"/>
      <c r="H221" s="91" t="s">
        <v>103</v>
      </c>
      <c r="I221" s="72" t="s">
        <v>640</v>
      </c>
      <c r="J221" s="71" t="s">
        <v>44</v>
      </c>
      <c r="K221" s="71" t="s">
        <v>113</v>
      </c>
      <c r="L221" s="91" t="s">
        <v>35</v>
      </c>
      <c r="M221" s="91" t="s">
        <v>55</v>
      </c>
      <c r="N221" s="91"/>
      <c r="O221" s="43"/>
      <c r="P221" s="91"/>
      <c r="Q221" s="43"/>
      <c r="R221" s="43"/>
      <c r="S221" s="91"/>
      <c r="T221" s="44">
        <v>2</v>
      </c>
      <c r="U221" s="43"/>
      <c r="V221" s="61" t="s">
        <v>961</v>
      </c>
      <c r="W221" s="60" t="s">
        <v>969</v>
      </c>
      <c r="X221" s="60" t="s">
        <v>969</v>
      </c>
      <c r="Y221" s="60">
        <v>16</v>
      </c>
      <c r="Z221" s="127">
        <v>44166</v>
      </c>
      <c r="AA221" s="127">
        <v>44285</v>
      </c>
      <c r="AB221" s="91" t="s">
        <v>528</v>
      </c>
      <c r="AC221" s="91" t="s">
        <v>620</v>
      </c>
      <c r="AD221" s="91" t="s">
        <v>85</v>
      </c>
      <c r="AE221" s="70" t="str">
        <f t="shared" si="14"/>
        <v>C</v>
      </c>
      <c r="AF221" s="91"/>
      <c r="AG221" s="79">
        <f t="shared" si="15"/>
        <v>1</v>
      </c>
      <c r="AH221" s="72" t="s">
        <v>1029</v>
      </c>
      <c r="AI221" s="79">
        <v>1</v>
      </c>
      <c r="AJ221" s="72" t="s">
        <v>1030</v>
      </c>
    </row>
    <row r="222" spans="1:36" s="77" customFormat="1" ht="189" x14ac:dyDescent="0.25">
      <c r="A222" s="66">
        <v>999</v>
      </c>
      <c r="B222" s="44"/>
      <c r="C222" s="44"/>
      <c r="D222" s="91" t="s">
        <v>974</v>
      </c>
      <c r="E222" s="46">
        <v>44112</v>
      </c>
      <c r="F222" s="91" t="s">
        <v>41</v>
      </c>
      <c r="G222" s="91"/>
      <c r="H222" s="91" t="s">
        <v>103</v>
      </c>
      <c r="I222" s="72" t="s">
        <v>640</v>
      </c>
      <c r="J222" s="71" t="s">
        <v>44</v>
      </c>
      <c r="K222" s="71" t="s">
        <v>113</v>
      </c>
      <c r="L222" s="91" t="s">
        <v>35</v>
      </c>
      <c r="M222" s="91" t="s">
        <v>55</v>
      </c>
      <c r="N222" s="91"/>
      <c r="O222" s="43"/>
      <c r="P222" s="91"/>
      <c r="Q222" s="43"/>
      <c r="R222" s="43"/>
      <c r="S222" s="91"/>
      <c r="T222" s="44">
        <v>3</v>
      </c>
      <c r="U222" s="43"/>
      <c r="V222" s="61" t="s">
        <v>962</v>
      </c>
      <c r="W222" s="60" t="s">
        <v>970</v>
      </c>
      <c r="X222" s="60" t="s">
        <v>970</v>
      </c>
      <c r="Y222" s="60">
        <v>12</v>
      </c>
      <c r="Z222" s="127">
        <v>44166</v>
      </c>
      <c r="AA222" s="127">
        <v>44285</v>
      </c>
      <c r="AB222" s="91" t="s">
        <v>528</v>
      </c>
      <c r="AC222" s="91" t="s">
        <v>620</v>
      </c>
      <c r="AD222" s="91" t="s">
        <v>59</v>
      </c>
      <c r="AE222" s="70" t="str">
        <f t="shared" si="14"/>
        <v>A</v>
      </c>
      <c r="AF222" s="91"/>
      <c r="AG222" s="79">
        <f t="shared" si="15"/>
        <v>0</v>
      </c>
      <c r="AH222" s="124" t="s">
        <v>1319</v>
      </c>
      <c r="AI222" s="79">
        <v>0</v>
      </c>
      <c r="AJ222" s="72" t="s">
        <v>1325</v>
      </c>
    </row>
    <row r="223" spans="1:36" s="77" customFormat="1" ht="157.5" x14ac:dyDescent="0.25">
      <c r="A223" s="66">
        <v>999</v>
      </c>
      <c r="B223" s="44"/>
      <c r="C223" s="44"/>
      <c r="D223" s="91" t="s">
        <v>974</v>
      </c>
      <c r="E223" s="46">
        <v>44112</v>
      </c>
      <c r="F223" s="91" t="s">
        <v>41</v>
      </c>
      <c r="G223" s="91"/>
      <c r="H223" s="91" t="s">
        <v>103</v>
      </c>
      <c r="I223" s="72" t="s">
        <v>640</v>
      </c>
      <c r="J223" s="71" t="s">
        <v>44</v>
      </c>
      <c r="K223" s="71" t="s">
        <v>113</v>
      </c>
      <c r="L223" s="91" t="s">
        <v>35</v>
      </c>
      <c r="M223" s="91" t="s">
        <v>55</v>
      </c>
      <c r="N223" s="91"/>
      <c r="O223" s="43"/>
      <c r="P223" s="91"/>
      <c r="Q223" s="43"/>
      <c r="R223" s="43"/>
      <c r="S223" s="91"/>
      <c r="T223" s="44">
        <v>4</v>
      </c>
      <c r="U223" s="43"/>
      <c r="V223" s="61" t="s">
        <v>963</v>
      </c>
      <c r="W223" s="60" t="s">
        <v>969</v>
      </c>
      <c r="X223" s="60" t="s">
        <v>969</v>
      </c>
      <c r="Y223" s="60">
        <v>12</v>
      </c>
      <c r="Z223" s="127">
        <v>44166</v>
      </c>
      <c r="AA223" s="127">
        <v>44285</v>
      </c>
      <c r="AB223" s="91" t="s">
        <v>528</v>
      </c>
      <c r="AC223" s="91" t="s">
        <v>620</v>
      </c>
      <c r="AD223" s="91" t="s">
        <v>85</v>
      </c>
      <c r="AE223" s="70" t="str">
        <f t="shared" si="14"/>
        <v>C</v>
      </c>
      <c r="AF223" s="91"/>
      <c r="AG223" s="79">
        <f t="shared" si="15"/>
        <v>1</v>
      </c>
      <c r="AH223" s="72" t="s">
        <v>1027</v>
      </c>
      <c r="AI223" s="79">
        <v>1</v>
      </c>
      <c r="AJ223" s="72" t="s">
        <v>1031</v>
      </c>
    </row>
    <row r="224" spans="1:36" s="77" customFormat="1" ht="236.25" x14ac:dyDescent="0.25">
      <c r="A224" s="66">
        <v>999</v>
      </c>
      <c r="B224" s="44"/>
      <c r="C224" s="44"/>
      <c r="D224" s="91" t="s">
        <v>974</v>
      </c>
      <c r="E224" s="46">
        <v>44112</v>
      </c>
      <c r="F224" s="91" t="s">
        <v>41</v>
      </c>
      <c r="G224" s="91"/>
      <c r="H224" s="91" t="s">
        <v>103</v>
      </c>
      <c r="I224" s="72" t="s">
        <v>640</v>
      </c>
      <c r="J224" s="71" t="s">
        <v>44</v>
      </c>
      <c r="K224" s="71" t="s">
        <v>113</v>
      </c>
      <c r="L224" s="91" t="s">
        <v>35</v>
      </c>
      <c r="M224" s="91" t="s">
        <v>55</v>
      </c>
      <c r="N224" s="91"/>
      <c r="O224" s="43"/>
      <c r="P224" s="91"/>
      <c r="Q224" s="43"/>
      <c r="R224" s="43"/>
      <c r="S224" s="91"/>
      <c r="T224" s="44">
        <v>5</v>
      </c>
      <c r="U224" s="43"/>
      <c r="V224" s="61" t="s">
        <v>964</v>
      </c>
      <c r="W224" s="60" t="s">
        <v>969</v>
      </c>
      <c r="X224" s="60" t="s">
        <v>969</v>
      </c>
      <c r="Y224" s="60">
        <v>12</v>
      </c>
      <c r="Z224" s="127">
        <v>44166</v>
      </c>
      <c r="AA224" s="127">
        <v>44285</v>
      </c>
      <c r="AB224" s="91" t="s">
        <v>528</v>
      </c>
      <c r="AC224" s="91" t="s">
        <v>620</v>
      </c>
      <c r="AD224" s="91" t="s">
        <v>85</v>
      </c>
      <c r="AE224" s="70" t="str">
        <f t="shared" si="14"/>
        <v>C</v>
      </c>
      <c r="AF224" s="91"/>
      <c r="AG224" s="79">
        <f t="shared" si="15"/>
        <v>1</v>
      </c>
      <c r="AH224" s="72" t="s">
        <v>1321</v>
      </c>
      <c r="AI224" s="79">
        <v>1</v>
      </c>
      <c r="AJ224" s="61" t="s">
        <v>1032</v>
      </c>
    </row>
    <row r="225" spans="1:36" s="77" customFormat="1" ht="362.25" x14ac:dyDescent="0.25">
      <c r="A225" s="66">
        <v>999</v>
      </c>
      <c r="B225" s="44"/>
      <c r="C225" s="44"/>
      <c r="D225" s="91" t="s">
        <v>974</v>
      </c>
      <c r="E225" s="46">
        <v>44112</v>
      </c>
      <c r="F225" s="91" t="s">
        <v>41</v>
      </c>
      <c r="G225" s="91"/>
      <c r="H225" s="91" t="s">
        <v>103</v>
      </c>
      <c r="I225" s="72" t="s">
        <v>640</v>
      </c>
      <c r="J225" s="71" t="s">
        <v>44</v>
      </c>
      <c r="K225" s="71" t="s">
        <v>113</v>
      </c>
      <c r="L225" s="91" t="s">
        <v>35</v>
      </c>
      <c r="M225" s="91" t="s">
        <v>55</v>
      </c>
      <c r="N225" s="91" t="s">
        <v>1007</v>
      </c>
      <c r="O225" s="43"/>
      <c r="P225" s="91"/>
      <c r="Q225" s="43"/>
      <c r="R225" s="43"/>
      <c r="S225" s="91"/>
      <c r="T225" s="44">
        <v>6</v>
      </c>
      <c r="U225" s="43"/>
      <c r="V225" s="61" t="s">
        <v>965</v>
      </c>
      <c r="W225" s="60" t="s">
        <v>149</v>
      </c>
      <c r="X225" s="60" t="s">
        <v>149</v>
      </c>
      <c r="Y225" s="60">
        <v>1</v>
      </c>
      <c r="Z225" s="127">
        <v>44166</v>
      </c>
      <c r="AA225" s="127">
        <v>44499</v>
      </c>
      <c r="AB225" s="91" t="s">
        <v>528</v>
      </c>
      <c r="AC225" s="91" t="s">
        <v>620</v>
      </c>
      <c r="AD225" s="91" t="s">
        <v>85</v>
      </c>
      <c r="AE225" s="70" t="str">
        <f t="shared" si="14"/>
        <v>A</v>
      </c>
      <c r="AF225" s="91"/>
      <c r="AG225" s="79">
        <f t="shared" si="15"/>
        <v>0.3</v>
      </c>
      <c r="AH225" s="72" t="s">
        <v>1322</v>
      </c>
      <c r="AI225" s="79">
        <v>0.3</v>
      </c>
      <c r="AJ225" s="72" t="s">
        <v>1323</v>
      </c>
    </row>
    <row r="226" spans="1:36" s="77" customFormat="1" ht="141.75" x14ac:dyDescent="0.25">
      <c r="A226" s="66">
        <v>999</v>
      </c>
      <c r="B226" s="44"/>
      <c r="C226" s="44"/>
      <c r="D226" s="91" t="s">
        <v>974</v>
      </c>
      <c r="E226" s="46">
        <v>44112</v>
      </c>
      <c r="F226" s="91" t="s">
        <v>41</v>
      </c>
      <c r="G226" s="91"/>
      <c r="H226" s="91" t="s">
        <v>103</v>
      </c>
      <c r="I226" s="72" t="s">
        <v>640</v>
      </c>
      <c r="J226" s="71" t="s">
        <v>44</v>
      </c>
      <c r="K226" s="71" t="s">
        <v>113</v>
      </c>
      <c r="L226" s="91" t="s">
        <v>35</v>
      </c>
      <c r="M226" s="91" t="s">
        <v>55</v>
      </c>
      <c r="N226" s="91"/>
      <c r="O226" s="43"/>
      <c r="P226" s="91"/>
      <c r="Q226" s="43"/>
      <c r="R226" s="43"/>
      <c r="S226" s="91"/>
      <c r="T226" s="44">
        <v>7</v>
      </c>
      <c r="U226" s="43"/>
      <c r="V226" s="61" t="s">
        <v>966</v>
      </c>
      <c r="W226" s="60" t="s">
        <v>971</v>
      </c>
      <c r="X226" s="60" t="s">
        <v>971</v>
      </c>
      <c r="Y226" s="60">
        <v>1</v>
      </c>
      <c r="Z226" s="127">
        <v>44166</v>
      </c>
      <c r="AA226" s="127">
        <v>44285</v>
      </c>
      <c r="AB226" s="91" t="s">
        <v>528</v>
      </c>
      <c r="AC226" s="91" t="s">
        <v>620</v>
      </c>
      <c r="AD226" s="91" t="s">
        <v>85</v>
      </c>
      <c r="AE226" s="70" t="str">
        <f t="shared" si="14"/>
        <v>C</v>
      </c>
      <c r="AF226" s="91"/>
      <c r="AG226" s="79">
        <f t="shared" si="15"/>
        <v>1</v>
      </c>
      <c r="AH226" s="124" t="s">
        <v>1324</v>
      </c>
      <c r="AI226" s="79">
        <v>1</v>
      </c>
      <c r="AJ226" s="72" t="s">
        <v>1033</v>
      </c>
    </row>
    <row r="227" spans="1:36" s="77" customFormat="1" ht="267.75" x14ac:dyDescent="0.25">
      <c r="A227" s="66">
        <v>999</v>
      </c>
      <c r="B227" s="44"/>
      <c r="C227" s="44"/>
      <c r="D227" s="91" t="s">
        <v>974</v>
      </c>
      <c r="E227" s="46">
        <v>44112</v>
      </c>
      <c r="F227" s="91" t="s">
        <v>41</v>
      </c>
      <c r="G227" s="91"/>
      <c r="H227" s="91" t="s">
        <v>103</v>
      </c>
      <c r="I227" s="72" t="s">
        <v>640</v>
      </c>
      <c r="J227" s="71" t="s">
        <v>44</v>
      </c>
      <c r="K227" s="71" t="s">
        <v>113</v>
      </c>
      <c r="L227" s="91" t="s">
        <v>35</v>
      </c>
      <c r="M227" s="91" t="s">
        <v>55</v>
      </c>
      <c r="N227" s="91" t="s">
        <v>1007</v>
      </c>
      <c r="O227" s="43"/>
      <c r="P227" s="91"/>
      <c r="Q227" s="43"/>
      <c r="R227" s="43"/>
      <c r="S227" s="91"/>
      <c r="T227" s="44">
        <v>8</v>
      </c>
      <c r="U227" s="43"/>
      <c r="V227" s="61" t="s">
        <v>967</v>
      </c>
      <c r="W227" s="60" t="s">
        <v>972</v>
      </c>
      <c r="X227" s="60" t="s">
        <v>972</v>
      </c>
      <c r="Y227" s="60">
        <v>1</v>
      </c>
      <c r="Z227" s="127">
        <v>44166</v>
      </c>
      <c r="AA227" s="127">
        <v>44542</v>
      </c>
      <c r="AB227" s="91" t="s">
        <v>528</v>
      </c>
      <c r="AC227" s="91" t="s">
        <v>620</v>
      </c>
      <c r="AD227" s="91" t="s">
        <v>85</v>
      </c>
      <c r="AE227" s="70" t="str">
        <f t="shared" si="14"/>
        <v>A</v>
      </c>
      <c r="AF227" s="91"/>
      <c r="AG227" s="79">
        <f t="shared" si="15"/>
        <v>0.14000000000000001</v>
      </c>
      <c r="AH227" s="72" t="s">
        <v>1034</v>
      </c>
      <c r="AI227" s="79">
        <v>0.14000000000000001</v>
      </c>
      <c r="AJ227" s="72" t="s">
        <v>1035</v>
      </c>
    </row>
    <row r="228" spans="1:36" s="77" customFormat="1" ht="141.75" x14ac:dyDescent="0.25">
      <c r="A228" s="66">
        <v>999</v>
      </c>
      <c r="B228" s="44"/>
      <c r="C228" s="44"/>
      <c r="D228" s="91" t="s">
        <v>974</v>
      </c>
      <c r="E228" s="46">
        <v>44112</v>
      </c>
      <c r="F228" s="91" t="s">
        <v>41</v>
      </c>
      <c r="G228" s="91"/>
      <c r="H228" s="91" t="s">
        <v>103</v>
      </c>
      <c r="I228" s="72" t="s">
        <v>640</v>
      </c>
      <c r="J228" s="71" t="s">
        <v>44</v>
      </c>
      <c r="K228" s="71" t="s">
        <v>113</v>
      </c>
      <c r="L228" s="91" t="s">
        <v>35</v>
      </c>
      <c r="M228" s="91" t="s">
        <v>55</v>
      </c>
      <c r="N228" s="91"/>
      <c r="O228" s="43"/>
      <c r="P228" s="91"/>
      <c r="Q228" s="43"/>
      <c r="R228" s="43"/>
      <c r="S228" s="91"/>
      <c r="T228" s="44">
        <v>9</v>
      </c>
      <c r="U228" s="43"/>
      <c r="V228" s="61" t="s">
        <v>968</v>
      </c>
      <c r="W228" s="60" t="s">
        <v>973</v>
      </c>
      <c r="X228" s="60" t="s">
        <v>973</v>
      </c>
      <c r="Y228" s="60">
        <v>1</v>
      </c>
      <c r="Z228" s="127">
        <v>44166</v>
      </c>
      <c r="AA228" s="127">
        <v>44316</v>
      </c>
      <c r="AB228" s="91" t="s">
        <v>528</v>
      </c>
      <c r="AC228" s="91" t="s">
        <v>620</v>
      </c>
      <c r="AD228" s="91" t="s">
        <v>85</v>
      </c>
      <c r="AE228" s="70" t="str">
        <f t="shared" si="14"/>
        <v>A</v>
      </c>
      <c r="AF228" s="91"/>
      <c r="AG228" s="79">
        <f t="shared" si="15"/>
        <v>0.9</v>
      </c>
      <c r="AH228" s="72" t="s">
        <v>1036</v>
      </c>
      <c r="AI228" s="79">
        <v>0.9</v>
      </c>
      <c r="AJ228" s="72" t="s">
        <v>1037</v>
      </c>
    </row>
    <row r="229" spans="1:36" s="77" customFormat="1" ht="116.25" customHeight="1" x14ac:dyDescent="0.25">
      <c r="A229" s="66">
        <v>1000</v>
      </c>
      <c r="B229" s="44"/>
      <c r="C229" s="44"/>
      <c r="D229" s="91" t="s">
        <v>1004</v>
      </c>
      <c r="E229" s="46">
        <v>44189</v>
      </c>
      <c r="F229" s="91" t="s">
        <v>41</v>
      </c>
      <c r="G229" s="91"/>
      <c r="H229" s="91" t="s">
        <v>161</v>
      </c>
      <c r="I229" s="72" t="s">
        <v>982</v>
      </c>
      <c r="J229" s="71" t="s">
        <v>44</v>
      </c>
      <c r="K229" s="71" t="s">
        <v>113</v>
      </c>
      <c r="L229" s="91" t="s">
        <v>35</v>
      </c>
      <c r="M229" s="91" t="s">
        <v>55</v>
      </c>
      <c r="N229" s="91"/>
      <c r="O229" s="43"/>
      <c r="P229" s="91"/>
      <c r="Q229" s="43"/>
      <c r="R229" s="43"/>
      <c r="S229" s="91"/>
      <c r="T229" s="44">
        <v>1</v>
      </c>
      <c r="U229" s="43"/>
      <c r="V229" s="61" t="s">
        <v>987</v>
      </c>
      <c r="W229" s="60" t="s">
        <v>989</v>
      </c>
      <c r="X229" s="60" t="s">
        <v>989</v>
      </c>
      <c r="Y229" s="60">
        <v>2</v>
      </c>
      <c r="Z229" s="127">
        <v>44228</v>
      </c>
      <c r="AA229" s="127">
        <v>44408</v>
      </c>
      <c r="AB229" s="91" t="s">
        <v>370</v>
      </c>
      <c r="AC229" s="91" t="s">
        <v>162</v>
      </c>
      <c r="AD229" s="91" t="s">
        <v>37</v>
      </c>
      <c r="AE229" s="70" t="str">
        <f t="shared" ref="AE229:AE231" si="16">IF(AG229="N.A.","A",(IF(AG229&lt;99%,"A","C")))</f>
        <v>C</v>
      </c>
      <c r="AF229" s="91"/>
      <c r="AG229" s="79">
        <f t="shared" ref="AG229:AG231" si="17">AI229</f>
        <v>1</v>
      </c>
      <c r="AH229" s="72" t="s">
        <v>1144</v>
      </c>
      <c r="AI229" s="79">
        <v>1</v>
      </c>
      <c r="AJ229" s="124" t="s">
        <v>1146</v>
      </c>
    </row>
    <row r="230" spans="1:36" s="77" customFormat="1" ht="54.75" customHeight="1" x14ac:dyDescent="0.25">
      <c r="A230" s="66">
        <v>1000</v>
      </c>
      <c r="B230" s="44"/>
      <c r="C230" s="44"/>
      <c r="D230" s="91" t="s">
        <v>1004</v>
      </c>
      <c r="E230" s="46">
        <v>44189</v>
      </c>
      <c r="F230" s="91" t="s">
        <v>41</v>
      </c>
      <c r="G230" s="91"/>
      <c r="H230" s="91" t="s">
        <v>161</v>
      </c>
      <c r="I230" s="72" t="s">
        <v>982</v>
      </c>
      <c r="J230" s="71" t="s">
        <v>44</v>
      </c>
      <c r="K230" s="71" t="s">
        <v>113</v>
      </c>
      <c r="L230" s="91" t="s">
        <v>35</v>
      </c>
      <c r="M230" s="91" t="s">
        <v>55</v>
      </c>
      <c r="N230" s="91"/>
      <c r="O230" s="43"/>
      <c r="P230" s="91"/>
      <c r="Q230" s="43"/>
      <c r="R230" s="43"/>
      <c r="S230" s="91"/>
      <c r="T230" s="44">
        <v>2</v>
      </c>
      <c r="U230" s="43"/>
      <c r="V230" s="61" t="s">
        <v>988</v>
      </c>
      <c r="W230" s="60" t="s">
        <v>990</v>
      </c>
      <c r="X230" s="60" t="s">
        <v>990</v>
      </c>
      <c r="Y230" s="60">
        <v>1</v>
      </c>
      <c r="Z230" s="127">
        <v>44228</v>
      </c>
      <c r="AA230" s="127">
        <v>44255</v>
      </c>
      <c r="AB230" s="91" t="s">
        <v>370</v>
      </c>
      <c r="AC230" s="91" t="s">
        <v>162</v>
      </c>
      <c r="AD230" s="91" t="s">
        <v>37</v>
      </c>
      <c r="AE230" s="70" t="str">
        <f t="shared" si="16"/>
        <v>C</v>
      </c>
      <c r="AF230" s="91"/>
      <c r="AG230" s="79">
        <f t="shared" si="17"/>
        <v>1</v>
      </c>
      <c r="AH230" s="72" t="s">
        <v>1145</v>
      </c>
      <c r="AI230" s="79">
        <v>1</v>
      </c>
      <c r="AJ230" s="72" t="s">
        <v>1147</v>
      </c>
    </row>
    <row r="231" spans="1:36" s="77" customFormat="1" ht="90.75" customHeight="1" x14ac:dyDescent="0.25">
      <c r="A231" s="66">
        <v>1001</v>
      </c>
      <c r="B231" s="44"/>
      <c r="C231" s="44"/>
      <c r="D231" s="91" t="s">
        <v>1005</v>
      </c>
      <c r="E231" s="46">
        <v>44226</v>
      </c>
      <c r="F231" s="91" t="s">
        <v>41</v>
      </c>
      <c r="G231" s="91"/>
      <c r="H231" s="91" t="s">
        <v>349</v>
      </c>
      <c r="I231" s="72" t="s">
        <v>983</v>
      </c>
      <c r="J231" s="71" t="s">
        <v>44</v>
      </c>
      <c r="K231" s="71" t="s">
        <v>113</v>
      </c>
      <c r="L231" s="91" t="s">
        <v>35</v>
      </c>
      <c r="M231" s="91" t="s">
        <v>55</v>
      </c>
      <c r="N231" s="91"/>
      <c r="O231" s="43"/>
      <c r="P231" s="91"/>
      <c r="Q231" s="43"/>
      <c r="R231" s="43"/>
      <c r="S231" s="91"/>
      <c r="T231" s="44">
        <v>1</v>
      </c>
      <c r="U231" s="43"/>
      <c r="V231" s="61" t="s">
        <v>991</v>
      </c>
      <c r="W231" s="60" t="s">
        <v>992</v>
      </c>
      <c r="X231" s="60" t="s">
        <v>992</v>
      </c>
      <c r="Y231" s="60">
        <v>1</v>
      </c>
      <c r="Z231" s="127">
        <v>44239</v>
      </c>
      <c r="AA231" s="127">
        <v>44439</v>
      </c>
      <c r="AB231" s="91" t="s">
        <v>981</v>
      </c>
      <c r="AC231" s="91" t="s">
        <v>582</v>
      </c>
      <c r="AD231" s="91" t="s">
        <v>93</v>
      </c>
      <c r="AE231" s="70" t="str">
        <f t="shared" si="16"/>
        <v>A</v>
      </c>
      <c r="AF231" s="91"/>
      <c r="AG231" s="79" t="str">
        <f t="shared" si="17"/>
        <v>N.A.</v>
      </c>
      <c r="AH231" s="72" t="s">
        <v>1046</v>
      </c>
      <c r="AI231" s="79" t="s">
        <v>38</v>
      </c>
      <c r="AJ231" s="72" t="s">
        <v>1046</v>
      </c>
    </row>
    <row r="232" spans="1:36" s="77" customFormat="1" ht="129.75" customHeight="1" x14ac:dyDescent="0.25">
      <c r="A232" s="66">
        <v>1002</v>
      </c>
      <c r="B232" s="44"/>
      <c r="C232" s="44"/>
      <c r="D232" s="91" t="s">
        <v>1005</v>
      </c>
      <c r="E232" s="46">
        <v>44226</v>
      </c>
      <c r="F232" s="91" t="s">
        <v>41</v>
      </c>
      <c r="G232" s="91"/>
      <c r="H232" s="91" t="s">
        <v>349</v>
      </c>
      <c r="I232" s="72" t="s">
        <v>984</v>
      </c>
      <c r="J232" s="71" t="s">
        <v>44</v>
      </c>
      <c r="K232" s="71" t="s">
        <v>113</v>
      </c>
      <c r="L232" s="91" t="s">
        <v>35</v>
      </c>
      <c r="M232" s="91" t="s">
        <v>55</v>
      </c>
      <c r="N232" s="91"/>
      <c r="O232" s="43"/>
      <c r="P232" s="91"/>
      <c r="Q232" s="43"/>
      <c r="R232" s="43"/>
      <c r="S232" s="91"/>
      <c r="T232" s="44">
        <v>1</v>
      </c>
      <c r="U232" s="43"/>
      <c r="V232" s="61" t="s">
        <v>993</v>
      </c>
      <c r="W232" s="60" t="s">
        <v>973</v>
      </c>
      <c r="X232" s="60" t="s">
        <v>973</v>
      </c>
      <c r="Y232" s="60">
        <v>1</v>
      </c>
      <c r="Z232" s="127">
        <v>44239</v>
      </c>
      <c r="AA232" s="127">
        <v>44377</v>
      </c>
      <c r="AB232" s="91" t="s">
        <v>994</v>
      </c>
      <c r="AC232" s="91" t="s">
        <v>582</v>
      </c>
      <c r="AD232" s="91" t="s">
        <v>93</v>
      </c>
      <c r="AE232" s="70" t="str">
        <f t="shared" ref="AE232:AE234" si="18">IF(AG232="N.A.","A",(IF(AG232&lt;99%,"A","C")))</f>
        <v>A</v>
      </c>
      <c r="AF232" s="91"/>
      <c r="AG232" s="79" t="str">
        <f t="shared" ref="AG232:AG234" si="19">AI232</f>
        <v>N.A.</v>
      </c>
      <c r="AH232" s="72" t="s">
        <v>1046</v>
      </c>
      <c r="AI232" s="79" t="s">
        <v>38</v>
      </c>
      <c r="AJ232" s="72" t="s">
        <v>1046</v>
      </c>
    </row>
    <row r="233" spans="1:36" s="77" customFormat="1" ht="63.75" customHeight="1" x14ac:dyDescent="0.25">
      <c r="A233" s="66">
        <v>1003</v>
      </c>
      <c r="B233" s="44"/>
      <c r="C233" s="44"/>
      <c r="D233" s="91" t="s">
        <v>944</v>
      </c>
      <c r="E233" s="46"/>
      <c r="F233" s="91" t="s">
        <v>41</v>
      </c>
      <c r="G233" s="91"/>
      <c r="H233" s="91" t="s">
        <v>118</v>
      </c>
      <c r="I233" s="72" t="s">
        <v>985</v>
      </c>
      <c r="J233" s="71" t="s">
        <v>44</v>
      </c>
      <c r="K233" s="71" t="s">
        <v>113</v>
      </c>
      <c r="L233" s="91" t="s">
        <v>35</v>
      </c>
      <c r="M233" s="91" t="s">
        <v>55</v>
      </c>
      <c r="N233" s="91"/>
      <c r="O233" s="43"/>
      <c r="P233" s="91"/>
      <c r="Q233" s="43"/>
      <c r="R233" s="43"/>
      <c r="S233" s="91"/>
      <c r="T233" s="44">
        <v>1</v>
      </c>
      <c r="U233" s="43"/>
      <c r="V233" s="61" t="s">
        <v>995</v>
      </c>
      <c r="W233" s="60" t="s">
        <v>996</v>
      </c>
      <c r="X233" s="60" t="s">
        <v>996</v>
      </c>
      <c r="Y233" s="60">
        <v>1</v>
      </c>
      <c r="Z233" s="127">
        <v>44319</v>
      </c>
      <c r="AA233" s="127">
        <v>44561</v>
      </c>
      <c r="AB233" s="91" t="s">
        <v>997</v>
      </c>
      <c r="AC233" s="91" t="s">
        <v>61</v>
      </c>
      <c r="AD233" s="91" t="s">
        <v>60</v>
      </c>
      <c r="AE233" s="70" t="str">
        <f t="shared" si="18"/>
        <v>A</v>
      </c>
      <c r="AF233" s="91"/>
      <c r="AG233" s="79">
        <f t="shared" si="19"/>
        <v>0</v>
      </c>
      <c r="AH233" s="72" t="s">
        <v>1216</v>
      </c>
      <c r="AI233" s="79">
        <v>0</v>
      </c>
      <c r="AJ233" s="72" t="s">
        <v>1242</v>
      </c>
    </row>
    <row r="234" spans="1:36" s="77" customFormat="1" ht="75.75" customHeight="1" x14ac:dyDescent="0.25">
      <c r="A234" s="66">
        <v>1004</v>
      </c>
      <c r="B234" s="44"/>
      <c r="C234" s="44"/>
      <c r="D234" s="91" t="s">
        <v>944</v>
      </c>
      <c r="E234" s="46"/>
      <c r="F234" s="91" t="s">
        <v>99</v>
      </c>
      <c r="G234" s="91"/>
      <c r="H234" s="91" t="s">
        <v>118</v>
      </c>
      <c r="I234" s="72" t="s">
        <v>986</v>
      </c>
      <c r="J234" s="71" t="s">
        <v>44</v>
      </c>
      <c r="K234" s="71" t="s">
        <v>113</v>
      </c>
      <c r="L234" s="91" t="s">
        <v>35</v>
      </c>
      <c r="M234" s="91" t="s">
        <v>55</v>
      </c>
      <c r="N234" s="91"/>
      <c r="O234" s="43"/>
      <c r="P234" s="91"/>
      <c r="Q234" s="43"/>
      <c r="R234" s="43"/>
      <c r="S234" s="91"/>
      <c r="T234" s="44">
        <v>1</v>
      </c>
      <c r="U234" s="43"/>
      <c r="V234" s="61" t="s">
        <v>998</v>
      </c>
      <c r="W234" s="60" t="s">
        <v>1001</v>
      </c>
      <c r="X234" s="60" t="s">
        <v>1001</v>
      </c>
      <c r="Y234" s="60">
        <v>9</v>
      </c>
      <c r="Z234" s="127">
        <v>44266</v>
      </c>
      <c r="AA234" s="127">
        <v>44561</v>
      </c>
      <c r="AB234" s="91" t="s">
        <v>1003</v>
      </c>
      <c r="AC234" s="91" t="s">
        <v>61</v>
      </c>
      <c r="AD234" s="91" t="s">
        <v>60</v>
      </c>
      <c r="AE234" s="70" t="str">
        <f t="shared" si="18"/>
        <v>A</v>
      </c>
      <c r="AF234" s="91"/>
      <c r="AG234" s="79">
        <f t="shared" si="19"/>
        <v>0</v>
      </c>
      <c r="AH234" s="72" t="s">
        <v>1216</v>
      </c>
      <c r="AI234" s="79">
        <v>0</v>
      </c>
      <c r="AJ234" s="72" t="s">
        <v>1243</v>
      </c>
    </row>
    <row r="235" spans="1:36" s="77" customFormat="1" ht="75.75" customHeight="1" x14ac:dyDescent="0.25">
      <c r="A235" s="66">
        <v>1004</v>
      </c>
      <c r="B235" s="44"/>
      <c r="C235" s="44"/>
      <c r="D235" s="91" t="s">
        <v>944</v>
      </c>
      <c r="E235" s="46"/>
      <c r="F235" s="91" t="s">
        <v>99</v>
      </c>
      <c r="G235" s="91"/>
      <c r="H235" s="91" t="s">
        <v>118</v>
      </c>
      <c r="I235" s="72" t="s">
        <v>986</v>
      </c>
      <c r="J235" s="71" t="s">
        <v>44</v>
      </c>
      <c r="K235" s="71" t="s">
        <v>113</v>
      </c>
      <c r="L235" s="91" t="s">
        <v>35</v>
      </c>
      <c r="M235" s="91" t="s">
        <v>55</v>
      </c>
      <c r="N235" s="91"/>
      <c r="O235" s="43"/>
      <c r="P235" s="91"/>
      <c r="Q235" s="43"/>
      <c r="R235" s="43"/>
      <c r="S235" s="91"/>
      <c r="T235" s="44">
        <v>2</v>
      </c>
      <c r="U235" s="43"/>
      <c r="V235" s="61" t="s">
        <v>999</v>
      </c>
      <c r="W235" s="60" t="s">
        <v>1001</v>
      </c>
      <c r="X235" s="60" t="s">
        <v>1001</v>
      </c>
      <c r="Y235" s="60">
        <v>9</v>
      </c>
      <c r="Z235" s="127">
        <v>44266</v>
      </c>
      <c r="AA235" s="127">
        <v>44561</v>
      </c>
      <c r="AB235" s="91" t="s">
        <v>1003</v>
      </c>
      <c r="AC235" s="91" t="s">
        <v>61</v>
      </c>
      <c r="AD235" s="91" t="s">
        <v>60</v>
      </c>
      <c r="AE235" s="70" t="str">
        <f t="shared" ref="AE235:AE236" si="20">IF(AG235="N.A.","A",(IF(AG235&lt;99%,"A","C")))</f>
        <v>A</v>
      </c>
      <c r="AF235" s="91"/>
      <c r="AG235" s="79">
        <f t="shared" ref="AG235:AG236" si="21">AI235</f>
        <v>0</v>
      </c>
      <c r="AH235" s="72" t="s">
        <v>1216</v>
      </c>
      <c r="AI235" s="79">
        <v>0</v>
      </c>
      <c r="AJ235" s="72" t="s">
        <v>1243</v>
      </c>
    </row>
    <row r="236" spans="1:36" s="77" customFormat="1" ht="75.75" customHeight="1" x14ac:dyDescent="0.25">
      <c r="A236" s="66">
        <v>1004</v>
      </c>
      <c r="B236" s="44"/>
      <c r="C236" s="44"/>
      <c r="D236" s="91"/>
      <c r="E236" s="46"/>
      <c r="F236" s="91" t="s">
        <v>99</v>
      </c>
      <c r="G236" s="91"/>
      <c r="H236" s="91" t="s">
        <v>118</v>
      </c>
      <c r="I236" s="72" t="s">
        <v>986</v>
      </c>
      <c r="J236" s="71" t="s">
        <v>44</v>
      </c>
      <c r="K236" s="71" t="s">
        <v>113</v>
      </c>
      <c r="L236" s="91" t="s">
        <v>35</v>
      </c>
      <c r="M236" s="91" t="s">
        <v>55</v>
      </c>
      <c r="N236" s="91"/>
      <c r="O236" s="43"/>
      <c r="P236" s="91"/>
      <c r="Q236" s="43"/>
      <c r="R236" s="43"/>
      <c r="S236" s="91"/>
      <c r="T236" s="44">
        <v>3</v>
      </c>
      <c r="U236" s="43"/>
      <c r="V236" s="61" t="s">
        <v>1000</v>
      </c>
      <c r="W236" s="60" t="s">
        <v>1002</v>
      </c>
      <c r="X236" s="60" t="s">
        <v>1002</v>
      </c>
      <c r="Y236" s="60">
        <v>349</v>
      </c>
      <c r="Z236" s="127">
        <v>44266</v>
      </c>
      <c r="AA236" s="127">
        <v>44561</v>
      </c>
      <c r="AB236" s="91" t="s">
        <v>1003</v>
      </c>
      <c r="AC236" s="91" t="s">
        <v>61</v>
      </c>
      <c r="AD236" s="91" t="s">
        <v>60</v>
      </c>
      <c r="AE236" s="70" t="str">
        <f t="shared" si="20"/>
        <v>A</v>
      </c>
      <c r="AF236" s="91"/>
      <c r="AG236" s="79">
        <f t="shared" si="21"/>
        <v>0</v>
      </c>
      <c r="AH236" s="72" t="s">
        <v>1216</v>
      </c>
      <c r="AI236" s="79">
        <v>0</v>
      </c>
      <c r="AJ236" s="72" t="s">
        <v>1243</v>
      </c>
    </row>
    <row r="237" spans="1:36" s="77" customFormat="1" ht="94.5" x14ac:dyDescent="0.25">
      <c r="A237" s="94" t="s">
        <v>675</v>
      </c>
      <c r="B237" s="44"/>
      <c r="C237" s="44"/>
      <c r="D237" s="91" t="s">
        <v>676</v>
      </c>
      <c r="E237" s="88">
        <v>44046</v>
      </c>
      <c r="F237" s="85" t="s">
        <v>677</v>
      </c>
      <c r="G237" s="85">
        <v>1</v>
      </c>
      <c r="H237" s="85" t="s">
        <v>75</v>
      </c>
      <c r="I237" s="72" t="s">
        <v>826</v>
      </c>
      <c r="J237" s="91" t="s">
        <v>306</v>
      </c>
      <c r="K237" s="91" t="s">
        <v>443</v>
      </c>
      <c r="L237" s="91" t="s">
        <v>35</v>
      </c>
      <c r="M237" s="91"/>
      <c r="N237" s="91"/>
      <c r="O237" s="43"/>
      <c r="P237" s="84"/>
      <c r="Q237" s="84"/>
      <c r="R237" s="84"/>
      <c r="S237" s="84"/>
      <c r="T237" s="91">
        <v>1</v>
      </c>
      <c r="U237" s="86" t="s">
        <v>684</v>
      </c>
      <c r="V237" s="86" t="s">
        <v>685</v>
      </c>
      <c r="W237" s="85" t="s">
        <v>686</v>
      </c>
      <c r="X237" s="85" t="s">
        <v>687</v>
      </c>
      <c r="Y237" s="85">
        <v>1</v>
      </c>
      <c r="Z237" s="90">
        <v>44075</v>
      </c>
      <c r="AA237" s="90">
        <v>44340</v>
      </c>
      <c r="AB237" s="88" t="s">
        <v>801</v>
      </c>
      <c r="AC237" s="85" t="s">
        <v>811</v>
      </c>
      <c r="AD237" s="85" t="s">
        <v>93</v>
      </c>
      <c r="AE237" s="70" t="str">
        <f t="shared" si="14"/>
        <v>A</v>
      </c>
      <c r="AF237" s="91"/>
      <c r="AG237" s="79">
        <f t="shared" si="15"/>
        <v>0</v>
      </c>
      <c r="AH237" s="86" t="s">
        <v>1009</v>
      </c>
      <c r="AI237" s="79">
        <v>0</v>
      </c>
      <c r="AJ237" s="72" t="s">
        <v>1057</v>
      </c>
    </row>
    <row r="238" spans="1:36" s="77" customFormat="1" ht="94.5" x14ac:dyDescent="0.25">
      <c r="A238" s="94" t="s">
        <v>675</v>
      </c>
      <c r="B238" s="44"/>
      <c r="C238" s="44"/>
      <c r="D238" s="91" t="s">
        <v>676</v>
      </c>
      <c r="E238" s="88">
        <v>44046</v>
      </c>
      <c r="F238" s="85" t="s">
        <v>677</v>
      </c>
      <c r="G238" s="85">
        <v>1</v>
      </c>
      <c r="H238" s="85" t="s">
        <v>75</v>
      </c>
      <c r="I238" s="72" t="s">
        <v>826</v>
      </c>
      <c r="J238" s="91" t="s">
        <v>306</v>
      </c>
      <c r="K238" s="91" t="s">
        <v>443</v>
      </c>
      <c r="L238" s="91" t="s">
        <v>35</v>
      </c>
      <c r="M238" s="91"/>
      <c r="N238" s="91"/>
      <c r="O238" s="43"/>
      <c r="P238" s="84"/>
      <c r="Q238" s="84"/>
      <c r="R238" s="84"/>
      <c r="S238" s="84"/>
      <c r="T238" s="91">
        <v>2</v>
      </c>
      <c r="U238" s="86" t="s">
        <v>684</v>
      </c>
      <c r="V238" s="86" t="s">
        <v>688</v>
      </c>
      <c r="W238" s="85" t="s">
        <v>689</v>
      </c>
      <c r="X238" s="85" t="s">
        <v>97</v>
      </c>
      <c r="Y238" s="85">
        <v>33</v>
      </c>
      <c r="Z238" s="90">
        <v>44075</v>
      </c>
      <c r="AA238" s="90">
        <v>44340</v>
      </c>
      <c r="AB238" s="88" t="s">
        <v>802</v>
      </c>
      <c r="AC238" s="85" t="s">
        <v>811</v>
      </c>
      <c r="AD238" s="85" t="s">
        <v>93</v>
      </c>
      <c r="AE238" s="70" t="str">
        <f t="shared" si="14"/>
        <v>A</v>
      </c>
      <c r="AF238" s="91"/>
      <c r="AG238" s="79">
        <f t="shared" si="15"/>
        <v>0</v>
      </c>
      <c r="AH238" s="86" t="s">
        <v>1010</v>
      </c>
      <c r="AI238" s="79">
        <v>0</v>
      </c>
      <c r="AJ238" s="72" t="s">
        <v>1057</v>
      </c>
    </row>
    <row r="239" spans="1:36" s="77" customFormat="1" ht="189" x14ac:dyDescent="0.25">
      <c r="A239" s="94" t="s">
        <v>675</v>
      </c>
      <c r="B239" s="44"/>
      <c r="C239" s="44"/>
      <c r="D239" s="91" t="s">
        <v>676</v>
      </c>
      <c r="E239" s="88">
        <v>44046</v>
      </c>
      <c r="F239" s="85" t="s">
        <v>677</v>
      </c>
      <c r="G239" s="85">
        <v>1</v>
      </c>
      <c r="H239" s="85" t="s">
        <v>75</v>
      </c>
      <c r="I239" s="72" t="s">
        <v>826</v>
      </c>
      <c r="J239" s="91" t="s">
        <v>306</v>
      </c>
      <c r="K239" s="91" t="s">
        <v>443</v>
      </c>
      <c r="L239" s="91" t="s">
        <v>35</v>
      </c>
      <c r="M239" s="91"/>
      <c r="N239" s="91"/>
      <c r="O239" s="43"/>
      <c r="P239" s="84"/>
      <c r="Q239" s="84"/>
      <c r="R239" s="84"/>
      <c r="S239" s="84"/>
      <c r="T239" s="91">
        <v>3</v>
      </c>
      <c r="U239" s="86" t="s">
        <v>684</v>
      </c>
      <c r="V239" s="86" t="s">
        <v>690</v>
      </c>
      <c r="W239" s="85" t="s">
        <v>691</v>
      </c>
      <c r="X239" s="85" t="s">
        <v>692</v>
      </c>
      <c r="Y239" s="85">
        <v>1</v>
      </c>
      <c r="Z239" s="90">
        <v>44075</v>
      </c>
      <c r="AA239" s="90">
        <v>44340</v>
      </c>
      <c r="AB239" s="88" t="s">
        <v>802</v>
      </c>
      <c r="AC239" s="85" t="s">
        <v>811</v>
      </c>
      <c r="AD239" s="85" t="s">
        <v>93</v>
      </c>
      <c r="AE239" s="70" t="str">
        <f t="shared" si="14"/>
        <v>C</v>
      </c>
      <c r="AF239" s="91"/>
      <c r="AG239" s="79">
        <f t="shared" si="15"/>
        <v>1</v>
      </c>
      <c r="AH239" s="86" t="s">
        <v>1297</v>
      </c>
      <c r="AI239" s="79">
        <v>1</v>
      </c>
      <c r="AJ239" s="86" t="s">
        <v>1318</v>
      </c>
    </row>
    <row r="240" spans="1:36" s="77" customFormat="1" ht="94.5" x14ac:dyDescent="0.25">
      <c r="A240" s="94" t="s">
        <v>675</v>
      </c>
      <c r="B240" s="44"/>
      <c r="C240" s="44"/>
      <c r="D240" s="91" t="s">
        <v>676</v>
      </c>
      <c r="E240" s="88">
        <v>44046</v>
      </c>
      <c r="F240" s="85" t="s">
        <v>677</v>
      </c>
      <c r="G240" s="85">
        <v>1</v>
      </c>
      <c r="H240" s="85" t="s">
        <v>75</v>
      </c>
      <c r="I240" s="72" t="s">
        <v>826</v>
      </c>
      <c r="J240" s="91" t="s">
        <v>306</v>
      </c>
      <c r="K240" s="91" t="s">
        <v>443</v>
      </c>
      <c r="L240" s="91" t="s">
        <v>35</v>
      </c>
      <c r="M240" s="91"/>
      <c r="N240" s="91"/>
      <c r="O240" s="43"/>
      <c r="P240" s="84"/>
      <c r="Q240" s="84"/>
      <c r="R240" s="84"/>
      <c r="S240" s="84"/>
      <c r="T240" s="91">
        <v>4</v>
      </c>
      <c r="U240" s="86" t="s">
        <v>684</v>
      </c>
      <c r="V240" s="86" t="s">
        <v>693</v>
      </c>
      <c r="W240" s="85" t="s">
        <v>694</v>
      </c>
      <c r="X240" s="85" t="s">
        <v>97</v>
      </c>
      <c r="Y240" s="85">
        <v>1</v>
      </c>
      <c r="Z240" s="90">
        <v>44075</v>
      </c>
      <c r="AA240" s="90">
        <v>44286</v>
      </c>
      <c r="AB240" s="85" t="s">
        <v>803</v>
      </c>
      <c r="AC240" s="85" t="s">
        <v>812</v>
      </c>
      <c r="AD240" s="95" t="s">
        <v>93</v>
      </c>
      <c r="AE240" s="70" t="str">
        <f t="shared" si="14"/>
        <v>C</v>
      </c>
      <c r="AF240" s="91"/>
      <c r="AG240" s="79">
        <f t="shared" si="15"/>
        <v>1</v>
      </c>
      <c r="AH240" s="86" t="s">
        <v>1298</v>
      </c>
      <c r="AI240" s="79">
        <v>1</v>
      </c>
      <c r="AJ240" s="86" t="s">
        <v>1317</v>
      </c>
    </row>
    <row r="241" spans="1:36" s="77" customFormat="1" ht="189" x14ac:dyDescent="0.25">
      <c r="A241" s="94" t="s">
        <v>675</v>
      </c>
      <c r="B241" s="44"/>
      <c r="C241" s="44"/>
      <c r="D241" s="91" t="s">
        <v>676</v>
      </c>
      <c r="E241" s="88">
        <v>44046</v>
      </c>
      <c r="F241" s="85" t="s">
        <v>677</v>
      </c>
      <c r="G241" s="85">
        <v>1</v>
      </c>
      <c r="H241" s="85" t="s">
        <v>75</v>
      </c>
      <c r="I241" s="72" t="s">
        <v>826</v>
      </c>
      <c r="J241" s="91" t="s">
        <v>306</v>
      </c>
      <c r="K241" s="91" t="s">
        <v>443</v>
      </c>
      <c r="L241" s="91" t="s">
        <v>35</v>
      </c>
      <c r="M241" s="91"/>
      <c r="N241" s="91"/>
      <c r="O241" s="43"/>
      <c r="P241" s="84"/>
      <c r="Q241" s="84"/>
      <c r="R241" s="84"/>
      <c r="S241" s="84"/>
      <c r="T241" s="91">
        <v>5</v>
      </c>
      <c r="U241" s="86" t="s">
        <v>684</v>
      </c>
      <c r="V241" s="86" t="s">
        <v>695</v>
      </c>
      <c r="W241" s="85" t="s">
        <v>696</v>
      </c>
      <c r="X241" s="85" t="s">
        <v>97</v>
      </c>
      <c r="Y241" s="85">
        <v>1</v>
      </c>
      <c r="Z241" s="90">
        <v>44075</v>
      </c>
      <c r="AA241" s="90">
        <v>44357</v>
      </c>
      <c r="AB241" s="88" t="s">
        <v>801</v>
      </c>
      <c r="AC241" s="85" t="s">
        <v>813</v>
      </c>
      <c r="AD241" s="85" t="s">
        <v>93</v>
      </c>
      <c r="AE241" s="70" t="str">
        <f t="shared" si="14"/>
        <v>C</v>
      </c>
      <c r="AF241" s="91"/>
      <c r="AG241" s="79">
        <f t="shared" si="15"/>
        <v>1</v>
      </c>
      <c r="AH241" s="86" t="s">
        <v>1299</v>
      </c>
      <c r="AI241" s="79">
        <v>1</v>
      </c>
      <c r="AJ241" s="86" t="s">
        <v>1318</v>
      </c>
    </row>
    <row r="242" spans="1:36" s="77" customFormat="1" ht="94.5" x14ac:dyDescent="0.25">
      <c r="A242" s="94" t="s">
        <v>675</v>
      </c>
      <c r="B242" s="44"/>
      <c r="C242" s="44"/>
      <c r="D242" s="91" t="s">
        <v>676</v>
      </c>
      <c r="E242" s="88">
        <v>44046</v>
      </c>
      <c r="F242" s="85" t="s">
        <v>677</v>
      </c>
      <c r="G242" s="85">
        <v>1</v>
      </c>
      <c r="H242" s="85" t="s">
        <v>75</v>
      </c>
      <c r="I242" s="72" t="s">
        <v>826</v>
      </c>
      <c r="J242" s="91" t="s">
        <v>306</v>
      </c>
      <c r="K242" s="91" t="s">
        <v>443</v>
      </c>
      <c r="L242" s="91" t="s">
        <v>35</v>
      </c>
      <c r="M242" s="91"/>
      <c r="N242" s="91"/>
      <c r="O242" s="43"/>
      <c r="P242" s="84"/>
      <c r="Q242" s="84"/>
      <c r="R242" s="84"/>
      <c r="S242" s="84"/>
      <c r="T242" s="91">
        <v>6</v>
      </c>
      <c r="U242" s="86" t="s">
        <v>684</v>
      </c>
      <c r="V242" s="86" t="s">
        <v>697</v>
      </c>
      <c r="W242" s="85" t="s">
        <v>698</v>
      </c>
      <c r="X242" s="85" t="s">
        <v>699</v>
      </c>
      <c r="Y242" s="85">
        <v>2</v>
      </c>
      <c r="Z242" s="90">
        <v>44075</v>
      </c>
      <c r="AA242" s="90">
        <v>44438</v>
      </c>
      <c r="AB242" s="88" t="s">
        <v>804</v>
      </c>
      <c r="AC242" s="85" t="s">
        <v>811</v>
      </c>
      <c r="AD242" s="85" t="s">
        <v>93</v>
      </c>
      <c r="AE242" s="70" t="str">
        <f t="shared" si="14"/>
        <v>A</v>
      </c>
      <c r="AF242" s="91"/>
      <c r="AG242" s="79">
        <f t="shared" si="15"/>
        <v>0</v>
      </c>
      <c r="AH242" s="72" t="s">
        <v>1058</v>
      </c>
      <c r="AI242" s="79">
        <v>0</v>
      </c>
      <c r="AJ242" s="72" t="s">
        <v>1058</v>
      </c>
    </row>
    <row r="243" spans="1:36" s="77" customFormat="1" ht="110.25" x14ac:dyDescent="0.25">
      <c r="A243" s="94" t="s">
        <v>675</v>
      </c>
      <c r="B243" s="44"/>
      <c r="C243" s="44"/>
      <c r="D243" s="91" t="s">
        <v>676</v>
      </c>
      <c r="E243" s="88">
        <v>44046</v>
      </c>
      <c r="F243" s="85" t="s">
        <v>677</v>
      </c>
      <c r="G243" s="85">
        <v>1</v>
      </c>
      <c r="H243" s="85" t="s">
        <v>75</v>
      </c>
      <c r="I243" s="35" t="s">
        <v>826</v>
      </c>
      <c r="J243" s="91" t="s">
        <v>306</v>
      </c>
      <c r="K243" s="91" t="s">
        <v>443</v>
      </c>
      <c r="L243" s="91" t="s">
        <v>35</v>
      </c>
      <c r="M243" s="91"/>
      <c r="N243" s="91"/>
      <c r="O243" s="43"/>
      <c r="P243" s="91"/>
      <c r="Q243" s="85"/>
      <c r="R243" s="88"/>
      <c r="S243" s="88"/>
      <c r="T243" s="91">
        <v>8</v>
      </c>
      <c r="U243" s="85" t="s">
        <v>700</v>
      </c>
      <c r="V243" s="85" t="s">
        <v>701</v>
      </c>
      <c r="W243" s="85" t="s">
        <v>702</v>
      </c>
      <c r="X243" s="85" t="s">
        <v>703</v>
      </c>
      <c r="Y243" s="85">
        <v>2</v>
      </c>
      <c r="Z243" s="90">
        <v>44075</v>
      </c>
      <c r="AA243" s="90">
        <v>44377</v>
      </c>
      <c r="AB243" s="88" t="s">
        <v>805</v>
      </c>
      <c r="AC243" s="85" t="s">
        <v>814</v>
      </c>
      <c r="AD243" s="85" t="s">
        <v>59</v>
      </c>
      <c r="AE243" s="70" t="str">
        <f t="shared" si="14"/>
        <v>A</v>
      </c>
      <c r="AF243" s="91"/>
      <c r="AG243" s="79">
        <f t="shared" si="15"/>
        <v>0.5</v>
      </c>
      <c r="AH243" s="86" t="s">
        <v>1300</v>
      </c>
      <c r="AI243" s="79">
        <v>0.5</v>
      </c>
      <c r="AJ243" s="86" t="s">
        <v>1315</v>
      </c>
    </row>
    <row r="244" spans="1:36" s="77" customFormat="1" ht="94.5" x14ac:dyDescent="0.25">
      <c r="A244" s="94" t="s">
        <v>675</v>
      </c>
      <c r="B244" s="44"/>
      <c r="C244" s="44"/>
      <c r="D244" s="91" t="s">
        <v>676</v>
      </c>
      <c r="E244" s="88">
        <v>44046</v>
      </c>
      <c r="F244" s="85" t="s">
        <v>677</v>
      </c>
      <c r="G244" s="85">
        <v>1</v>
      </c>
      <c r="H244" s="85" t="s">
        <v>75</v>
      </c>
      <c r="I244" s="72" t="s">
        <v>826</v>
      </c>
      <c r="J244" s="91" t="s">
        <v>306</v>
      </c>
      <c r="K244" s="91" t="s">
        <v>443</v>
      </c>
      <c r="L244" s="91" t="s">
        <v>35</v>
      </c>
      <c r="M244" s="91"/>
      <c r="N244" s="91"/>
      <c r="O244" s="43"/>
      <c r="P244" s="91"/>
      <c r="Q244" s="88"/>
      <c r="R244" s="88"/>
      <c r="S244" s="88"/>
      <c r="T244" s="91">
        <v>9</v>
      </c>
      <c r="U244" s="86" t="s">
        <v>700</v>
      </c>
      <c r="V244" s="86" t="s">
        <v>704</v>
      </c>
      <c r="W244" s="85" t="s">
        <v>705</v>
      </c>
      <c r="X244" s="85" t="s">
        <v>706</v>
      </c>
      <c r="Y244" s="85">
        <v>1</v>
      </c>
      <c r="Z244" s="90">
        <v>44075</v>
      </c>
      <c r="AA244" s="90">
        <v>44408</v>
      </c>
      <c r="AB244" s="88" t="s">
        <v>805</v>
      </c>
      <c r="AC244" s="85" t="s">
        <v>814</v>
      </c>
      <c r="AD244" s="85" t="s">
        <v>60</v>
      </c>
      <c r="AE244" s="70" t="str">
        <f t="shared" si="14"/>
        <v>A</v>
      </c>
      <c r="AF244" s="91"/>
      <c r="AG244" s="79">
        <f t="shared" si="15"/>
        <v>0</v>
      </c>
      <c r="AH244" s="86" t="s">
        <v>1011</v>
      </c>
      <c r="AI244" s="79">
        <v>0</v>
      </c>
      <c r="AJ244" s="72" t="s">
        <v>1244</v>
      </c>
    </row>
    <row r="245" spans="1:36" s="77" customFormat="1" ht="141.75" x14ac:dyDescent="0.25">
      <c r="A245" s="94" t="s">
        <v>675</v>
      </c>
      <c r="B245" s="44"/>
      <c r="C245" s="44"/>
      <c r="D245" s="91" t="s">
        <v>676</v>
      </c>
      <c r="E245" s="88">
        <v>44046</v>
      </c>
      <c r="F245" s="85" t="s">
        <v>677</v>
      </c>
      <c r="G245" s="85">
        <v>1</v>
      </c>
      <c r="H245" s="85" t="s">
        <v>75</v>
      </c>
      <c r="I245" s="72" t="s">
        <v>826</v>
      </c>
      <c r="J245" s="91" t="s">
        <v>306</v>
      </c>
      <c r="K245" s="91" t="s">
        <v>443</v>
      </c>
      <c r="L245" s="91" t="s">
        <v>35</v>
      </c>
      <c r="M245" s="91"/>
      <c r="N245" s="91"/>
      <c r="O245" s="43"/>
      <c r="P245" s="91"/>
      <c r="Q245" s="88"/>
      <c r="R245" s="88"/>
      <c r="S245" s="88"/>
      <c r="T245" s="91">
        <v>10</v>
      </c>
      <c r="U245" s="86" t="s">
        <v>700</v>
      </c>
      <c r="V245" s="86" t="s">
        <v>707</v>
      </c>
      <c r="W245" s="85" t="s">
        <v>708</v>
      </c>
      <c r="X245" s="85" t="s">
        <v>709</v>
      </c>
      <c r="Y245" s="85">
        <v>1</v>
      </c>
      <c r="Z245" s="90">
        <v>44075</v>
      </c>
      <c r="AA245" s="90">
        <v>44408</v>
      </c>
      <c r="AB245" s="88" t="s">
        <v>805</v>
      </c>
      <c r="AC245" s="85" t="s">
        <v>814</v>
      </c>
      <c r="AD245" s="85" t="s">
        <v>60</v>
      </c>
      <c r="AE245" s="70" t="str">
        <f t="shared" si="14"/>
        <v>C</v>
      </c>
      <c r="AF245" s="91"/>
      <c r="AG245" s="79">
        <f t="shared" si="15"/>
        <v>1</v>
      </c>
      <c r="AH245" s="86" t="s">
        <v>1301</v>
      </c>
      <c r="AI245" s="79">
        <v>1</v>
      </c>
      <c r="AJ245" s="72" t="s">
        <v>1245</v>
      </c>
    </row>
    <row r="246" spans="1:36" s="77" customFormat="1" ht="94.5" x14ac:dyDescent="0.25">
      <c r="A246" s="94" t="s">
        <v>675</v>
      </c>
      <c r="B246" s="44"/>
      <c r="C246" s="44"/>
      <c r="D246" s="91" t="s">
        <v>676</v>
      </c>
      <c r="E246" s="88">
        <v>44046</v>
      </c>
      <c r="F246" s="85" t="s">
        <v>677</v>
      </c>
      <c r="G246" s="85">
        <v>1</v>
      </c>
      <c r="H246" s="85" t="s">
        <v>75</v>
      </c>
      <c r="I246" s="72" t="s">
        <v>826</v>
      </c>
      <c r="J246" s="91" t="s">
        <v>306</v>
      </c>
      <c r="K246" s="91" t="s">
        <v>443</v>
      </c>
      <c r="L246" s="91" t="s">
        <v>35</v>
      </c>
      <c r="M246" s="91"/>
      <c r="N246" s="91"/>
      <c r="O246" s="43"/>
      <c r="P246" s="84"/>
      <c r="Q246" s="84"/>
      <c r="R246" s="84"/>
      <c r="S246" s="84"/>
      <c r="T246" s="91">
        <v>12</v>
      </c>
      <c r="U246" s="86" t="s">
        <v>710</v>
      </c>
      <c r="V246" s="86" t="s">
        <v>711</v>
      </c>
      <c r="W246" s="85" t="s">
        <v>712</v>
      </c>
      <c r="X246" s="85" t="s">
        <v>713</v>
      </c>
      <c r="Y246" s="85">
        <v>1</v>
      </c>
      <c r="Z246" s="90">
        <v>44075</v>
      </c>
      <c r="AA246" s="90">
        <v>44377</v>
      </c>
      <c r="AB246" s="85" t="s">
        <v>806</v>
      </c>
      <c r="AC246" s="85" t="s">
        <v>816</v>
      </c>
      <c r="AD246" s="85" t="s">
        <v>59</v>
      </c>
      <c r="AE246" s="70" t="str">
        <f t="shared" si="14"/>
        <v>A</v>
      </c>
      <c r="AF246" s="91"/>
      <c r="AG246" s="79">
        <f t="shared" si="15"/>
        <v>0</v>
      </c>
      <c r="AH246" s="72" t="s">
        <v>1057</v>
      </c>
      <c r="AI246" s="79">
        <v>0</v>
      </c>
      <c r="AJ246" s="72" t="s">
        <v>1057</v>
      </c>
    </row>
    <row r="247" spans="1:36" s="77" customFormat="1" ht="409.5" x14ac:dyDescent="0.25">
      <c r="A247" s="94" t="s">
        <v>675</v>
      </c>
      <c r="B247" s="44"/>
      <c r="C247" s="44"/>
      <c r="D247" s="91" t="s">
        <v>676</v>
      </c>
      <c r="E247" s="88">
        <v>44046</v>
      </c>
      <c r="F247" s="85" t="s">
        <v>677</v>
      </c>
      <c r="G247" s="85">
        <v>1</v>
      </c>
      <c r="H247" s="85" t="s">
        <v>75</v>
      </c>
      <c r="I247" s="72" t="s">
        <v>826</v>
      </c>
      <c r="J247" s="91" t="s">
        <v>306</v>
      </c>
      <c r="K247" s="91" t="s">
        <v>443</v>
      </c>
      <c r="L247" s="91" t="s">
        <v>35</v>
      </c>
      <c r="M247" s="91"/>
      <c r="N247" s="91"/>
      <c r="O247" s="43"/>
      <c r="P247" s="84"/>
      <c r="Q247" s="84"/>
      <c r="R247" s="84"/>
      <c r="S247" s="84"/>
      <c r="T247" s="91">
        <v>13</v>
      </c>
      <c r="U247" s="86" t="s">
        <v>710</v>
      </c>
      <c r="V247" s="86" t="s">
        <v>714</v>
      </c>
      <c r="W247" s="85" t="s">
        <v>715</v>
      </c>
      <c r="X247" s="85" t="s">
        <v>716</v>
      </c>
      <c r="Y247" s="85">
        <v>2</v>
      </c>
      <c r="Z247" s="90">
        <v>44075</v>
      </c>
      <c r="AA247" s="90">
        <v>44346</v>
      </c>
      <c r="AB247" s="88" t="s">
        <v>807</v>
      </c>
      <c r="AC247" s="85" t="s">
        <v>102</v>
      </c>
      <c r="AD247" s="85" t="s">
        <v>135</v>
      </c>
      <c r="AE247" s="70" t="str">
        <f t="shared" si="14"/>
        <v>A</v>
      </c>
      <c r="AF247" s="91"/>
      <c r="AG247" s="79">
        <f t="shared" si="15"/>
        <v>0</v>
      </c>
      <c r="AH247" s="72" t="s">
        <v>1113</v>
      </c>
      <c r="AI247" s="79">
        <v>0</v>
      </c>
      <c r="AJ247" s="72" t="s">
        <v>1114</v>
      </c>
    </row>
    <row r="248" spans="1:36" s="77" customFormat="1" ht="204.75" x14ac:dyDescent="0.25">
      <c r="A248" s="94" t="s">
        <v>675</v>
      </c>
      <c r="B248" s="44"/>
      <c r="C248" s="44"/>
      <c r="D248" s="91" t="s">
        <v>676</v>
      </c>
      <c r="E248" s="88">
        <v>44046</v>
      </c>
      <c r="F248" s="85" t="s">
        <v>677</v>
      </c>
      <c r="G248" s="85">
        <v>1</v>
      </c>
      <c r="H248" s="85" t="s">
        <v>75</v>
      </c>
      <c r="I248" s="72" t="s">
        <v>826</v>
      </c>
      <c r="J248" s="91" t="s">
        <v>306</v>
      </c>
      <c r="K248" s="91" t="s">
        <v>443</v>
      </c>
      <c r="L248" s="91" t="s">
        <v>35</v>
      </c>
      <c r="M248" s="91"/>
      <c r="N248" s="91"/>
      <c r="O248" s="43"/>
      <c r="P248" s="84"/>
      <c r="Q248" s="84"/>
      <c r="R248" s="84"/>
      <c r="S248" s="84"/>
      <c r="T248" s="91">
        <v>14</v>
      </c>
      <c r="U248" s="86" t="s">
        <v>710</v>
      </c>
      <c r="V248" s="86" t="s">
        <v>717</v>
      </c>
      <c r="W248" s="85" t="s">
        <v>718</v>
      </c>
      <c r="X248" s="85" t="s">
        <v>97</v>
      </c>
      <c r="Y248" s="85">
        <v>1</v>
      </c>
      <c r="Z248" s="90">
        <v>44075</v>
      </c>
      <c r="AA248" s="90">
        <v>44255</v>
      </c>
      <c r="AB248" s="85" t="s">
        <v>808</v>
      </c>
      <c r="AC248" s="85" t="s">
        <v>817</v>
      </c>
      <c r="AD248" s="85" t="s">
        <v>153</v>
      </c>
      <c r="AE248" s="70" t="str">
        <f t="shared" si="14"/>
        <v>C</v>
      </c>
      <c r="AF248" s="91"/>
      <c r="AG248" s="79">
        <f t="shared" si="15"/>
        <v>1</v>
      </c>
      <c r="AH248" s="86" t="s">
        <v>1012</v>
      </c>
      <c r="AI248" s="79">
        <v>1</v>
      </c>
      <c r="AJ248" s="72" t="s">
        <v>1153</v>
      </c>
    </row>
    <row r="249" spans="1:36" s="77" customFormat="1" ht="409.5" x14ac:dyDescent="0.25">
      <c r="A249" s="94" t="s">
        <v>675</v>
      </c>
      <c r="B249" s="44"/>
      <c r="C249" s="44"/>
      <c r="D249" s="91" t="s">
        <v>676</v>
      </c>
      <c r="E249" s="88">
        <v>44046</v>
      </c>
      <c r="F249" s="85" t="s">
        <v>677</v>
      </c>
      <c r="G249" s="85">
        <v>2</v>
      </c>
      <c r="H249" s="85" t="s">
        <v>75</v>
      </c>
      <c r="I249" s="78" t="s">
        <v>827</v>
      </c>
      <c r="J249" s="54" t="s">
        <v>306</v>
      </c>
      <c r="K249" s="54" t="s">
        <v>443</v>
      </c>
      <c r="L249" s="91" t="s">
        <v>35</v>
      </c>
      <c r="M249" s="91"/>
      <c r="N249" s="91"/>
      <c r="O249" s="43"/>
      <c r="P249" s="87"/>
      <c r="Q249" s="85"/>
      <c r="R249" s="85"/>
      <c r="S249" s="88"/>
      <c r="T249" s="82">
        <v>1</v>
      </c>
      <c r="U249" s="86" t="s">
        <v>719</v>
      </c>
      <c r="V249" s="86" t="s">
        <v>714</v>
      </c>
      <c r="W249" s="85" t="s">
        <v>715</v>
      </c>
      <c r="X249" s="85" t="s">
        <v>716</v>
      </c>
      <c r="Y249" s="85">
        <v>2</v>
      </c>
      <c r="Z249" s="90">
        <v>44075</v>
      </c>
      <c r="AA249" s="90">
        <v>44346</v>
      </c>
      <c r="AB249" s="88" t="s">
        <v>807</v>
      </c>
      <c r="AC249" s="85" t="s">
        <v>102</v>
      </c>
      <c r="AD249" s="85" t="s">
        <v>135</v>
      </c>
      <c r="AE249" s="70" t="str">
        <f t="shared" si="14"/>
        <v>A</v>
      </c>
      <c r="AF249" s="91"/>
      <c r="AG249" s="79">
        <f t="shared" si="15"/>
        <v>0</v>
      </c>
      <c r="AH249" s="72" t="s">
        <v>1113</v>
      </c>
      <c r="AI249" s="79">
        <v>0</v>
      </c>
      <c r="AJ249" s="72" t="s">
        <v>1114</v>
      </c>
    </row>
    <row r="250" spans="1:36" s="77" customFormat="1" ht="63" x14ac:dyDescent="0.25">
      <c r="A250" s="94" t="s">
        <v>675</v>
      </c>
      <c r="B250" s="44"/>
      <c r="C250" s="44"/>
      <c r="D250" s="91" t="s">
        <v>676</v>
      </c>
      <c r="E250" s="88">
        <v>44046</v>
      </c>
      <c r="F250" s="85" t="s">
        <v>677</v>
      </c>
      <c r="G250" s="85">
        <v>3</v>
      </c>
      <c r="H250" s="85" t="s">
        <v>75</v>
      </c>
      <c r="I250" s="78" t="s">
        <v>828</v>
      </c>
      <c r="J250" s="54" t="s">
        <v>306</v>
      </c>
      <c r="K250" s="54" t="s">
        <v>443</v>
      </c>
      <c r="L250" s="91" t="s">
        <v>35</v>
      </c>
      <c r="M250" s="91"/>
      <c r="N250" s="91"/>
      <c r="O250" s="43"/>
      <c r="P250" s="91"/>
      <c r="Q250" s="85"/>
      <c r="R250" s="88"/>
      <c r="S250" s="88"/>
      <c r="T250" s="82">
        <v>2</v>
      </c>
      <c r="U250" s="85" t="s">
        <v>720</v>
      </c>
      <c r="V250" s="86" t="s">
        <v>704</v>
      </c>
      <c r="W250" s="85" t="s">
        <v>705</v>
      </c>
      <c r="X250" s="85" t="s">
        <v>706</v>
      </c>
      <c r="Y250" s="85">
        <v>1</v>
      </c>
      <c r="Z250" s="90">
        <v>44075</v>
      </c>
      <c r="AA250" s="90">
        <v>44408</v>
      </c>
      <c r="AB250" s="88" t="s">
        <v>805</v>
      </c>
      <c r="AC250" s="85" t="s">
        <v>814</v>
      </c>
      <c r="AD250" s="85" t="s">
        <v>60</v>
      </c>
      <c r="AE250" s="70" t="str">
        <f t="shared" si="14"/>
        <v>A</v>
      </c>
      <c r="AF250" s="91"/>
      <c r="AG250" s="79">
        <f t="shared" si="15"/>
        <v>0</v>
      </c>
      <c r="AH250" s="86" t="s">
        <v>1011</v>
      </c>
      <c r="AI250" s="79">
        <v>0</v>
      </c>
      <c r="AJ250" s="72" t="s">
        <v>1244</v>
      </c>
    </row>
    <row r="251" spans="1:36" s="77" customFormat="1" ht="409.5" x14ac:dyDescent="0.25">
      <c r="A251" s="94" t="s">
        <v>675</v>
      </c>
      <c r="B251" s="44"/>
      <c r="C251" s="44"/>
      <c r="D251" s="91" t="s">
        <v>676</v>
      </c>
      <c r="E251" s="88">
        <v>44046</v>
      </c>
      <c r="F251" s="85" t="s">
        <v>677</v>
      </c>
      <c r="G251" s="85">
        <v>4</v>
      </c>
      <c r="H251" s="85" t="s">
        <v>75</v>
      </c>
      <c r="I251" s="78" t="s">
        <v>829</v>
      </c>
      <c r="J251" s="54" t="s">
        <v>306</v>
      </c>
      <c r="K251" s="54" t="s">
        <v>443</v>
      </c>
      <c r="L251" s="91" t="s">
        <v>35</v>
      </c>
      <c r="M251" s="91"/>
      <c r="N251" s="91"/>
      <c r="O251" s="43"/>
      <c r="P251" s="87"/>
      <c r="Q251" s="85"/>
      <c r="R251" s="85"/>
      <c r="S251" s="85"/>
      <c r="T251" s="82">
        <v>1</v>
      </c>
      <c r="U251" s="86" t="s">
        <v>719</v>
      </c>
      <c r="V251" s="86" t="s">
        <v>714</v>
      </c>
      <c r="W251" s="85" t="s">
        <v>715</v>
      </c>
      <c r="X251" s="85" t="s">
        <v>716</v>
      </c>
      <c r="Y251" s="85">
        <v>2</v>
      </c>
      <c r="Z251" s="90">
        <v>44075</v>
      </c>
      <c r="AA251" s="90">
        <v>44346</v>
      </c>
      <c r="AB251" s="88" t="s">
        <v>807</v>
      </c>
      <c r="AC251" s="85" t="s">
        <v>102</v>
      </c>
      <c r="AD251" s="85" t="s">
        <v>135</v>
      </c>
      <c r="AE251" s="70" t="str">
        <f t="shared" si="14"/>
        <v>A</v>
      </c>
      <c r="AF251" s="91"/>
      <c r="AG251" s="79">
        <f t="shared" si="15"/>
        <v>0</v>
      </c>
      <c r="AH251" s="72" t="s">
        <v>1113</v>
      </c>
      <c r="AI251" s="79">
        <v>0</v>
      </c>
      <c r="AJ251" s="72" t="s">
        <v>1114</v>
      </c>
    </row>
    <row r="252" spans="1:36" s="77" customFormat="1" ht="110.25" x14ac:dyDescent="0.25">
      <c r="A252" s="94" t="s">
        <v>675</v>
      </c>
      <c r="B252" s="44"/>
      <c r="C252" s="44"/>
      <c r="D252" s="91" t="s">
        <v>676</v>
      </c>
      <c r="E252" s="88">
        <v>44046</v>
      </c>
      <c r="F252" s="85" t="s">
        <v>677</v>
      </c>
      <c r="G252" s="85">
        <v>4</v>
      </c>
      <c r="H252" s="85" t="s">
        <v>75</v>
      </c>
      <c r="I252" s="78" t="s">
        <v>829</v>
      </c>
      <c r="J252" s="54" t="s">
        <v>306</v>
      </c>
      <c r="K252" s="54" t="s">
        <v>443</v>
      </c>
      <c r="L252" s="91" t="s">
        <v>35</v>
      </c>
      <c r="M252" s="91"/>
      <c r="N252" s="91"/>
      <c r="O252" s="43"/>
      <c r="P252" s="87"/>
      <c r="Q252" s="85"/>
      <c r="R252" s="85"/>
      <c r="S252" s="85"/>
      <c r="T252" s="82">
        <v>2</v>
      </c>
      <c r="U252" s="86" t="s">
        <v>719</v>
      </c>
      <c r="V252" s="85" t="s">
        <v>701</v>
      </c>
      <c r="W252" s="85" t="s">
        <v>702</v>
      </c>
      <c r="X252" s="85" t="s">
        <v>703</v>
      </c>
      <c r="Y252" s="85">
        <v>2</v>
      </c>
      <c r="Z252" s="90">
        <v>44075</v>
      </c>
      <c r="AA252" s="90">
        <v>44377</v>
      </c>
      <c r="AB252" s="88" t="s">
        <v>805</v>
      </c>
      <c r="AC252" s="85" t="s">
        <v>814</v>
      </c>
      <c r="AD252" s="85" t="s">
        <v>59</v>
      </c>
      <c r="AE252" s="70" t="str">
        <f t="shared" si="14"/>
        <v>A</v>
      </c>
      <c r="AF252" s="91"/>
      <c r="AG252" s="79">
        <f t="shared" si="15"/>
        <v>0.5</v>
      </c>
      <c r="AH252" s="86" t="s">
        <v>1300</v>
      </c>
      <c r="AI252" s="79">
        <v>0.5</v>
      </c>
      <c r="AJ252" s="86" t="s">
        <v>1315</v>
      </c>
    </row>
    <row r="253" spans="1:36" s="77" customFormat="1" ht="409.5" x14ac:dyDescent="0.25">
      <c r="A253" s="94" t="s">
        <v>675</v>
      </c>
      <c r="B253" s="44"/>
      <c r="C253" s="44"/>
      <c r="D253" s="91" t="s">
        <v>676</v>
      </c>
      <c r="E253" s="88">
        <v>44046</v>
      </c>
      <c r="F253" s="85" t="s">
        <v>677</v>
      </c>
      <c r="G253" s="85">
        <v>5</v>
      </c>
      <c r="H253" s="85" t="s">
        <v>75</v>
      </c>
      <c r="I253" s="78" t="s">
        <v>830</v>
      </c>
      <c r="J253" s="54" t="s">
        <v>306</v>
      </c>
      <c r="K253" s="54" t="s">
        <v>443</v>
      </c>
      <c r="L253" s="91" t="s">
        <v>35</v>
      </c>
      <c r="M253" s="91"/>
      <c r="N253" s="91"/>
      <c r="O253" s="43"/>
      <c r="P253" s="87"/>
      <c r="Q253" s="85"/>
      <c r="R253" s="85"/>
      <c r="S253" s="88"/>
      <c r="T253" s="82">
        <v>1</v>
      </c>
      <c r="U253" s="86" t="s">
        <v>719</v>
      </c>
      <c r="V253" s="86" t="s">
        <v>714</v>
      </c>
      <c r="W253" s="85" t="s">
        <v>715</v>
      </c>
      <c r="X253" s="85" t="s">
        <v>716</v>
      </c>
      <c r="Y253" s="85">
        <v>2</v>
      </c>
      <c r="Z253" s="90">
        <v>44075</v>
      </c>
      <c r="AA253" s="90">
        <v>44346</v>
      </c>
      <c r="AB253" s="88" t="s">
        <v>807</v>
      </c>
      <c r="AC253" s="85" t="s">
        <v>102</v>
      </c>
      <c r="AD253" s="85" t="s">
        <v>135</v>
      </c>
      <c r="AE253" s="70" t="str">
        <f t="shared" si="14"/>
        <v>A</v>
      </c>
      <c r="AF253" s="91"/>
      <c r="AG253" s="79">
        <f t="shared" si="15"/>
        <v>0</v>
      </c>
      <c r="AH253" s="72" t="s">
        <v>1113</v>
      </c>
      <c r="AI253" s="79">
        <v>0</v>
      </c>
      <c r="AJ253" s="72" t="s">
        <v>1114</v>
      </c>
    </row>
    <row r="254" spans="1:36" s="77" customFormat="1" ht="409.5" x14ac:dyDescent="0.25">
      <c r="A254" s="94" t="s">
        <v>675</v>
      </c>
      <c r="B254" s="44"/>
      <c r="C254" s="44"/>
      <c r="D254" s="91" t="s">
        <v>676</v>
      </c>
      <c r="E254" s="88">
        <v>44046</v>
      </c>
      <c r="F254" s="85" t="s">
        <v>677</v>
      </c>
      <c r="G254" s="85">
        <v>6</v>
      </c>
      <c r="H254" s="85" t="s">
        <v>75</v>
      </c>
      <c r="I254" s="78" t="s">
        <v>831</v>
      </c>
      <c r="J254" s="54" t="s">
        <v>306</v>
      </c>
      <c r="K254" s="54" t="s">
        <v>443</v>
      </c>
      <c r="L254" s="91" t="s">
        <v>35</v>
      </c>
      <c r="M254" s="91"/>
      <c r="N254" s="91"/>
      <c r="O254" s="43"/>
      <c r="P254" s="87"/>
      <c r="Q254" s="85"/>
      <c r="R254" s="85"/>
      <c r="S254" s="88"/>
      <c r="T254" s="82">
        <v>1</v>
      </c>
      <c r="U254" s="86" t="s">
        <v>721</v>
      </c>
      <c r="V254" s="86" t="s">
        <v>714</v>
      </c>
      <c r="W254" s="85" t="s">
        <v>715</v>
      </c>
      <c r="X254" s="85" t="s">
        <v>716</v>
      </c>
      <c r="Y254" s="85">
        <v>2</v>
      </c>
      <c r="Z254" s="90">
        <v>44075</v>
      </c>
      <c r="AA254" s="90">
        <v>44346</v>
      </c>
      <c r="AB254" s="88" t="s">
        <v>807</v>
      </c>
      <c r="AC254" s="85" t="s">
        <v>102</v>
      </c>
      <c r="AD254" s="85" t="s">
        <v>135</v>
      </c>
      <c r="AE254" s="70" t="str">
        <f t="shared" si="14"/>
        <v>A</v>
      </c>
      <c r="AF254" s="91"/>
      <c r="AG254" s="79">
        <f t="shared" si="15"/>
        <v>0</v>
      </c>
      <c r="AH254" s="72" t="s">
        <v>1113</v>
      </c>
      <c r="AI254" s="79">
        <v>0</v>
      </c>
      <c r="AJ254" s="72" t="s">
        <v>1114</v>
      </c>
    </row>
    <row r="255" spans="1:36" s="77" customFormat="1" ht="204.75" x14ac:dyDescent="0.25">
      <c r="A255" s="94" t="s">
        <v>675</v>
      </c>
      <c r="B255" s="44"/>
      <c r="C255" s="44"/>
      <c r="D255" s="91" t="s">
        <v>676</v>
      </c>
      <c r="E255" s="88">
        <v>44046</v>
      </c>
      <c r="F255" s="85" t="s">
        <v>677</v>
      </c>
      <c r="G255" s="85">
        <v>7</v>
      </c>
      <c r="H255" s="85" t="s">
        <v>75</v>
      </c>
      <c r="I255" s="78" t="s">
        <v>832</v>
      </c>
      <c r="J255" s="54" t="s">
        <v>306</v>
      </c>
      <c r="K255" s="54" t="s">
        <v>443</v>
      </c>
      <c r="L255" s="91" t="s">
        <v>35</v>
      </c>
      <c r="M255" s="91"/>
      <c r="N255" s="91"/>
      <c r="O255" s="43"/>
      <c r="P255" s="87"/>
      <c r="Q255" s="85"/>
      <c r="R255" s="85"/>
      <c r="S255" s="85"/>
      <c r="T255" s="82">
        <v>1</v>
      </c>
      <c r="U255" s="86" t="s">
        <v>722</v>
      </c>
      <c r="V255" s="86" t="s">
        <v>723</v>
      </c>
      <c r="W255" s="85" t="s">
        <v>724</v>
      </c>
      <c r="X255" s="85" t="s">
        <v>97</v>
      </c>
      <c r="Y255" s="87" t="s">
        <v>63</v>
      </c>
      <c r="Z255" s="90">
        <v>44075</v>
      </c>
      <c r="AA255" s="90">
        <v>44408</v>
      </c>
      <c r="AB255" s="88" t="s">
        <v>807</v>
      </c>
      <c r="AC255" s="85" t="s">
        <v>102</v>
      </c>
      <c r="AD255" s="85" t="s">
        <v>135</v>
      </c>
      <c r="AE255" s="70" t="str">
        <f t="shared" si="14"/>
        <v>A</v>
      </c>
      <c r="AF255" s="91"/>
      <c r="AG255" s="79">
        <f t="shared" si="15"/>
        <v>0</v>
      </c>
      <c r="AH255" s="72" t="s">
        <v>1115</v>
      </c>
      <c r="AI255" s="79">
        <v>0</v>
      </c>
      <c r="AJ255" s="72" t="s">
        <v>1114</v>
      </c>
    </row>
    <row r="256" spans="1:36" s="77" customFormat="1" ht="204.75" x14ac:dyDescent="0.25">
      <c r="A256" s="94" t="s">
        <v>675</v>
      </c>
      <c r="B256" s="44"/>
      <c r="C256" s="44"/>
      <c r="D256" s="91" t="s">
        <v>676</v>
      </c>
      <c r="E256" s="88">
        <v>44046</v>
      </c>
      <c r="F256" s="85" t="s">
        <v>677</v>
      </c>
      <c r="G256" s="85">
        <v>7</v>
      </c>
      <c r="H256" s="85" t="s">
        <v>75</v>
      </c>
      <c r="I256" s="78" t="s">
        <v>832</v>
      </c>
      <c r="J256" s="54" t="s">
        <v>306</v>
      </c>
      <c r="K256" s="54" t="s">
        <v>443</v>
      </c>
      <c r="L256" s="91" t="s">
        <v>35</v>
      </c>
      <c r="M256" s="91"/>
      <c r="N256" s="91"/>
      <c r="O256" s="43"/>
      <c r="P256" s="87"/>
      <c r="Q256" s="85"/>
      <c r="R256" s="85"/>
      <c r="S256" s="85"/>
      <c r="T256" s="82">
        <v>2</v>
      </c>
      <c r="U256" s="86" t="s">
        <v>725</v>
      </c>
      <c r="V256" s="86" t="s">
        <v>726</v>
      </c>
      <c r="W256" s="85" t="s">
        <v>727</v>
      </c>
      <c r="X256" s="85" t="s">
        <v>97</v>
      </c>
      <c r="Y256" s="87" t="s">
        <v>63</v>
      </c>
      <c r="Z256" s="90">
        <v>44075</v>
      </c>
      <c r="AA256" s="90">
        <v>44377</v>
      </c>
      <c r="AB256" s="88" t="s">
        <v>807</v>
      </c>
      <c r="AC256" s="85" t="s">
        <v>102</v>
      </c>
      <c r="AD256" s="85" t="s">
        <v>135</v>
      </c>
      <c r="AE256" s="70" t="str">
        <f t="shared" si="14"/>
        <v>A</v>
      </c>
      <c r="AF256" s="91"/>
      <c r="AG256" s="79">
        <f t="shared" si="15"/>
        <v>0</v>
      </c>
      <c r="AH256" s="72" t="s">
        <v>1115</v>
      </c>
      <c r="AI256" s="79">
        <v>0</v>
      </c>
      <c r="AJ256" s="72" t="s">
        <v>1114</v>
      </c>
    </row>
    <row r="257" spans="1:36" s="77" customFormat="1" ht="346.5" x14ac:dyDescent="0.25">
      <c r="A257" s="94" t="s">
        <v>675</v>
      </c>
      <c r="B257" s="44"/>
      <c r="C257" s="44"/>
      <c r="D257" s="91" t="s">
        <v>676</v>
      </c>
      <c r="E257" s="88">
        <v>44046</v>
      </c>
      <c r="F257" s="85" t="s">
        <v>677</v>
      </c>
      <c r="G257" s="85">
        <v>8</v>
      </c>
      <c r="H257" s="85" t="s">
        <v>75</v>
      </c>
      <c r="I257" s="78" t="s">
        <v>833</v>
      </c>
      <c r="J257" s="54" t="s">
        <v>306</v>
      </c>
      <c r="K257" s="54" t="s">
        <v>443</v>
      </c>
      <c r="L257" s="91" t="s">
        <v>35</v>
      </c>
      <c r="M257" s="91"/>
      <c r="N257" s="91"/>
      <c r="O257" s="43"/>
      <c r="P257" s="87"/>
      <c r="Q257" s="85"/>
      <c r="R257" s="85"/>
      <c r="S257" s="88"/>
      <c r="T257" s="85">
        <v>1</v>
      </c>
      <c r="U257" s="86" t="s">
        <v>728</v>
      </c>
      <c r="V257" s="86" t="s">
        <v>714</v>
      </c>
      <c r="W257" s="85" t="s">
        <v>715</v>
      </c>
      <c r="X257" s="85" t="s">
        <v>716</v>
      </c>
      <c r="Y257" s="85">
        <v>2</v>
      </c>
      <c r="Z257" s="90">
        <v>44075</v>
      </c>
      <c r="AA257" s="90">
        <v>44346</v>
      </c>
      <c r="AB257" s="88" t="s">
        <v>807</v>
      </c>
      <c r="AC257" s="85" t="s">
        <v>102</v>
      </c>
      <c r="AD257" s="85" t="s">
        <v>135</v>
      </c>
      <c r="AE257" s="70" t="str">
        <f t="shared" si="14"/>
        <v>A</v>
      </c>
      <c r="AF257" s="91"/>
      <c r="AG257" s="79">
        <f t="shared" si="15"/>
        <v>0</v>
      </c>
      <c r="AH257" s="72" t="s">
        <v>1116</v>
      </c>
      <c r="AI257" s="79">
        <v>0</v>
      </c>
      <c r="AJ257" s="72" t="s">
        <v>1114</v>
      </c>
    </row>
    <row r="258" spans="1:36" s="77" customFormat="1" ht="346.5" x14ac:dyDescent="0.25">
      <c r="A258" s="94" t="s">
        <v>675</v>
      </c>
      <c r="B258" s="44"/>
      <c r="C258" s="44"/>
      <c r="D258" s="91" t="s">
        <v>676</v>
      </c>
      <c r="E258" s="88">
        <v>44046</v>
      </c>
      <c r="F258" s="85" t="s">
        <v>677</v>
      </c>
      <c r="G258" s="85">
        <v>9</v>
      </c>
      <c r="H258" s="85" t="s">
        <v>75</v>
      </c>
      <c r="I258" s="78" t="s">
        <v>834</v>
      </c>
      <c r="J258" s="54" t="s">
        <v>306</v>
      </c>
      <c r="K258" s="54" t="s">
        <v>443</v>
      </c>
      <c r="L258" s="91" t="s">
        <v>35</v>
      </c>
      <c r="M258" s="91"/>
      <c r="N258" s="91"/>
      <c r="O258" s="43"/>
      <c r="P258" s="87"/>
      <c r="Q258" s="85"/>
      <c r="R258" s="85"/>
      <c r="S258" s="88"/>
      <c r="T258" s="85">
        <v>1</v>
      </c>
      <c r="U258" s="86" t="s">
        <v>721</v>
      </c>
      <c r="V258" s="86" t="s">
        <v>714</v>
      </c>
      <c r="W258" s="85" t="s">
        <v>715</v>
      </c>
      <c r="X258" s="85" t="s">
        <v>716</v>
      </c>
      <c r="Y258" s="85">
        <v>2</v>
      </c>
      <c r="Z258" s="90">
        <v>44075</v>
      </c>
      <c r="AA258" s="90">
        <v>44346</v>
      </c>
      <c r="AB258" s="88" t="s">
        <v>807</v>
      </c>
      <c r="AC258" s="85" t="s">
        <v>102</v>
      </c>
      <c r="AD258" s="85" t="s">
        <v>135</v>
      </c>
      <c r="AE258" s="70" t="str">
        <f t="shared" si="14"/>
        <v>A</v>
      </c>
      <c r="AF258" s="91"/>
      <c r="AG258" s="79">
        <f t="shared" si="15"/>
        <v>0</v>
      </c>
      <c r="AH258" s="72" t="s">
        <v>1116</v>
      </c>
      <c r="AI258" s="79">
        <v>0</v>
      </c>
      <c r="AJ258" s="72" t="s">
        <v>1114</v>
      </c>
    </row>
    <row r="259" spans="1:36" s="77" customFormat="1" ht="346.5" x14ac:dyDescent="0.25">
      <c r="A259" s="94" t="s">
        <v>675</v>
      </c>
      <c r="B259" s="44"/>
      <c r="C259" s="44"/>
      <c r="D259" s="91" t="s">
        <v>676</v>
      </c>
      <c r="E259" s="88">
        <v>44046</v>
      </c>
      <c r="F259" s="85" t="s">
        <v>677</v>
      </c>
      <c r="G259" s="85">
        <v>11</v>
      </c>
      <c r="H259" s="85" t="s">
        <v>75</v>
      </c>
      <c r="I259" s="78" t="s">
        <v>835</v>
      </c>
      <c r="J259" s="54" t="s">
        <v>306</v>
      </c>
      <c r="K259" s="54" t="s">
        <v>443</v>
      </c>
      <c r="L259" s="91" t="s">
        <v>35</v>
      </c>
      <c r="M259" s="91"/>
      <c r="N259" s="91"/>
      <c r="O259" s="43"/>
      <c r="P259" s="87"/>
      <c r="Q259" s="85"/>
      <c r="R259" s="85"/>
      <c r="S259" s="88"/>
      <c r="T259" s="85">
        <v>1</v>
      </c>
      <c r="U259" s="86" t="s">
        <v>721</v>
      </c>
      <c r="V259" s="86" t="s">
        <v>714</v>
      </c>
      <c r="W259" s="85" t="s">
        <v>715</v>
      </c>
      <c r="X259" s="85" t="s">
        <v>716</v>
      </c>
      <c r="Y259" s="85">
        <v>2</v>
      </c>
      <c r="Z259" s="90">
        <v>44075</v>
      </c>
      <c r="AA259" s="90">
        <v>44346</v>
      </c>
      <c r="AB259" s="88" t="s">
        <v>807</v>
      </c>
      <c r="AC259" s="85" t="s">
        <v>102</v>
      </c>
      <c r="AD259" s="85" t="s">
        <v>135</v>
      </c>
      <c r="AE259" s="70" t="str">
        <f t="shared" si="14"/>
        <v>A</v>
      </c>
      <c r="AF259" s="91"/>
      <c r="AG259" s="79">
        <f t="shared" si="15"/>
        <v>0</v>
      </c>
      <c r="AH259" s="72" t="s">
        <v>1116</v>
      </c>
      <c r="AI259" s="79">
        <v>0</v>
      </c>
      <c r="AJ259" s="72" t="s">
        <v>1114</v>
      </c>
    </row>
    <row r="260" spans="1:36" s="77" customFormat="1" ht="346.5" x14ac:dyDescent="0.25">
      <c r="A260" s="94" t="s">
        <v>675</v>
      </c>
      <c r="B260" s="44"/>
      <c r="C260" s="44"/>
      <c r="D260" s="91" t="s">
        <v>676</v>
      </c>
      <c r="E260" s="88">
        <v>44046</v>
      </c>
      <c r="F260" s="85" t="s">
        <v>677</v>
      </c>
      <c r="G260" s="85">
        <v>12</v>
      </c>
      <c r="H260" s="85" t="s">
        <v>75</v>
      </c>
      <c r="I260" s="78" t="s">
        <v>836</v>
      </c>
      <c r="J260" s="54" t="s">
        <v>306</v>
      </c>
      <c r="K260" s="54" t="s">
        <v>443</v>
      </c>
      <c r="L260" s="91" t="s">
        <v>35</v>
      </c>
      <c r="M260" s="91"/>
      <c r="N260" s="91"/>
      <c r="O260" s="43"/>
      <c r="P260" s="87"/>
      <c r="Q260" s="85"/>
      <c r="R260" s="85"/>
      <c r="S260" s="88"/>
      <c r="T260" s="85">
        <v>1</v>
      </c>
      <c r="U260" s="86" t="s">
        <v>721</v>
      </c>
      <c r="V260" s="86" t="s">
        <v>714</v>
      </c>
      <c r="W260" s="85" t="s">
        <v>715</v>
      </c>
      <c r="X260" s="85" t="s">
        <v>716</v>
      </c>
      <c r="Y260" s="85">
        <v>2</v>
      </c>
      <c r="Z260" s="90">
        <v>44075</v>
      </c>
      <c r="AA260" s="90">
        <v>44346</v>
      </c>
      <c r="AB260" s="88" t="s">
        <v>807</v>
      </c>
      <c r="AC260" s="85" t="s">
        <v>102</v>
      </c>
      <c r="AD260" s="85" t="s">
        <v>135</v>
      </c>
      <c r="AE260" s="70" t="str">
        <f t="shared" si="14"/>
        <v>A</v>
      </c>
      <c r="AF260" s="91"/>
      <c r="AG260" s="79">
        <f t="shared" si="15"/>
        <v>0</v>
      </c>
      <c r="AH260" s="72" t="s">
        <v>1116</v>
      </c>
      <c r="AI260" s="79">
        <v>0</v>
      </c>
      <c r="AJ260" s="72" t="s">
        <v>1114</v>
      </c>
    </row>
    <row r="261" spans="1:36" s="77" customFormat="1" ht="346.5" x14ac:dyDescent="0.25">
      <c r="A261" s="94" t="s">
        <v>675</v>
      </c>
      <c r="B261" s="44"/>
      <c r="C261" s="44"/>
      <c r="D261" s="91" t="s">
        <v>676</v>
      </c>
      <c r="E261" s="88">
        <v>44046</v>
      </c>
      <c r="F261" s="85" t="s">
        <v>677</v>
      </c>
      <c r="G261" s="85">
        <v>13</v>
      </c>
      <c r="H261" s="85" t="s">
        <v>75</v>
      </c>
      <c r="I261" s="78" t="s">
        <v>837</v>
      </c>
      <c r="J261" s="54" t="s">
        <v>306</v>
      </c>
      <c r="K261" s="54" t="s">
        <v>443</v>
      </c>
      <c r="L261" s="91" t="s">
        <v>35</v>
      </c>
      <c r="M261" s="91"/>
      <c r="N261" s="91"/>
      <c r="O261" s="43"/>
      <c r="P261" s="87"/>
      <c r="Q261" s="85"/>
      <c r="R261" s="85"/>
      <c r="S261" s="88"/>
      <c r="T261" s="85">
        <v>1</v>
      </c>
      <c r="U261" s="86" t="s">
        <v>721</v>
      </c>
      <c r="V261" s="86" t="s">
        <v>714</v>
      </c>
      <c r="W261" s="85" t="s">
        <v>715</v>
      </c>
      <c r="X261" s="85" t="s">
        <v>716</v>
      </c>
      <c r="Y261" s="85">
        <v>2</v>
      </c>
      <c r="Z261" s="90">
        <v>44075</v>
      </c>
      <c r="AA261" s="90">
        <v>44346</v>
      </c>
      <c r="AB261" s="88" t="s">
        <v>807</v>
      </c>
      <c r="AC261" s="85" t="s">
        <v>102</v>
      </c>
      <c r="AD261" s="85" t="s">
        <v>135</v>
      </c>
      <c r="AE261" s="70" t="str">
        <f t="shared" si="14"/>
        <v>A</v>
      </c>
      <c r="AF261" s="91"/>
      <c r="AG261" s="79">
        <f t="shared" si="15"/>
        <v>0</v>
      </c>
      <c r="AH261" s="72" t="s">
        <v>1116</v>
      </c>
      <c r="AI261" s="79">
        <v>0</v>
      </c>
      <c r="AJ261" s="72" t="s">
        <v>1114</v>
      </c>
    </row>
    <row r="262" spans="1:36" s="77" customFormat="1" ht="204.75" x14ac:dyDescent="0.25">
      <c r="A262" s="94" t="s">
        <v>675</v>
      </c>
      <c r="B262" s="44"/>
      <c r="C262" s="44"/>
      <c r="D262" s="91" t="s">
        <v>676</v>
      </c>
      <c r="E262" s="88">
        <v>44046</v>
      </c>
      <c r="F262" s="85" t="s">
        <v>677</v>
      </c>
      <c r="G262" s="85">
        <v>13</v>
      </c>
      <c r="H262" s="85" t="s">
        <v>75</v>
      </c>
      <c r="I262" s="78" t="s">
        <v>837</v>
      </c>
      <c r="J262" s="54" t="s">
        <v>306</v>
      </c>
      <c r="K262" s="54" t="s">
        <v>443</v>
      </c>
      <c r="L262" s="91" t="s">
        <v>35</v>
      </c>
      <c r="M262" s="91"/>
      <c r="N262" s="91"/>
      <c r="O262" s="43"/>
      <c r="P262" s="87"/>
      <c r="Q262" s="85"/>
      <c r="R262" s="85"/>
      <c r="S262" s="88"/>
      <c r="T262" s="85">
        <v>2</v>
      </c>
      <c r="U262" s="86" t="s">
        <v>721</v>
      </c>
      <c r="V262" s="86" t="s">
        <v>717</v>
      </c>
      <c r="W262" s="85" t="s">
        <v>718</v>
      </c>
      <c r="X262" s="85" t="s">
        <v>97</v>
      </c>
      <c r="Y262" s="85">
        <v>1</v>
      </c>
      <c r="Z262" s="90">
        <v>44075</v>
      </c>
      <c r="AA262" s="90">
        <v>44255</v>
      </c>
      <c r="AB262" s="85" t="s">
        <v>808</v>
      </c>
      <c r="AC262" s="85" t="s">
        <v>817</v>
      </c>
      <c r="AD262" s="85" t="s">
        <v>153</v>
      </c>
      <c r="AE262" s="70" t="str">
        <f t="shared" si="14"/>
        <v>C</v>
      </c>
      <c r="AF262" s="91"/>
      <c r="AG262" s="79">
        <f t="shared" si="15"/>
        <v>1</v>
      </c>
      <c r="AH262" s="86" t="s">
        <v>1012</v>
      </c>
      <c r="AI262" s="79">
        <v>1</v>
      </c>
      <c r="AJ262" s="72" t="s">
        <v>1153</v>
      </c>
    </row>
    <row r="263" spans="1:36" s="77" customFormat="1" ht="330.75" x14ac:dyDescent="0.25">
      <c r="A263" s="94" t="s">
        <v>675</v>
      </c>
      <c r="B263" s="44"/>
      <c r="C263" s="44"/>
      <c r="D263" s="91" t="s">
        <v>676</v>
      </c>
      <c r="E263" s="88">
        <v>44046</v>
      </c>
      <c r="F263" s="85" t="s">
        <v>677</v>
      </c>
      <c r="G263" s="85">
        <v>14</v>
      </c>
      <c r="H263" s="85" t="s">
        <v>75</v>
      </c>
      <c r="I263" s="78" t="s">
        <v>838</v>
      </c>
      <c r="J263" s="54" t="s">
        <v>306</v>
      </c>
      <c r="K263" s="54" t="s">
        <v>443</v>
      </c>
      <c r="L263" s="91" t="s">
        <v>35</v>
      </c>
      <c r="M263" s="91"/>
      <c r="N263" s="91"/>
      <c r="O263" s="43"/>
      <c r="P263" s="87"/>
      <c r="Q263" s="85"/>
      <c r="R263" s="85"/>
      <c r="S263" s="88"/>
      <c r="T263" s="85">
        <v>1</v>
      </c>
      <c r="U263" s="86" t="s">
        <v>719</v>
      </c>
      <c r="V263" s="86" t="s">
        <v>714</v>
      </c>
      <c r="W263" s="85" t="s">
        <v>715</v>
      </c>
      <c r="X263" s="85" t="s">
        <v>716</v>
      </c>
      <c r="Y263" s="85">
        <v>2</v>
      </c>
      <c r="Z263" s="90">
        <v>44075</v>
      </c>
      <c r="AA263" s="90">
        <v>44346</v>
      </c>
      <c r="AB263" s="88" t="s">
        <v>807</v>
      </c>
      <c r="AC263" s="85" t="s">
        <v>102</v>
      </c>
      <c r="AD263" s="85" t="s">
        <v>135</v>
      </c>
      <c r="AE263" s="70" t="str">
        <f t="shared" si="14"/>
        <v>A</v>
      </c>
      <c r="AF263" s="91"/>
      <c r="AG263" s="79">
        <f t="shared" si="15"/>
        <v>0</v>
      </c>
      <c r="AH263" s="72" t="s">
        <v>1117</v>
      </c>
      <c r="AI263" s="79">
        <v>0</v>
      </c>
      <c r="AJ263" s="72" t="s">
        <v>1114</v>
      </c>
    </row>
    <row r="264" spans="1:36" s="77" customFormat="1" ht="94.5" x14ac:dyDescent="0.25">
      <c r="A264" s="94" t="s">
        <v>675</v>
      </c>
      <c r="B264" s="44"/>
      <c r="C264" s="44"/>
      <c r="D264" s="91" t="s">
        <v>676</v>
      </c>
      <c r="E264" s="88">
        <v>44046</v>
      </c>
      <c r="F264" s="85" t="s">
        <v>677</v>
      </c>
      <c r="G264" s="85">
        <v>14</v>
      </c>
      <c r="H264" s="85" t="s">
        <v>75</v>
      </c>
      <c r="I264" s="78" t="s">
        <v>838</v>
      </c>
      <c r="J264" s="54" t="s">
        <v>306</v>
      </c>
      <c r="K264" s="54" t="s">
        <v>443</v>
      </c>
      <c r="L264" s="91" t="s">
        <v>35</v>
      </c>
      <c r="M264" s="91"/>
      <c r="N264" s="91"/>
      <c r="O264" s="43"/>
      <c r="P264" s="87"/>
      <c r="Q264" s="85"/>
      <c r="R264" s="85"/>
      <c r="S264" s="88"/>
      <c r="T264" s="85">
        <v>3</v>
      </c>
      <c r="U264" s="86" t="s">
        <v>719</v>
      </c>
      <c r="V264" s="86" t="s">
        <v>730</v>
      </c>
      <c r="W264" s="85" t="s">
        <v>731</v>
      </c>
      <c r="X264" s="85" t="s">
        <v>732</v>
      </c>
      <c r="Y264" s="85">
        <v>1</v>
      </c>
      <c r="Z264" s="90">
        <v>44075</v>
      </c>
      <c r="AA264" s="90">
        <v>44255</v>
      </c>
      <c r="AB264" s="85" t="s">
        <v>808</v>
      </c>
      <c r="AC264" s="85" t="s">
        <v>817</v>
      </c>
      <c r="AD264" s="85" t="s">
        <v>60</v>
      </c>
      <c r="AE264" s="70" t="str">
        <f t="shared" si="14"/>
        <v>C</v>
      </c>
      <c r="AF264" s="91"/>
      <c r="AG264" s="79">
        <f t="shared" si="15"/>
        <v>1</v>
      </c>
      <c r="AH264" s="129" t="s">
        <v>1302</v>
      </c>
      <c r="AI264" s="79">
        <v>1</v>
      </c>
      <c r="AJ264" s="72" t="s">
        <v>1246</v>
      </c>
    </row>
    <row r="265" spans="1:36" s="77" customFormat="1" ht="110.25" x14ac:dyDescent="0.25">
      <c r="A265" s="94" t="s">
        <v>675</v>
      </c>
      <c r="B265" s="44"/>
      <c r="C265" s="44"/>
      <c r="D265" s="91" t="s">
        <v>676</v>
      </c>
      <c r="E265" s="88">
        <v>44046</v>
      </c>
      <c r="F265" s="85" t="s">
        <v>677</v>
      </c>
      <c r="G265" s="85">
        <v>14</v>
      </c>
      <c r="H265" s="85" t="s">
        <v>75</v>
      </c>
      <c r="I265" s="78" t="s">
        <v>838</v>
      </c>
      <c r="J265" s="54" t="s">
        <v>306</v>
      </c>
      <c r="K265" s="54" t="s">
        <v>443</v>
      </c>
      <c r="L265" s="91" t="s">
        <v>35</v>
      </c>
      <c r="M265" s="91"/>
      <c r="N265" s="91"/>
      <c r="O265" s="43"/>
      <c r="P265" s="87"/>
      <c r="Q265" s="85"/>
      <c r="R265" s="85"/>
      <c r="S265" s="88"/>
      <c r="T265" s="85">
        <v>4</v>
      </c>
      <c r="U265" s="86" t="s">
        <v>719</v>
      </c>
      <c r="V265" s="85" t="s">
        <v>701</v>
      </c>
      <c r="W265" s="85" t="s">
        <v>702</v>
      </c>
      <c r="X265" s="85" t="s">
        <v>703</v>
      </c>
      <c r="Y265" s="85">
        <v>2</v>
      </c>
      <c r="Z265" s="90">
        <v>44075</v>
      </c>
      <c r="AA265" s="90">
        <v>44377</v>
      </c>
      <c r="AB265" s="88" t="s">
        <v>805</v>
      </c>
      <c r="AC265" s="85" t="s">
        <v>814</v>
      </c>
      <c r="AD265" s="85" t="s">
        <v>59</v>
      </c>
      <c r="AE265" s="70" t="str">
        <f t="shared" si="14"/>
        <v>A</v>
      </c>
      <c r="AF265" s="91"/>
      <c r="AG265" s="79">
        <f t="shared" si="15"/>
        <v>0.5</v>
      </c>
      <c r="AH265" s="86" t="s">
        <v>1300</v>
      </c>
      <c r="AI265" s="79">
        <v>0.5</v>
      </c>
      <c r="AJ265" s="86" t="s">
        <v>1315</v>
      </c>
    </row>
    <row r="266" spans="1:36" s="77" customFormat="1" ht="236.25" x14ac:dyDescent="0.25">
      <c r="A266" s="94" t="s">
        <v>675</v>
      </c>
      <c r="B266" s="44"/>
      <c r="C266" s="44"/>
      <c r="D266" s="91" t="s">
        <v>676</v>
      </c>
      <c r="E266" s="88">
        <v>44046</v>
      </c>
      <c r="F266" s="85" t="s">
        <v>677</v>
      </c>
      <c r="G266" s="85">
        <v>16</v>
      </c>
      <c r="H266" s="85" t="s">
        <v>75</v>
      </c>
      <c r="I266" s="78" t="s">
        <v>839</v>
      </c>
      <c r="J266" s="54" t="s">
        <v>306</v>
      </c>
      <c r="K266" s="54" t="s">
        <v>443</v>
      </c>
      <c r="L266" s="91" t="s">
        <v>35</v>
      </c>
      <c r="M266" s="91"/>
      <c r="N266" s="91"/>
      <c r="O266" s="43"/>
      <c r="P266" s="91"/>
      <c r="Q266" s="85"/>
      <c r="R266" s="88"/>
      <c r="S266" s="88"/>
      <c r="T266" s="85">
        <v>1</v>
      </c>
      <c r="U266" s="86" t="s">
        <v>733</v>
      </c>
      <c r="V266" s="86" t="s">
        <v>714</v>
      </c>
      <c r="W266" s="85" t="s">
        <v>715</v>
      </c>
      <c r="X266" s="85" t="s">
        <v>716</v>
      </c>
      <c r="Y266" s="85">
        <v>2</v>
      </c>
      <c r="Z266" s="90">
        <v>44075</v>
      </c>
      <c r="AA266" s="90">
        <v>44346</v>
      </c>
      <c r="AB266" s="88" t="s">
        <v>807</v>
      </c>
      <c r="AC266" s="85" t="s">
        <v>102</v>
      </c>
      <c r="AD266" s="85" t="s">
        <v>135</v>
      </c>
      <c r="AE266" s="70" t="str">
        <f t="shared" si="14"/>
        <v>A</v>
      </c>
      <c r="AF266" s="91"/>
      <c r="AG266" s="79">
        <f t="shared" si="15"/>
        <v>0</v>
      </c>
      <c r="AH266" s="72" t="s">
        <v>1118</v>
      </c>
      <c r="AI266" s="79">
        <v>0</v>
      </c>
      <c r="AJ266" s="72" t="s">
        <v>1114</v>
      </c>
    </row>
    <row r="267" spans="1:36" s="77" customFormat="1" ht="330.75" x14ac:dyDescent="0.25">
      <c r="A267" s="94" t="s">
        <v>675</v>
      </c>
      <c r="B267" s="44"/>
      <c r="C267" s="44"/>
      <c r="D267" s="91" t="s">
        <v>676</v>
      </c>
      <c r="E267" s="88">
        <v>44046</v>
      </c>
      <c r="F267" s="85" t="s">
        <v>677</v>
      </c>
      <c r="G267" s="85">
        <v>17</v>
      </c>
      <c r="H267" s="85" t="s">
        <v>75</v>
      </c>
      <c r="I267" s="78" t="s">
        <v>840</v>
      </c>
      <c r="J267" s="54" t="s">
        <v>306</v>
      </c>
      <c r="K267" s="54" t="s">
        <v>443</v>
      </c>
      <c r="L267" s="91" t="s">
        <v>35</v>
      </c>
      <c r="M267" s="91"/>
      <c r="N267" s="91"/>
      <c r="O267" s="43"/>
      <c r="P267" s="91"/>
      <c r="Q267" s="85"/>
      <c r="R267" s="88"/>
      <c r="S267" s="88"/>
      <c r="T267" s="85">
        <v>1</v>
      </c>
      <c r="U267" s="86" t="s">
        <v>733</v>
      </c>
      <c r="V267" s="86" t="s">
        <v>714</v>
      </c>
      <c r="W267" s="85" t="s">
        <v>715</v>
      </c>
      <c r="X267" s="85" t="s">
        <v>716</v>
      </c>
      <c r="Y267" s="85">
        <v>2</v>
      </c>
      <c r="Z267" s="90">
        <v>44075</v>
      </c>
      <c r="AA267" s="90">
        <v>44346</v>
      </c>
      <c r="AB267" s="88" t="s">
        <v>807</v>
      </c>
      <c r="AC267" s="85" t="s">
        <v>102</v>
      </c>
      <c r="AD267" s="85" t="s">
        <v>135</v>
      </c>
      <c r="AE267" s="70" t="str">
        <f t="shared" si="14"/>
        <v>A</v>
      </c>
      <c r="AF267" s="91"/>
      <c r="AG267" s="79">
        <f t="shared" si="15"/>
        <v>0</v>
      </c>
      <c r="AH267" s="72" t="s">
        <v>1117</v>
      </c>
      <c r="AI267" s="79">
        <v>0</v>
      </c>
      <c r="AJ267" s="72" t="s">
        <v>1114</v>
      </c>
    </row>
    <row r="268" spans="1:36" s="77" customFormat="1" ht="330.75" x14ac:dyDescent="0.25">
      <c r="A268" s="94" t="s">
        <v>675</v>
      </c>
      <c r="B268" s="44"/>
      <c r="C268" s="44"/>
      <c r="D268" s="91" t="s">
        <v>676</v>
      </c>
      <c r="E268" s="88">
        <v>44046</v>
      </c>
      <c r="F268" s="85" t="s">
        <v>677</v>
      </c>
      <c r="G268" s="85">
        <v>18</v>
      </c>
      <c r="H268" s="85" t="s">
        <v>75</v>
      </c>
      <c r="I268" s="78" t="s">
        <v>841</v>
      </c>
      <c r="J268" s="54" t="s">
        <v>306</v>
      </c>
      <c r="K268" s="54" t="s">
        <v>443</v>
      </c>
      <c r="L268" s="91" t="s">
        <v>35</v>
      </c>
      <c r="M268" s="91"/>
      <c r="N268" s="91"/>
      <c r="O268" s="43"/>
      <c r="P268" s="87"/>
      <c r="Q268" s="85"/>
      <c r="R268" s="85"/>
      <c r="S268" s="85"/>
      <c r="T268" s="85">
        <v>1</v>
      </c>
      <c r="U268" s="86" t="s">
        <v>733</v>
      </c>
      <c r="V268" s="86" t="s">
        <v>714</v>
      </c>
      <c r="W268" s="85" t="s">
        <v>715</v>
      </c>
      <c r="X268" s="85" t="s">
        <v>716</v>
      </c>
      <c r="Y268" s="85">
        <v>2</v>
      </c>
      <c r="Z268" s="90">
        <v>44075</v>
      </c>
      <c r="AA268" s="90">
        <v>44346</v>
      </c>
      <c r="AB268" s="88" t="s">
        <v>807</v>
      </c>
      <c r="AC268" s="85" t="s">
        <v>102</v>
      </c>
      <c r="AD268" s="85" t="s">
        <v>135</v>
      </c>
      <c r="AE268" s="70" t="str">
        <f t="shared" si="14"/>
        <v>A</v>
      </c>
      <c r="AF268" s="91"/>
      <c r="AG268" s="79">
        <f t="shared" si="15"/>
        <v>0</v>
      </c>
      <c r="AH268" s="72" t="s">
        <v>1117</v>
      </c>
      <c r="AI268" s="79">
        <v>0</v>
      </c>
      <c r="AJ268" s="72" t="s">
        <v>1114</v>
      </c>
    </row>
    <row r="269" spans="1:36" s="77" customFormat="1" ht="204.75" x14ac:dyDescent="0.25">
      <c r="A269" s="94" t="s">
        <v>675</v>
      </c>
      <c r="B269" s="44"/>
      <c r="C269" s="44"/>
      <c r="D269" s="91" t="s">
        <v>676</v>
      </c>
      <c r="E269" s="88">
        <v>44046</v>
      </c>
      <c r="F269" s="85" t="s">
        <v>677</v>
      </c>
      <c r="G269" s="85">
        <v>18</v>
      </c>
      <c r="H269" s="85" t="s">
        <v>75</v>
      </c>
      <c r="I269" s="78" t="s">
        <v>841</v>
      </c>
      <c r="J269" s="54" t="s">
        <v>306</v>
      </c>
      <c r="K269" s="54" t="s">
        <v>443</v>
      </c>
      <c r="L269" s="91" t="s">
        <v>35</v>
      </c>
      <c r="M269" s="91"/>
      <c r="N269" s="91"/>
      <c r="O269" s="43"/>
      <c r="P269" s="87"/>
      <c r="Q269" s="85"/>
      <c r="R269" s="85"/>
      <c r="S269" s="85"/>
      <c r="T269" s="85">
        <v>2</v>
      </c>
      <c r="U269" s="86" t="s">
        <v>733</v>
      </c>
      <c r="V269" s="86" t="s">
        <v>717</v>
      </c>
      <c r="W269" s="85" t="s">
        <v>718</v>
      </c>
      <c r="X269" s="85" t="s">
        <v>97</v>
      </c>
      <c r="Y269" s="85">
        <v>1</v>
      </c>
      <c r="Z269" s="90">
        <v>44075</v>
      </c>
      <c r="AA269" s="90">
        <v>44255</v>
      </c>
      <c r="AB269" s="85" t="s">
        <v>808</v>
      </c>
      <c r="AC269" s="85" t="s">
        <v>817</v>
      </c>
      <c r="AD269" s="85" t="s">
        <v>153</v>
      </c>
      <c r="AE269" s="70" t="str">
        <f t="shared" si="14"/>
        <v>C</v>
      </c>
      <c r="AF269" s="91"/>
      <c r="AG269" s="79">
        <f t="shared" si="15"/>
        <v>1</v>
      </c>
      <c r="AH269" s="86" t="s">
        <v>1012</v>
      </c>
      <c r="AI269" s="79">
        <v>1</v>
      </c>
      <c r="AJ269" s="72" t="s">
        <v>1153</v>
      </c>
    </row>
    <row r="270" spans="1:36" s="77" customFormat="1" ht="330.75" x14ac:dyDescent="0.25">
      <c r="A270" s="94" t="s">
        <v>675</v>
      </c>
      <c r="B270" s="44"/>
      <c r="C270" s="44"/>
      <c r="D270" s="91" t="s">
        <v>676</v>
      </c>
      <c r="E270" s="88">
        <v>44046</v>
      </c>
      <c r="F270" s="85" t="s">
        <v>677</v>
      </c>
      <c r="G270" s="85">
        <v>19</v>
      </c>
      <c r="H270" s="85" t="s">
        <v>75</v>
      </c>
      <c r="I270" s="78" t="s">
        <v>842</v>
      </c>
      <c r="J270" s="54" t="s">
        <v>306</v>
      </c>
      <c r="K270" s="54" t="s">
        <v>443</v>
      </c>
      <c r="L270" s="91" t="s">
        <v>35</v>
      </c>
      <c r="M270" s="91"/>
      <c r="N270" s="91"/>
      <c r="O270" s="43"/>
      <c r="P270" s="87"/>
      <c r="Q270" s="85"/>
      <c r="R270" s="85"/>
      <c r="S270" s="88"/>
      <c r="T270" s="85">
        <v>1</v>
      </c>
      <c r="U270" s="86" t="s">
        <v>733</v>
      </c>
      <c r="V270" s="86" t="s">
        <v>714</v>
      </c>
      <c r="W270" s="85" t="s">
        <v>715</v>
      </c>
      <c r="X270" s="85" t="s">
        <v>716</v>
      </c>
      <c r="Y270" s="85">
        <v>2</v>
      </c>
      <c r="Z270" s="90">
        <v>44075</v>
      </c>
      <c r="AA270" s="90">
        <v>44346</v>
      </c>
      <c r="AB270" s="88" t="s">
        <v>807</v>
      </c>
      <c r="AC270" s="85" t="s">
        <v>102</v>
      </c>
      <c r="AD270" s="85" t="s">
        <v>135</v>
      </c>
      <c r="AE270" s="70" t="str">
        <f t="shared" si="14"/>
        <v>A</v>
      </c>
      <c r="AF270" s="91"/>
      <c r="AG270" s="79">
        <f t="shared" si="15"/>
        <v>0</v>
      </c>
      <c r="AH270" s="72" t="s">
        <v>1117</v>
      </c>
      <c r="AI270" s="79">
        <v>0</v>
      </c>
      <c r="AJ270" s="72" t="s">
        <v>1114</v>
      </c>
    </row>
    <row r="271" spans="1:36" s="77" customFormat="1" ht="63" x14ac:dyDescent="0.25">
      <c r="A271" s="94" t="s">
        <v>675</v>
      </c>
      <c r="B271" s="44"/>
      <c r="C271" s="44"/>
      <c r="D271" s="91" t="s">
        <v>676</v>
      </c>
      <c r="E271" s="88">
        <v>44046</v>
      </c>
      <c r="F271" s="85" t="s">
        <v>677</v>
      </c>
      <c r="G271" s="85">
        <v>19</v>
      </c>
      <c r="H271" s="85" t="s">
        <v>75</v>
      </c>
      <c r="I271" s="78" t="s">
        <v>842</v>
      </c>
      <c r="J271" s="54" t="s">
        <v>306</v>
      </c>
      <c r="K271" s="54" t="s">
        <v>443</v>
      </c>
      <c r="L271" s="91" t="s">
        <v>35</v>
      </c>
      <c r="M271" s="91"/>
      <c r="N271" s="91"/>
      <c r="O271" s="43"/>
      <c r="P271" s="87"/>
      <c r="Q271" s="85"/>
      <c r="R271" s="85"/>
      <c r="S271" s="88"/>
      <c r="T271" s="85">
        <v>2</v>
      </c>
      <c r="U271" s="86" t="s">
        <v>733</v>
      </c>
      <c r="V271" s="86" t="s">
        <v>730</v>
      </c>
      <c r="W271" s="85" t="s">
        <v>731</v>
      </c>
      <c r="X271" s="85" t="s">
        <v>732</v>
      </c>
      <c r="Y271" s="85">
        <v>1</v>
      </c>
      <c r="Z271" s="90">
        <v>44075</v>
      </c>
      <c r="AA271" s="90">
        <v>44255</v>
      </c>
      <c r="AB271" s="85" t="s">
        <v>808</v>
      </c>
      <c r="AC271" s="85" t="s">
        <v>817</v>
      </c>
      <c r="AD271" s="85" t="s">
        <v>60</v>
      </c>
      <c r="AE271" s="70" t="str">
        <f t="shared" si="14"/>
        <v>C</v>
      </c>
      <c r="AF271" s="91"/>
      <c r="AG271" s="79">
        <f t="shared" si="15"/>
        <v>1</v>
      </c>
      <c r="AH271" s="129" t="s">
        <v>1302</v>
      </c>
      <c r="AI271" s="79">
        <v>1</v>
      </c>
      <c r="AJ271" s="72" t="s">
        <v>1246</v>
      </c>
    </row>
    <row r="272" spans="1:36" s="77" customFormat="1" ht="110.25" x14ac:dyDescent="0.25">
      <c r="A272" s="94" t="s">
        <v>675</v>
      </c>
      <c r="B272" s="44"/>
      <c r="C272" s="44"/>
      <c r="D272" s="91" t="s">
        <v>676</v>
      </c>
      <c r="E272" s="88">
        <v>44046</v>
      </c>
      <c r="F272" s="85" t="s">
        <v>677</v>
      </c>
      <c r="G272" s="85">
        <v>19</v>
      </c>
      <c r="H272" s="85" t="s">
        <v>75</v>
      </c>
      <c r="I272" s="78" t="s">
        <v>842</v>
      </c>
      <c r="J272" s="54" t="s">
        <v>306</v>
      </c>
      <c r="K272" s="54" t="s">
        <v>443</v>
      </c>
      <c r="L272" s="91" t="s">
        <v>35</v>
      </c>
      <c r="M272" s="91"/>
      <c r="N272" s="91"/>
      <c r="O272" s="43"/>
      <c r="P272" s="87"/>
      <c r="Q272" s="85"/>
      <c r="R272" s="85"/>
      <c r="S272" s="88"/>
      <c r="T272" s="85">
        <v>4</v>
      </c>
      <c r="U272" s="86" t="s">
        <v>733</v>
      </c>
      <c r="V272" s="85" t="s">
        <v>701</v>
      </c>
      <c r="W272" s="85" t="s">
        <v>702</v>
      </c>
      <c r="X272" s="85" t="s">
        <v>703</v>
      </c>
      <c r="Y272" s="85">
        <v>2</v>
      </c>
      <c r="Z272" s="90">
        <v>44075</v>
      </c>
      <c r="AA272" s="90">
        <v>44377</v>
      </c>
      <c r="AB272" s="88" t="s">
        <v>805</v>
      </c>
      <c r="AC272" s="85" t="s">
        <v>814</v>
      </c>
      <c r="AD272" s="85" t="s">
        <v>59</v>
      </c>
      <c r="AE272" s="70" t="str">
        <f t="shared" si="14"/>
        <v>A</v>
      </c>
      <c r="AF272" s="91"/>
      <c r="AG272" s="79">
        <f t="shared" si="15"/>
        <v>0.5</v>
      </c>
      <c r="AH272" s="86" t="s">
        <v>1300</v>
      </c>
      <c r="AI272" s="79">
        <v>0.5</v>
      </c>
      <c r="AJ272" s="86" t="s">
        <v>1315</v>
      </c>
    </row>
    <row r="273" spans="1:36" s="77" customFormat="1" ht="330.75" x14ac:dyDescent="0.25">
      <c r="A273" s="94" t="s">
        <v>675</v>
      </c>
      <c r="B273" s="44"/>
      <c r="C273" s="44"/>
      <c r="D273" s="91" t="s">
        <v>676</v>
      </c>
      <c r="E273" s="88">
        <v>44046</v>
      </c>
      <c r="F273" s="85" t="s">
        <v>677</v>
      </c>
      <c r="G273" s="85">
        <v>21</v>
      </c>
      <c r="H273" s="85" t="s">
        <v>75</v>
      </c>
      <c r="I273" s="78" t="s">
        <v>843</v>
      </c>
      <c r="J273" s="54" t="s">
        <v>306</v>
      </c>
      <c r="K273" s="54" t="s">
        <v>443</v>
      </c>
      <c r="L273" s="91" t="s">
        <v>35</v>
      </c>
      <c r="M273" s="91"/>
      <c r="N273" s="91"/>
      <c r="O273" s="43"/>
      <c r="P273" s="87"/>
      <c r="Q273" s="85"/>
      <c r="R273" s="85"/>
      <c r="S273" s="88"/>
      <c r="T273" s="85">
        <v>1</v>
      </c>
      <c r="U273" s="86" t="s">
        <v>733</v>
      </c>
      <c r="V273" s="86" t="s">
        <v>714</v>
      </c>
      <c r="W273" s="85" t="s">
        <v>715</v>
      </c>
      <c r="X273" s="85" t="s">
        <v>716</v>
      </c>
      <c r="Y273" s="85">
        <v>2</v>
      </c>
      <c r="Z273" s="90">
        <v>44075</v>
      </c>
      <c r="AA273" s="90">
        <v>44346</v>
      </c>
      <c r="AB273" s="88" t="s">
        <v>807</v>
      </c>
      <c r="AC273" s="85" t="s">
        <v>102</v>
      </c>
      <c r="AD273" s="85" t="s">
        <v>135</v>
      </c>
      <c r="AE273" s="70" t="str">
        <f t="shared" si="14"/>
        <v>A</v>
      </c>
      <c r="AF273" s="91"/>
      <c r="AG273" s="79">
        <f t="shared" si="15"/>
        <v>0</v>
      </c>
      <c r="AH273" s="72" t="s">
        <v>1117</v>
      </c>
      <c r="AI273" s="79">
        <v>0</v>
      </c>
      <c r="AJ273" s="72" t="s">
        <v>1114</v>
      </c>
    </row>
    <row r="274" spans="1:36" s="77" customFormat="1" ht="63" x14ac:dyDescent="0.25">
      <c r="A274" s="94" t="s">
        <v>675</v>
      </c>
      <c r="B274" s="44"/>
      <c r="C274" s="44"/>
      <c r="D274" s="91" t="s">
        <v>676</v>
      </c>
      <c r="E274" s="88">
        <v>44046</v>
      </c>
      <c r="F274" s="85" t="s">
        <v>677</v>
      </c>
      <c r="G274" s="85">
        <v>22</v>
      </c>
      <c r="H274" s="85" t="s">
        <v>75</v>
      </c>
      <c r="I274" s="78" t="s">
        <v>844</v>
      </c>
      <c r="J274" s="54" t="s">
        <v>306</v>
      </c>
      <c r="K274" s="54" t="s">
        <v>443</v>
      </c>
      <c r="L274" s="91" t="s">
        <v>35</v>
      </c>
      <c r="M274" s="91"/>
      <c r="N274" s="91"/>
      <c r="O274" s="43"/>
      <c r="P274" s="91"/>
      <c r="Q274" s="85"/>
      <c r="R274" s="88"/>
      <c r="S274" s="88"/>
      <c r="T274" s="85">
        <v>2</v>
      </c>
      <c r="U274" s="88" t="s">
        <v>734</v>
      </c>
      <c r="V274" s="86" t="s">
        <v>730</v>
      </c>
      <c r="W274" s="85" t="s">
        <v>731</v>
      </c>
      <c r="X274" s="85" t="s">
        <v>732</v>
      </c>
      <c r="Y274" s="85">
        <v>1</v>
      </c>
      <c r="Z274" s="90">
        <v>44075</v>
      </c>
      <c r="AA274" s="90">
        <v>44255</v>
      </c>
      <c r="AB274" s="85" t="s">
        <v>808</v>
      </c>
      <c r="AC274" s="85" t="s">
        <v>817</v>
      </c>
      <c r="AD274" s="85" t="s">
        <v>60</v>
      </c>
      <c r="AE274" s="70" t="str">
        <f t="shared" si="14"/>
        <v>C</v>
      </c>
      <c r="AF274" s="91"/>
      <c r="AG274" s="79">
        <f t="shared" si="15"/>
        <v>1</v>
      </c>
      <c r="AH274" s="129" t="s">
        <v>1302</v>
      </c>
      <c r="AI274" s="79">
        <v>1</v>
      </c>
      <c r="AJ274" s="72" t="s">
        <v>1246</v>
      </c>
    </row>
    <row r="275" spans="1:36" s="77" customFormat="1" ht="110.25" x14ac:dyDescent="0.25">
      <c r="A275" s="94" t="s">
        <v>675</v>
      </c>
      <c r="B275" s="44"/>
      <c r="C275" s="44"/>
      <c r="D275" s="91" t="s">
        <v>676</v>
      </c>
      <c r="E275" s="88">
        <v>44046</v>
      </c>
      <c r="F275" s="85" t="s">
        <v>677</v>
      </c>
      <c r="G275" s="85">
        <v>23</v>
      </c>
      <c r="H275" s="85" t="s">
        <v>75</v>
      </c>
      <c r="I275" s="78" t="s">
        <v>845</v>
      </c>
      <c r="J275" s="54" t="s">
        <v>306</v>
      </c>
      <c r="K275" s="54" t="s">
        <v>443</v>
      </c>
      <c r="L275" s="91" t="s">
        <v>35</v>
      </c>
      <c r="M275" s="91"/>
      <c r="N275" s="91"/>
      <c r="O275" s="43"/>
      <c r="P275" s="91"/>
      <c r="Q275" s="85"/>
      <c r="R275" s="88"/>
      <c r="S275" s="88"/>
      <c r="T275" s="85">
        <v>1</v>
      </c>
      <c r="U275" s="88" t="s">
        <v>735</v>
      </c>
      <c r="V275" s="85" t="s">
        <v>701</v>
      </c>
      <c r="W275" s="85" t="s">
        <v>702</v>
      </c>
      <c r="X275" s="85" t="s">
        <v>703</v>
      </c>
      <c r="Y275" s="85">
        <v>2</v>
      </c>
      <c r="Z275" s="90">
        <v>44075</v>
      </c>
      <c r="AA275" s="90">
        <v>44377</v>
      </c>
      <c r="AB275" s="88" t="s">
        <v>805</v>
      </c>
      <c r="AC275" s="85" t="s">
        <v>814</v>
      </c>
      <c r="AD275" s="85" t="s">
        <v>59</v>
      </c>
      <c r="AE275" s="70" t="str">
        <f t="shared" si="14"/>
        <v>A</v>
      </c>
      <c r="AF275" s="91"/>
      <c r="AG275" s="79">
        <f t="shared" si="15"/>
        <v>0.5</v>
      </c>
      <c r="AH275" s="86" t="s">
        <v>1300</v>
      </c>
      <c r="AI275" s="79">
        <v>0.5</v>
      </c>
      <c r="AJ275" s="86" t="s">
        <v>1315</v>
      </c>
    </row>
    <row r="276" spans="1:36" s="77" customFormat="1" ht="110.25" x14ac:dyDescent="0.25">
      <c r="A276" s="94" t="s">
        <v>675</v>
      </c>
      <c r="B276" s="44"/>
      <c r="C276" s="44"/>
      <c r="D276" s="91" t="s">
        <v>676</v>
      </c>
      <c r="E276" s="88">
        <v>44046</v>
      </c>
      <c r="F276" s="85" t="s">
        <v>677</v>
      </c>
      <c r="G276" s="85">
        <v>23</v>
      </c>
      <c r="H276" s="85" t="s">
        <v>75</v>
      </c>
      <c r="I276" s="78" t="s">
        <v>845</v>
      </c>
      <c r="J276" s="54" t="s">
        <v>306</v>
      </c>
      <c r="K276" s="54" t="s">
        <v>443</v>
      </c>
      <c r="L276" s="91" t="s">
        <v>35</v>
      </c>
      <c r="M276" s="91"/>
      <c r="N276" s="91"/>
      <c r="O276" s="43"/>
      <c r="P276" s="87"/>
      <c r="Q276" s="85"/>
      <c r="R276" s="85"/>
      <c r="S276" s="85"/>
      <c r="T276" s="85">
        <v>3</v>
      </c>
      <c r="U276" s="88" t="s">
        <v>735</v>
      </c>
      <c r="V276" s="88" t="s">
        <v>736</v>
      </c>
      <c r="W276" s="88" t="s">
        <v>737</v>
      </c>
      <c r="X276" s="85" t="s">
        <v>738</v>
      </c>
      <c r="Y276" s="85">
        <v>10</v>
      </c>
      <c r="Z276" s="90">
        <v>44075</v>
      </c>
      <c r="AA276" s="90">
        <v>44377</v>
      </c>
      <c r="AB276" s="85" t="s">
        <v>678</v>
      </c>
      <c r="AC276" s="85" t="s">
        <v>815</v>
      </c>
      <c r="AD276" s="85" t="s">
        <v>93</v>
      </c>
      <c r="AE276" s="70" t="str">
        <f t="shared" si="14"/>
        <v>A</v>
      </c>
      <c r="AF276" s="91"/>
      <c r="AG276" s="79">
        <f t="shared" si="15"/>
        <v>0</v>
      </c>
      <c r="AH276" s="86" t="s">
        <v>1013</v>
      </c>
      <c r="AI276" s="79">
        <v>0</v>
      </c>
      <c r="AJ276" s="72" t="s">
        <v>1058</v>
      </c>
    </row>
    <row r="277" spans="1:36" s="77" customFormat="1" ht="204.75" x14ac:dyDescent="0.25">
      <c r="A277" s="94" t="s">
        <v>675</v>
      </c>
      <c r="B277" s="44"/>
      <c r="C277" s="44"/>
      <c r="D277" s="91" t="s">
        <v>676</v>
      </c>
      <c r="E277" s="88">
        <v>44046</v>
      </c>
      <c r="F277" s="85" t="s">
        <v>677</v>
      </c>
      <c r="G277" s="85">
        <v>25</v>
      </c>
      <c r="H277" s="85" t="s">
        <v>75</v>
      </c>
      <c r="I277" s="96" t="s">
        <v>846</v>
      </c>
      <c r="J277" s="54" t="s">
        <v>306</v>
      </c>
      <c r="K277" s="54" t="s">
        <v>443</v>
      </c>
      <c r="L277" s="91" t="s">
        <v>35</v>
      </c>
      <c r="M277" s="91"/>
      <c r="N277" s="91"/>
      <c r="O277" s="43"/>
      <c r="P277" s="87"/>
      <c r="Q277" s="85"/>
      <c r="R277" s="85"/>
      <c r="S277" s="88"/>
      <c r="T277" s="82">
        <v>2</v>
      </c>
      <c r="U277" s="86" t="s">
        <v>739</v>
      </c>
      <c r="V277" s="86" t="s">
        <v>717</v>
      </c>
      <c r="W277" s="85" t="s">
        <v>718</v>
      </c>
      <c r="X277" s="85" t="s">
        <v>97</v>
      </c>
      <c r="Y277" s="85">
        <v>1</v>
      </c>
      <c r="Z277" s="90">
        <v>44075</v>
      </c>
      <c r="AA277" s="90">
        <v>44255</v>
      </c>
      <c r="AB277" s="85" t="s">
        <v>808</v>
      </c>
      <c r="AC277" s="85" t="s">
        <v>817</v>
      </c>
      <c r="AD277" s="85" t="s">
        <v>153</v>
      </c>
      <c r="AE277" s="70" t="str">
        <f t="shared" ref="AE277:AE340" si="22">IF(AG277="N.A.","A",(IF(AG277&lt;99%,"A","C")))</f>
        <v>C</v>
      </c>
      <c r="AF277" s="91"/>
      <c r="AG277" s="79">
        <f t="shared" ref="AG277:AG340" si="23">AI277</f>
        <v>1</v>
      </c>
      <c r="AH277" s="86" t="s">
        <v>1012</v>
      </c>
      <c r="AI277" s="79">
        <v>1</v>
      </c>
      <c r="AJ277" s="72" t="s">
        <v>1153</v>
      </c>
    </row>
    <row r="278" spans="1:36" s="77" customFormat="1" ht="110.25" x14ac:dyDescent="0.25">
      <c r="A278" s="94" t="s">
        <v>675</v>
      </c>
      <c r="B278" s="44"/>
      <c r="C278" s="44"/>
      <c r="D278" s="91" t="s">
        <v>676</v>
      </c>
      <c r="E278" s="88">
        <v>44046</v>
      </c>
      <c r="F278" s="85" t="s">
        <v>677</v>
      </c>
      <c r="G278" s="85">
        <v>25</v>
      </c>
      <c r="H278" s="85" t="s">
        <v>75</v>
      </c>
      <c r="I278" s="96" t="s">
        <v>846</v>
      </c>
      <c r="J278" s="54" t="s">
        <v>306</v>
      </c>
      <c r="K278" s="54" t="s">
        <v>443</v>
      </c>
      <c r="L278" s="91" t="s">
        <v>35</v>
      </c>
      <c r="M278" s="91"/>
      <c r="N278" s="91"/>
      <c r="O278" s="43"/>
      <c r="P278" s="87"/>
      <c r="Q278" s="85"/>
      <c r="R278" s="85"/>
      <c r="S278" s="88"/>
      <c r="T278" s="82">
        <v>3</v>
      </c>
      <c r="U278" s="86" t="s">
        <v>739</v>
      </c>
      <c r="V278" s="88" t="s">
        <v>736</v>
      </c>
      <c r="W278" s="88" t="s">
        <v>737</v>
      </c>
      <c r="X278" s="85" t="s">
        <v>738</v>
      </c>
      <c r="Y278" s="85">
        <v>10</v>
      </c>
      <c r="Z278" s="90">
        <v>44075</v>
      </c>
      <c r="AA278" s="90">
        <v>44377</v>
      </c>
      <c r="AB278" s="85" t="s">
        <v>678</v>
      </c>
      <c r="AC278" s="85" t="s">
        <v>815</v>
      </c>
      <c r="AD278" s="85" t="s">
        <v>93</v>
      </c>
      <c r="AE278" s="70" t="str">
        <f t="shared" si="22"/>
        <v>A</v>
      </c>
      <c r="AF278" s="91"/>
      <c r="AG278" s="79">
        <f t="shared" si="23"/>
        <v>0</v>
      </c>
      <c r="AH278" s="86" t="s">
        <v>1013</v>
      </c>
      <c r="AI278" s="79">
        <v>0</v>
      </c>
      <c r="AJ278" s="72" t="s">
        <v>1058</v>
      </c>
    </row>
    <row r="279" spans="1:36" s="77" customFormat="1" ht="157.5" x14ac:dyDescent="0.25">
      <c r="A279" s="94" t="s">
        <v>675</v>
      </c>
      <c r="B279" s="44"/>
      <c r="C279" s="44"/>
      <c r="D279" s="91" t="s">
        <v>676</v>
      </c>
      <c r="E279" s="88">
        <v>44046</v>
      </c>
      <c r="F279" s="85" t="s">
        <v>677</v>
      </c>
      <c r="G279" s="85">
        <v>26</v>
      </c>
      <c r="H279" s="85" t="s">
        <v>75</v>
      </c>
      <c r="I279" s="78" t="s">
        <v>847</v>
      </c>
      <c r="J279" s="54" t="s">
        <v>306</v>
      </c>
      <c r="K279" s="54" t="s">
        <v>443</v>
      </c>
      <c r="L279" s="91" t="s">
        <v>35</v>
      </c>
      <c r="M279" s="91"/>
      <c r="N279" s="91"/>
      <c r="O279" s="43"/>
      <c r="P279" s="87"/>
      <c r="Q279" s="85"/>
      <c r="R279" s="85"/>
      <c r="S279" s="88"/>
      <c r="T279" s="85">
        <v>1</v>
      </c>
      <c r="U279" s="86" t="s">
        <v>740</v>
      </c>
      <c r="V279" s="86" t="s">
        <v>741</v>
      </c>
      <c r="W279" s="85" t="s">
        <v>742</v>
      </c>
      <c r="X279" s="85" t="s">
        <v>743</v>
      </c>
      <c r="Y279" s="87" t="s">
        <v>63</v>
      </c>
      <c r="Z279" s="90">
        <v>44136</v>
      </c>
      <c r="AA279" s="90">
        <v>44377</v>
      </c>
      <c r="AB279" s="85" t="s">
        <v>805</v>
      </c>
      <c r="AC279" s="85" t="s">
        <v>818</v>
      </c>
      <c r="AD279" s="85" t="s">
        <v>153</v>
      </c>
      <c r="AE279" s="70" t="str">
        <f t="shared" si="22"/>
        <v>A</v>
      </c>
      <c r="AF279" s="91"/>
      <c r="AG279" s="79">
        <f t="shared" si="23"/>
        <v>0</v>
      </c>
      <c r="AH279" s="86" t="s">
        <v>1014</v>
      </c>
      <c r="AI279" s="79">
        <v>0</v>
      </c>
      <c r="AJ279" s="72" t="s">
        <v>1154</v>
      </c>
    </row>
    <row r="280" spans="1:36" s="77" customFormat="1" ht="330.75" x14ac:dyDescent="0.25">
      <c r="A280" s="94" t="s">
        <v>675</v>
      </c>
      <c r="B280" s="44"/>
      <c r="C280" s="44"/>
      <c r="D280" s="91" t="s">
        <v>676</v>
      </c>
      <c r="E280" s="88">
        <v>44046</v>
      </c>
      <c r="F280" s="85" t="s">
        <v>677</v>
      </c>
      <c r="G280" s="85">
        <v>27</v>
      </c>
      <c r="H280" s="85" t="s">
        <v>75</v>
      </c>
      <c r="I280" s="78" t="s">
        <v>848</v>
      </c>
      <c r="J280" s="54" t="s">
        <v>306</v>
      </c>
      <c r="K280" s="54" t="s">
        <v>443</v>
      </c>
      <c r="L280" s="91" t="s">
        <v>35</v>
      </c>
      <c r="M280" s="91"/>
      <c r="N280" s="91"/>
      <c r="O280" s="43"/>
      <c r="P280" s="87"/>
      <c r="Q280" s="85"/>
      <c r="R280" s="85"/>
      <c r="S280" s="88"/>
      <c r="T280" s="85">
        <v>1</v>
      </c>
      <c r="U280" s="86" t="s">
        <v>719</v>
      </c>
      <c r="V280" s="86" t="s">
        <v>714</v>
      </c>
      <c r="W280" s="85" t="s">
        <v>715</v>
      </c>
      <c r="X280" s="85" t="s">
        <v>716</v>
      </c>
      <c r="Y280" s="85">
        <v>2</v>
      </c>
      <c r="Z280" s="90">
        <v>44075</v>
      </c>
      <c r="AA280" s="90">
        <v>44346</v>
      </c>
      <c r="AB280" s="88" t="s">
        <v>807</v>
      </c>
      <c r="AC280" s="85" t="s">
        <v>102</v>
      </c>
      <c r="AD280" s="85" t="s">
        <v>135</v>
      </c>
      <c r="AE280" s="70" t="str">
        <f t="shared" si="22"/>
        <v>A</v>
      </c>
      <c r="AF280" s="91"/>
      <c r="AG280" s="79">
        <f t="shared" si="23"/>
        <v>0</v>
      </c>
      <c r="AH280" s="72" t="s">
        <v>1117</v>
      </c>
      <c r="AI280" s="79">
        <v>0</v>
      </c>
      <c r="AJ280" s="72" t="s">
        <v>1114</v>
      </c>
    </row>
    <row r="281" spans="1:36" s="77" customFormat="1" ht="94.5" x14ac:dyDescent="0.25">
      <c r="A281" s="94" t="s">
        <v>675</v>
      </c>
      <c r="B281" s="44"/>
      <c r="C281" s="44"/>
      <c r="D281" s="91" t="s">
        <v>676</v>
      </c>
      <c r="E281" s="88">
        <v>44046</v>
      </c>
      <c r="F281" s="85" t="s">
        <v>677</v>
      </c>
      <c r="G281" s="85">
        <v>27</v>
      </c>
      <c r="H281" s="85" t="s">
        <v>75</v>
      </c>
      <c r="I281" s="78" t="s">
        <v>848</v>
      </c>
      <c r="J281" s="54" t="s">
        <v>306</v>
      </c>
      <c r="K281" s="54" t="s">
        <v>443</v>
      </c>
      <c r="L281" s="91" t="s">
        <v>35</v>
      </c>
      <c r="M281" s="91"/>
      <c r="N281" s="91"/>
      <c r="O281" s="43"/>
      <c r="P281" s="87"/>
      <c r="Q281" s="85"/>
      <c r="R281" s="85"/>
      <c r="S281" s="88"/>
      <c r="T281" s="85">
        <v>3</v>
      </c>
      <c r="U281" s="86" t="s">
        <v>719</v>
      </c>
      <c r="V281" s="86" t="s">
        <v>730</v>
      </c>
      <c r="W281" s="85" t="s">
        <v>731</v>
      </c>
      <c r="X281" s="85" t="s">
        <v>732</v>
      </c>
      <c r="Y281" s="85">
        <v>1</v>
      </c>
      <c r="Z281" s="90">
        <v>44075</v>
      </c>
      <c r="AA281" s="90">
        <v>44255</v>
      </c>
      <c r="AB281" s="85" t="s">
        <v>808</v>
      </c>
      <c r="AC281" s="85" t="s">
        <v>817</v>
      </c>
      <c r="AD281" s="85" t="s">
        <v>60</v>
      </c>
      <c r="AE281" s="70" t="str">
        <f t="shared" si="22"/>
        <v>C</v>
      </c>
      <c r="AF281" s="91"/>
      <c r="AG281" s="79">
        <f t="shared" si="23"/>
        <v>1</v>
      </c>
      <c r="AH281" s="129" t="s">
        <v>1302</v>
      </c>
      <c r="AI281" s="79">
        <v>1</v>
      </c>
      <c r="AJ281" s="72" t="s">
        <v>1246</v>
      </c>
    </row>
    <row r="282" spans="1:36" s="77" customFormat="1" ht="330.75" x14ac:dyDescent="0.25">
      <c r="A282" s="94" t="s">
        <v>675</v>
      </c>
      <c r="B282" s="44"/>
      <c r="C282" s="44"/>
      <c r="D282" s="91" t="s">
        <v>676</v>
      </c>
      <c r="E282" s="88">
        <v>44046</v>
      </c>
      <c r="F282" s="85" t="s">
        <v>677</v>
      </c>
      <c r="G282" s="85">
        <v>28</v>
      </c>
      <c r="H282" s="85" t="s">
        <v>75</v>
      </c>
      <c r="I282" s="78" t="s">
        <v>849</v>
      </c>
      <c r="J282" s="54" t="s">
        <v>306</v>
      </c>
      <c r="K282" s="54" t="s">
        <v>443</v>
      </c>
      <c r="L282" s="91" t="s">
        <v>35</v>
      </c>
      <c r="M282" s="91"/>
      <c r="N282" s="91"/>
      <c r="O282" s="43"/>
      <c r="P282" s="87"/>
      <c r="Q282" s="85"/>
      <c r="R282" s="85"/>
      <c r="S282" s="88"/>
      <c r="T282" s="85">
        <v>1</v>
      </c>
      <c r="U282" s="86" t="s">
        <v>719</v>
      </c>
      <c r="V282" s="86" t="s">
        <v>714</v>
      </c>
      <c r="W282" s="85" t="s">
        <v>715</v>
      </c>
      <c r="X282" s="85" t="s">
        <v>716</v>
      </c>
      <c r="Y282" s="85">
        <v>2</v>
      </c>
      <c r="Z282" s="90">
        <v>44075</v>
      </c>
      <c r="AA282" s="90">
        <v>44346</v>
      </c>
      <c r="AB282" s="88" t="s">
        <v>807</v>
      </c>
      <c r="AC282" s="85" t="s">
        <v>102</v>
      </c>
      <c r="AD282" s="85" t="s">
        <v>135</v>
      </c>
      <c r="AE282" s="70" t="str">
        <f t="shared" si="22"/>
        <v>A</v>
      </c>
      <c r="AF282" s="91"/>
      <c r="AG282" s="79">
        <f t="shared" si="23"/>
        <v>0</v>
      </c>
      <c r="AH282" s="72" t="s">
        <v>1117</v>
      </c>
      <c r="AI282" s="79">
        <v>0</v>
      </c>
      <c r="AJ282" s="72" t="s">
        <v>1114</v>
      </c>
    </row>
    <row r="283" spans="1:36" s="77" customFormat="1" ht="204.75" x14ac:dyDescent="0.25">
      <c r="A283" s="94" t="s">
        <v>675</v>
      </c>
      <c r="B283" s="44"/>
      <c r="C283" s="44"/>
      <c r="D283" s="91" t="s">
        <v>676</v>
      </c>
      <c r="E283" s="88">
        <v>44046</v>
      </c>
      <c r="F283" s="85" t="s">
        <v>677</v>
      </c>
      <c r="G283" s="85">
        <v>28</v>
      </c>
      <c r="H283" s="85" t="s">
        <v>75</v>
      </c>
      <c r="I283" s="78" t="s">
        <v>849</v>
      </c>
      <c r="J283" s="54" t="s">
        <v>306</v>
      </c>
      <c r="K283" s="54" t="s">
        <v>443</v>
      </c>
      <c r="L283" s="91" t="s">
        <v>35</v>
      </c>
      <c r="M283" s="91"/>
      <c r="N283" s="91"/>
      <c r="O283" s="43"/>
      <c r="P283" s="87"/>
      <c r="Q283" s="85"/>
      <c r="R283" s="85"/>
      <c r="S283" s="88"/>
      <c r="T283" s="85">
        <v>2</v>
      </c>
      <c r="U283" s="86" t="s">
        <v>719</v>
      </c>
      <c r="V283" s="86" t="s">
        <v>717</v>
      </c>
      <c r="W283" s="85" t="s">
        <v>718</v>
      </c>
      <c r="X283" s="85" t="s">
        <v>97</v>
      </c>
      <c r="Y283" s="85">
        <v>1</v>
      </c>
      <c r="Z283" s="90">
        <v>44075</v>
      </c>
      <c r="AA283" s="90">
        <v>44255</v>
      </c>
      <c r="AB283" s="85" t="s">
        <v>808</v>
      </c>
      <c r="AC283" s="85" t="s">
        <v>817</v>
      </c>
      <c r="AD283" s="85" t="s">
        <v>153</v>
      </c>
      <c r="AE283" s="70" t="str">
        <f t="shared" si="22"/>
        <v>C</v>
      </c>
      <c r="AF283" s="91"/>
      <c r="AG283" s="79">
        <f t="shared" si="23"/>
        <v>1</v>
      </c>
      <c r="AH283" s="86" t="s">
        <v>1012</v>
      </c>
      <c r="AI283" s="79">
        <v>1</v>
      </c>
      <c r="AJ283" s="72" t="s">
        <v>1153</v>
      </c>
    </row>
    <row r="284" spans="1:36" s="77" customFormat="1" ht="94.5" x14ac:dyDescent="0.25">
      <c r="A284" s="94" t="s">
        <v>675</v>
      </c>
      <c r="B284" s="44"/>
      <c r="C284" s="44"/>
      <c r="D284" s="91" t="s">
        <v>676</v>
      </c>
      <c r="E284" s="88">
        <v>44046</v>
      </c>
      <c r="F284" s="85" t="s">
        <v>677</v>
      </c>
      <c r="G284" s="85">
        <v>29</v>
      </c>
      <c r="H284" s="85" t="s">
        <v>75</v>
      </c>
      <c r="I284" s="96" t="s">
        <v>850</v>
      </c>
      <c r="J284" s="54" t="s">
        <v>306</v>
      </c>
      <c r="K284" s="54" t="s">
        <v>443</v>
      </c>
      <c r="L284" s="91" t="s">
        <v>35</v>
      </c>
      <c r="M284" s="91"/>
      <c r="N284" s="91"/>
      <c r="O284" s="43"/>
      <c r="P284" s="87"/>
      <c r="Q284" s="85"/>
      <c r="R284" s="85"/>
      <c r="S284" s="85"/>
      <c r="T284" s="85">
        <v>1</v>
      </c>
      <c r="U284" s="86" t="s">
        <v>744</v>
      </c>
      <c r="V284" s="86" t="s">
        <v>730</v>
      </c>
      <c r="W284" s="85" t="s">
        <v>731</v>
      </c>
      <c r="X284" s="85" t="s">
        <v>732</v>
      </c>
      <c r="Y284" s="85">
        <v>1</v>
      </c>
      <c r="Z284" s="90">
        <v>44075</v>
      </c>
      <c r="AA284" s="90">
        <v>44255</v>
      </c>
      <c r="AB284" s="85" t="s">
        <v>808</v>
      </c>
      <c r="AC284" s="85" t="s">
        <v>817</v>
      </c>
      <c r="AD284" s="85" t="s">
        <v>60</v>
      </c>
      <c r="AE284" s="70" t="str">
        <f t="shared" si="22"/>
        <v>C</v>
      </c>
      <c r="AF284" s="91"/>
      <c r="AG284" s="79">
        <f t="shared" si="23"/>
        <v>1</v>
      </c>
      <c r="AH284" s="129" t="s">
        <v>1302</v>
      </c>
      <c r="AI284" s="79">
        <v>1</v>
      </c>
      <c r="AJ284" s="72" t="s">
        <v>1246</v>
      </c>
    </row>
    <row r="285" spans="1:36" s="77" customFormat="1" ht="252" x14ac:dyDescent="0.25">
      <c r="A285" s="94" t="s">
        <v>675</v>
      </c>
      <c r="B285" s="44"/>
      <c r="C285" s="44"/>
      <c r="D285" s="91" t="s">
        <v>676</v>
      </c>
      <c r="E285" s="88">
        <v>44046</v>
      </c>
      <c r="F285" s="85" t="s">
        <v>677</v>
      </c>
      <c r="G285" s="85">
        <v>29</v>
      </c>
      <c r="H285" s="85" t="s">
        <v>75</v>
      </c>
      <c r="I285" s="96" t="s">
        <v>850</v>
      </c>
      <c r="J285" s="54" t="s">
        <v>306</v>
      </c>
      <c r="K285" s="54" t="s">
        <v>443</v>
      </c>
      <c r="L285" s="91" t="s">
        <v>35</v>
      </c>
      <c r="M285" s="91"/>
      <c r="N285" s="91"/>
      <c r="O285" s="43"/>
      <c r="P285" s="87"/>
      <c r="Q285" s="85"/>
      <c r="R285" s="85"/>
      <c r="S285" s="85"/>
      <c r="T285" s="85">
        <v>2</v>
      </c>
      <c r="U285" s="86" t="s">
        <v>744</v>
      </c>
      <c r="V285" s="86" t="s">
        <v>745</v>
      </c>
      <c r="W285" s="85" t="s">
        <v>746</v>
      </c>
      <c r="X285" s="85" t="s">
        <v>729</v>
      </c>
      <c r="Y285" s="87" t="s">
        <v>95</v>
      </c>
      <c r="Z285" s="90">
        <v>44075</v>
      </c>
      <c r="AA285" s="90">
        <v>44255</v>
      </c>
      <c r="AB285" s="85" t="s">
        <v>808</v>
      </c>
      <c r="AC285" s="85" t="s">
        <v>817</v>
      </c>
      <c r="AD285" s="85" t="s">
        <v>59</v>
      </c>
      <c r="AE285" s="70" t="str">
        <f t="shared" si="22"/>
        <v>C</v>
      </c>
      <c r="AF285" s="91"/>
      <c r="AG285" s="79">
        <f t="shared" si="23"/>
        <v>1</v>
      </c>
      <c r="AH285" s="129" t="s">
        <v>1303</v>
      </c>
      <c r="AI285" s="79">
        <v>1</v>
      </c>
      <c r="AJ285" s="129" t="s">
        <v>1316</v>
      </c>
    </row>
    <row r="286" spans="1:36" s="77" customFormat="1" ht="94.5" x14ac:dyDescent="0.25">
      <c r="A286" s="94" t="s">
        <v>675</v>
      </c>
      <c r="B286" s="44"/>
      <c r="C286" s="44"/>
      <c r="D286" s="91" t="s">
        <v>676</v>
      </c>
      <c r="E286" s="88">
        <v>44046</v>
      </c>
      <c r="F286" s="85" t="s">
        <v>677</v>
      </c>
      <c r="G286" s="85">
        <v>29</v>
      </c>
      <c r="H286" s="85" t="s">
        <v>75</v>
      </c>
      <c r="I286" s="96" t="s">
        <v>850</v>
      </c>
      <c r="J286" s="54" t="s">
        <v>306</v>
      </c>
      <c r="K286" s="54" t="s">
        <v>443</v>
      </c>
      <c r="L286" s="91" t="s">
        <v>35</v>
      </c>
      <c r="M286" s="91"/>
      <c r="N286" s="91"/>
      <c r="O286" s="43"/>
      <c r="P286" s="87"/>
      <c r="Q286" s="85"/>
      <c r="R286" s="85"/>
      <c r="S286" s="85"/>
      <c r="T286" s="85">
        <v>3</v>
      </c>
      <c r="U286" s="86" t="s">
        <v>744</v>
      </c>
      <c r="V286" s="86" t="s">
        <v>704</v>
      </c>
      <c r="W286" s="85" t="s">
        <v>705</v>
      </c>
      <c r="X286" s="85" t="s">
        <v>706</v>
      </c>
      <c r="Y286" s="85">
        <v>1</v>
      </c>
      <c r="Z286" s="90">
        <v>44075</v>
      </c>
      <c r="AA286" s="90">
        <v>44408</v>
      </c>
      <c r="AB286" s="88" t="s">
        <v>805</v>
      </c>
      <c r="AC286" s="85" t="s">
        <v>814</v>
      </c>
      <c r="AD286" s="85" t="s">
        <v>60</v>
      </c>
      <c r="AE286" s="70" t="str">
        <f t="shared" si="22"/>
        <v>A</v>
      </c>
      <c r="AF286" s="91"/>
      <c r="AG286" s="79">
        <f t="shared" si="23"/>
        <v>0</v>
      </c>
      <c r="AH286" s="86" t="s">
        <v>1011</v>
      </c>
      <c r="AI286" s="79">
        <v>0</v>
      </c>
      <c r="AJ286" s="72" t="s">
        <v>1244</v>
      </c>
    </row>
    <row r="287" spans="1:36" s="77" customFormat="1" ht="110.25" x14ac:dyDescent="0.25">
      <c r="A287" s="94" t="s">
        <v>675</v>
      </c>
      <c r="B287" s="44"/>
      <c r="C287" s="44"/>
      <c r="D287" s="91" t="s">
        <v>676</v>
      </c>
      <c r="E287" s="88">
        <v>44046</v>
      </c>
      <c r="F287" s="85" t="s">
        <v>677</v>
      </c>
      <c r="G287" s="85">
        <v>29</v>
      </c>
      <c r="H287" s="85" t="s">
        <v>75</v>
      </c>
      <c r="I287" s="96" t="s">
        <v>850</v>
      </c>
      <c r="J287" s="54" t="s">
        <v>306</v>
      </c>
      <c r="K287" s="54" t="s">
        <v>443</v>
      </c>
      <c r="L287" s="91" t="s">
        <v>35</v>
      </c>
      <c r="M287" s="91"/>
      <c r="N287" s="91"/>
      <c r="O287" s="43"/>
      <c r="P287" s="87"/>
      <c r="Q287" s="85"/>
      <c r="R287" s="85"/>
      <c r="S287" s="85"/>
      <c r="T287" s="85">
        <v>4</v>
      </c>
      <c r="U287" s="86" t="s">
        <v>719</v>
      </c>
      <c r="V287" s="88" t="s">
        <v>736</v>
      </c>
      <c r="W287" s="88" t="s">
        <v>737</v>
      </c>
      <c r="X287" s="85" t="s">
        <v>738</v>
      </c>
      <c r="Y287" s="85">
        <v>10</v>
      </c>
      <c r="Z287" s="90">
        <v>44075</v>
      </c>
      <c r="AA287" s="90">
        <v>44377</v>
      </c>
      <c r="AB287" s="85" t="s">
        <v>678</v>
      </c>
      <c r="AC287" s="85" t="s">
        <v>815</v>
      </c>
      <c r="AD287" s="85" t="s">
        <v>93</v>
      </c>
      <c r="AE287" s="70" t="str">
        <f t="shared" si="22"/>
        <v>A</v>
      </c>
      <c r="AF287" s="91"/>
      <c r="AG287" s="79">
        <f t="shared" si="23"/>
        <v>0</v>
      </c>
      <c r="AH287" s="86" t="s">
        <v>1013</v>
      </c>
      <c r="AI287" s="79">
        <v>0</v>
      </c>
      <c r="AJ287" s="72" t="s">
        <v>1058</v>
      </c>
    </row>
    <row r="288" spans="1:36" s="77" customFormat="1" ht="94.5" x14ac:dyDescent="0.25">
      <c r="A288" s="94" t="s">
        <v>675</v>
      </c>
      <c r="B288" s="44"/>
      <c r="C288" s="44"/>
      <c r="D288" s="91" t="s">
        <v>676</v>
      </c>
      <c r="E288" s="88">
        <v>44046</v>
      </c>
      <c r="F288" s="85" t="s">
        <v>677</v>
      </c>
      <c r="G288" s="85">
        <v>30</v>
      </c>
      <c r="H288" s="85" t="s">
        <v>75</v>
      </c>
      <c r="I288" s="78" t="s">
        <v>851</v>
      </c>
      <c r="J288" s="54" t="s">
        <v>306</v>
      </c>
      <c r="K288" s="54" t="s">
        <v>443</v>
      </c>
      <c r="L288" s="91" t="s">
        <v>35</v>
      </c>
      <c r="M288" s="91"/>
      <c r="N288" s="91"/>
      <c r="O288" s="43"/>
      <c r="P288" s="87" t="s">
        <v>95</v>
      </c>
      <c r="Q288" s="85" t="s">
        <v>679</v>
      </c>
      <c r="R288" s="85" t="s">
        <v>680</v>
      </c>
      <c r="S288" s="88">
        <v>44377</v>
      </c>
      <c r="T288" s="82">
        <v>3</v>
      </c>
      <c r="U288" s="86" t="s">
        <v>747</v>
      </c>
      <c r="V288" s="86" t="s">
        <v>748</v>
      </c>
      <c r="W288" s="85" t="s">
        <v>749</v>
      </c>
      <c r="X288" s="85" t="s">
        <v>750</v>
      </c>
      <c r="Y288" s="85">
        <v>3</v>
      </c>
      <c r="Z288" s="90">
        <v>44075</v>
      </c>
      <c r="AA288" s="90">
        <v>44377</v>
      </c>
      <c r="AB288" s="85" t="s">
        <v>809</v>
      </c>
      <c r="AC288" s="85" t="s">
        <v>680</v>
      </c>
      <c r="AD288" s="85" t="s">
        <v>93</v>
      </c>
      <c r="AE288" s="70" t="str">
        <f t="shared" si="22"/>
        <v>A</v>
      </c>
      <c r="AF288" s="91"/>
      <c r="AG288" s="79">
        <f t="shared" si="23"/>
        <v>0</v>
      </c>
      <c r="AH288" s="72" t="s">
        <v>1059</v>
      </c>
      <c r="AI288" s="79">
        <v>0</v>
      </c>
      <c r="AJ288" s="72" t="s">
        <v>1059</v>
      </c>
    </row>
    <row r="289" spans="1:36" s="77" customFormat="1" ht="110.25" x14ac:dyDescent="0.25">
      <c r="A289" s="94" t="s">
        <v>675</v>
      </c>
      <c r="B289" s="44"/>
      <c r="C289" s="44"/>
      <c r="D289" s="91" t="s">
        <v>676</v>
      </c>
      <c r="E289" s="88">
        <v>44046</v>
      </c>
      <c r="F289" s="85" t="s">
        <v>677</v>
      </c>
      <c r="G289" s="85">
        <v>35</v>
      </c>
      <c r="H289" s="85" t="s">
        <v>75</v>
      </c>
      <c r="I289" s="78" t="s">
        <v>852</v>
      </c>
      <c r="J289" s="54" t="s">
        <v>306</v>
      </c>
      <c r="K289" s="54" t="s">
        <v>443</v>
      </c>
      <c r="L289" s="91" t="s">
        <v>35</v>
      </c>
      <c r="M289" s="91"/>
      <c r="N289" s="91"/>
      <c r="O289" s="43"/>
      <c r="P289" s="87"/>
      <c r="Q289" s="85"/>
      <c r="R289" s="85"/>
      <c r="S289" s="85"/>
      <c r="T289" s="82">
        <v>3</v>
      </c>
      <c r="U289" s="88" t="s">
        <v>735</v>
      </c>
      <c r="V289" s="85" t="s">
        <v>701</v>
      </c>
      <c r="W289" s="85" t="s">
        <v>702</v>
      </c>
      <c r="X289" s="85" t="s">
        <v>703</v>
      </c>
      <c r="Y289" s="85">
        <v>2</v>
      </c>
      <c r="Z289" s="90">
        <v>44075</v>
      </c>
      <c r="AA289" s="90">
        <v>44377</v>
      </c>
      <c r="AB289" s="88" t="s">
        <v>805</v>
      </c>
      <c r="AC289" s="85" t="s">
        <v>814</v>
      </c>
      <c r="AD289" s="85" t="s">
        <v>59</v>
      </c>
      <c r="AE289" s="70" t="str">
        <f t="shared" si="22"/>
        <v>A</v>
      </c>
      <c r="AF289" s="91"/>
      <c r="AG289" s="79">
        <f t="shared" si="23"/>
        <v>0.5</v>
      </c>
      <c r="AH289" s="86" t="s">
        <v>1300</v>
      </c>
      <c r="AI289" s="79">
        <v>0.5</v>
      </c>
      <c r="AJ289" s="86" t="s">
        <v>1315</v>
      </c>
    </row>
    <row r="290" spans="1:36" s="77" customFormat="1" ht="110.25" x14ac:dyDescent="0.25">
      <c r="A290" s="94" t="s">
        <v>675</v>
      </c>
      <c r="B290" s="44"/>
      <c r="C290" s="44"/>
      <c r="D290" s="91" t="s">
        <v>676</v>
      </c>
      <c r="E290" s="88">
        <v>44046</v>
      </c>
      <c r="F290" s="85" t="s">
        <v>677</v>
      </c>
      <c r="G290" s="85">
        <v>35</v>
      </c>
      <c r="H290" s="85" t="s">
        <v>75</v>
      </c>
      <c r="I290" s="78" t="s">
        <v>852</v>
      </c>
      <c r="J290" s="54" t="s">
        <v>306</v>
      </c>
      <c r="K290" s="54" t="s">
        <v>443</v>
      </c>
      <c r="L290" s="91" t="s">
        <v>35</v>
      </c>
      <c r="M290" s="91"/>
      <c r="N290" s="91"/>
      <c r="O290" s="43"/>
      <c r="P290" s="87"/>
      <c r="Q290" s="85"/>
      <c r="R290" s="85"/>
      <c r="S290" s="85"/>
      <c r="T290" s="82">
        <v>4</v>
      </c>
      <c r="U290" s="88" t="s">
        <v>735</v>
      </c>
      <c r="V290" s="88" t="s">
        <v>736</v>
      </c>
      <c r="W290" s="88" t="s">
        <v>737</v>
      </c>
      <c r="X290" s="85" t="s">
        <v>738</v>
      </c>
      <c r="Y290" s="85">
        <v>10</v>
      </c>
      <c r="Z290" s="90">
        <v>44075</v>
      </c>
      <c r="AA290" s="90">
        <v>44377</v>
      </c>
      <c r="AB290" s="85" t="s">
        <v>678</v>
      </c>
      <c r="AC290" s="85" t="s">
        <v>815</v>
      </c>
      <c r="AD290" s="85" t="s">
        <v>93</v>
      </c>
      <c r="AE290" s="70" t="str">
        <f t="shared" si="22"/>
        <v>A</v>
      </c>
      <c r="AF290" s="91"/>
      <c r="AG290" s="79">
        <f t="shared" si="23"/>
        <v>0</v>
      </c>
      <c r="AH290" s="86" t="s">
        <v>1013</v>
      </c>
      <c r="AI290" s="79">
        <v>0</v>
      </c>
      <c r="AJ290" s="72" t="s">
        <v>1058</v>
      </c>
    </row>
    <row r="291" spans="1:36" s="77" customFormat="1" ht="141.75" x14ac:dyDescent="0.25">
      <c r="A291" s="94" t="s">
        <v>675</v>
      </c>
      <c r="B291" s="44"/>
      <c r="C291" s="44"/>
      <c r="D291" s="91" t="s">
        <v>676</v>
      </c>
      <c r="E291" s="88">
        <v>44046</v>
      </c>
      <c r="F291" s="85" t="s">
        <v>677</v>
      </c>
      <c r="G291" s="85">
        <v>36</v>
      </c>
      <c r="H291" s="85" t="s">
        <v>75</v>
      </c>
      <c r="I291" s="78" t="s">
        <v>853</v>
      </c>
      <c r="J291" s="54" t="s">
        <v>306</v>
      </c>
      <c r="K291" s="54" t="s">
        <v>443</v>
      </c>
      <c r="L291" s="91" t="s">
        <v>35</v>
      </c>
      <c r="M291" s="91"/>
      <c r="N291" s="91"/>
      <c r="O291" s="43"/>
      <c r="P291" s="87"/>
      <c r="Q291" s="85"/>
      <c r="R291" s="85"/>
      <c r="S291" s="85"/>
      <c r="T291" s="82">
        <v>1</v>
      </c>
      <c r="U291" s="86" t="s">
        <v>751</v>
      </c>
      <c r="V291" s="86" t="s">
        <v>752</v>
      </c>
      <c r="W291" s="85" t="s">
        <v>753</v>
      </c>
      <c r="X291" s="85" t="s">
        <v>754</v>
      </c>
      <c r="Y291" s="85">
        <v>10</v>
      </c>
      <c r="Z291" s="90">
        <v>44075</v>
      </c>
      <c r="AA291" s="90">
        <v>44439</v>
      </c>
      <c r="AB291" s="85" t="s">
        <v>810</v>
      </c>
      <c r="AC291" s="85" t="s">
        <v>812</v>
      </c>
      <c r="AD291" s="85" t="s">
        <v>93</v>
      </c>
      <c r="AE291" s="70" t="str">
        <f t="shared" si="22"/>
        <v>A</v>
      </c>
      <c r="AF291" s="91"/>
      <c r="AG291" s="79">
        <f t="shared" si="23"/>
        <v>0</v>
      </c>
      <c r="AH291" s="72" t="s">
        <v>1060</v>
      </c>
      <c r="AI291" s="79">
        <v>0</v>
      </c>
      <c r="AJ291" s="72" t="s">
        <v>1058</v>
      </c>
    </row>
    <row r="292" spans="1:36" s="77" customFormat="1" ht="141.75" x14ac:dyDescent="0.25">
      <c r="A292" s="94" t="s">
        <v>675</v>
      </c>
      <c r="B292" s="44"/>
      <c r="C292" s="44"/>
      <c r="D292" s="91" t="s">
        <v>676</v>
      </c>
      <c r="E292" s="88">
        <v>44046</v>
      </c>
      <c r="F292" s="85" t="s">
        <v>677</v>
      </c>
      <c r="G292" s="85">
        <v>37</v>
      </c>
      <c r="H292" s="85" t="s">
        <v>75</v>
      </c>
      <c r="I292" s="96" t="s">
        <v>854</v>
      </c>
      <c r="J292" s="54" t="s">
        <v>306</v>
      </c>
      <c r="K292" s="54" t="s">
        <v>443</v>
      </c>
      <c r="L292" s="91" t="s">
        <v>35</v>
      </c>
      <c r="M292" s="91"/>
      <c r="N292" s="91"/>
      <c r="O292" s="43"/>
      <c r="P292" s="87"/>
      <c r="Q292" s="85"/>
      <c r="R292" s="85"/>
      <c r="S292" s="88"/>
      <c r="T292" s="85">
        <v>2</v>
      </c>
      <c r="U292" s="86" t="s">
        <v>719</v>
      </c>
      <c r="V292" s="86" t="s">
        <v>730</v>
      </c>
      <c r="W292" s="85" t="s">
        <v>731</v>
      </c>
      <c r="X292" s="85" t="s">
        <v>732</v>
      </c>
      <c r="Y292" s="85">
        <v>1</v>
      </c>
      <c r="Z292" s="90">
        <v>44075</v>
      </c>
      <c r="AA292" s="90">
        <v>44255</v>
      </c>
      <c r="AB292" s="85" t="s">
        <v>808</v>
      </c>
      <c r="AC292" s="85" t="s">
        <v>817</v>
      </c>
      <c r="AD292" s="85" t="s">
        <v>60</v>
      </c>
      <c r="AE292" s="70" t="str">
        <f t="shared" si="22"/>
        <v>C</v>
      </c>
      <c r="AF292" s="91"/>
      <c r="AG292" s="79">
        <f t="shared" si="23"/>
        <v>1</v>
      </c>
      <c r="AH292" s="129" t="s">
        <v>1302</v>
      </c>
      <c r="AI292" s="79">
        <v>1</v>
      </c>
      <c r="AJ292" s="72" t="s">
        <v>1246</v>
      </c>
    </row>
    <row r="293" spans="1:36" s="77" customFormat="1" ht="141.75" x14ac:dyDescent="0.25">
      <c r="A293" s="94" t="s">
        <v>675</v>
      </c>
      <c r="B293" s="44"/>
      <c r="C293" s="44"/>
      <c r="D293" s="91" t="s">
        <v>676</v>
      </c>
      <c r="E293" s="88">
        <v>44046</v>
      </c>
      <c r="F293" s="85" t="s">
        <v>677</v>
      </c>
      <c r="G293" s="85">
        <v>37</v>
      </c>
      <c r="H293" s="85" t="s">
        <v>75</v>
      </c>
      <c r="I293" s="96" t="s">
        <v>854</v>
      </c>
      <c r="J293" s="54" t="s">
        <v>306</v>
      </c>
      <c r="K293" s="54" t="s">
        <v>443</v>
      </c>
      <c r="L293" s="91" t="s">
        <v>35</v>
      </c>
      <c r="M293" s="91"/>
      <c r="N293" s="91"/>
      <c r="O293" s="43"/>
      <c r="P293" s="87"/>
      <c r="Q293" s="85"/>
      <c r="R293" s="85"/>
      <c r="S293" s="88"/>
      <c r="T293" s="85">
        <v>3</v>
      </c>
      <c r="U293" s="86" t="s">
        <v>719</v>
      </c>
      <c r="V293" s="85" t="s">
        <v>701</v>
      </c>
      <c r="W293" s="85" t="s">
        <v>702</v>
      </c>
      <c r="X293" s="85" t="s">
        <v>703</v>
      </c>
      <c r="Y293" s="85">
        <v>2</v>
      </c>
      <c r="Z293" s="90">
        <v>44075</v>
      </c>
      <c r="AA293" s="90">
        <v>44377</v>
      </c>
      <c r="AB293" s="88" t="s">
        <v>805</v>
      </c>
      <c r="AC293" s="85" t="s">
        <v>814</v>
      </c>
      <c r="AD293" s="85" t="s">
        <v>59</v>
      </c>
      <c r="AE293" s="70" t="str">
        <f t="shared" si="22"/>
        <v>A</v>
      </c>
      <c r="AF293" s="91"/>
      <c r="AG293" s="79">
        <f t="shared" si="23"/>
        <v>0.5</v>
      </c>
      <c r="AH293" s="86" t="s">
        <v>1300</v>
      </c>
      <c r="AI293" s="79">
        <v>0.5</v>
      </c>
      <c r="AJ293" s="86" t="s">
        <v>1315</v>
      </c>
    </row>
    <row r="294" spans="1:36" s="77" customFormat="1" ht="141.75" x14ac:dyDescent="0.25">
      <c r="A294" s="94" t="s">
        <v>675</v>
      </c>
      <c r="B294" s="44"/>
      <c r="C294" s="44"/>
      <c r="D294" s="91" t="s">
        <v>676</v>
      </c>
      <c r="E294" s="88">
        <v>44046</v>
      </c>
      <c r="F294" s="85" t="s">
        <v>677</v>
      </c>
      <c r="G294" s="85">
        <v>37</v>
      </c>
      <c r="H294" s="85" t="s">
        <v>75</v>
      </c>
      <c r="I294" s="96" t="s">
        <v>854</v>
      </c>
      <c r="J294" s="54" t="s">
        <v>306</v>
      </c>
      <c r="K294" s="54" t="s">
        <v>443</v>
      </c>
      <c r="L294" s="91" t="s">
        <v>35</v>
      </c>
      <c r="M294" s="91"/>
      <c r="N294" s="91"/>
      <c r="O294" s="43"/>
      <c r="P294" s="87"/>
      <c r="Q294" s="85"/>
      <c r="R294" s="85"/>
      <c r="S294" s="88"/>
      <c r="T294" s="85">
        <v>4</v>
      </c>
      <c r="U294" s="86" t="s">
        <v>719</v>
      </c>
      <c r="V294" s="88" t="s">
        <v>736</v>
      </c>
      <c r="W294" s="88" t="s">
        <v>737</v>
      </c>
      <c r="X294" s="85" t="s">
        <v>738</v>
      </c>
      <c r="Y294" s="85">
        <v>10</v>
      </c>
      <c r="Z294" s="90">
        <v>44075</v>
      </c>
      <c r="AA294" s="90">
        <v>44377</v>
      </c>
      <c r="AB294" s="85" t="s">
        <v>678</v>
      </c>
      <c r="AC294" s="85" t="s">
        <v>815</v>
      </c>
      <c r="AD294" s="85" t="s">
        <v>93</v>
      </c>
      <c r="AE294" s="70" t="str">
        <f t="shared" si="22"/>
        <v>A</v>
      </c>
      <c r="AF294" s="91"/>
      <c r="AG294" s="79">
        <f t="shared" si="23"/>
        <v>0</v>
      </c>
      <c r="AH294" s="86" t="s">
        <v>1013</v>
      </c>
      <c r="AI294" s="79">
        <v>0</v>
      </c>
      <c r="AJ294" s="72" t="s">
        <v>1058</v>
      </c>
    </row>
    <row r="295" spans="1:36" s="77" customFormat="1" ht="141.75" x14ac:dyDescent="0.25">
      <c r="A295" s="94" t="s">
        <v>675</v>
      </c>
      <c r="B295" s="44"/>
      <c r="C295" s="44"/>
      <c r="D295" s="91" t="s">
        <v>676</v>
      </c>
      <c r="E295" s="88">
        <v>44046</v>
      </c>
      <c r="F295" s="85" t="s">
        <v>677</v>
      </c>
      <c r="G295" s="85">
        <v>39</v>
      </c>
      <c r="H295" s="85" t="s">
        <v>75</v>
      </c>
      <c r="I295" s="78" t="s">
        <v>855</v>
      </c>
      <c r="J295" s="54" t="s">
        <v>306</v>
      </c>
      <c r="K295" s="54" t="s">
        <v>443</v>
      </c>
      <c r="L295" s="91" t="s">
        <v>35</v>
      </c>
      <c r="M295" s="91"/>
      <c r="N295" s="91"/>
      <c r="O295" s="43"/>
      <c r="P295" s="87"/>
      <c r="Q295" s="85"/>
      <c r="R295" s="85"/>
      <c r="S295" s="88"/>
      <c r="T295" s="82">
        <v>1</v>
      </c>
      <c r="U295" s="86" t="s">
        <v>755</v>
      </c>
      <c r="V295" s="86" t="s">
        <v>704</v>
      </c>
      <c r="W295" s="85" t="s">
        <v>705</v>
      </c>
      <c r="X295" s="85" t="s">
        <v>706</v>
      </c>
      <c r="Y295" s="85">
        <v>1</v>
      </c>
      <c r="Z295" s="90">
        <v>44075</v>
      </c>
      <c r="AA295" s="90">
        <v>44408</v>
      </c>
      <c r="AB295" s="88" t="s">
        <v>805</v>
      </c>
      <c r="AC295" s="85" t="s">
        <v>814</v>
      </c>
      <c r="AD295" s="85" t="s">
        <v>60</v>
      </c>
      <c r="AE295" s="70" t="str">
        <f t="shared" si="22"/>
        <v>A</v>
      </c>
      <c r="AF295" s="91"/>
      <c r="AG295" s="79">
        <f t="shared" si="23"/>
        <v>0</v>
      </c>
      <c r="AH295" s="86" t="s">
        <v>1011</v>
      </c>
      <c r="AI295" s="79">
        <v>0</v>
      </c>
      <c r="AJ295" s="72" t="s">
        <v>1244</v>
      </c>
    </row>
    <row r="296" spans="1:36" s="77" customFormat="1" ht="110.25" x14ac:dyDescent="0.25">
      <c r="A296" s="94" t="s">
        <v>675</v>
      </c>
      <c r="B296" s="44"/>
      <c r="C296" s="44"/>
      <c r="D296" s="91" t="s">
        <v>676</v>
      </c>
      <c r="E296" s="88">
        <v>44046</v>
      </c>
      <c r="F296" s="85" t="s">
        <v>677</v>
      </c>
      <c r="G296" s="85">
        <v>40</v>
      </c>
      <c r="H296" s="85" t="s">
        <v>75</v>
      </c>
      <c r="I296" s="78" t="s">
        <v>856</v>
      </c>
      <c r="J296" s="54" t="s">
        <v>306</v>
      </c>
      <c r="K296" s="54" t="s">
        <v>443</v>
      </c>
      <c r="L296" s="91" t="s">
        <v>35</v>
      </c>
      <c r="M296" s="91"/>
      <c r="N296" s="91"/>
      <c r="O296" s="43"/>
      <c r="P296" s="87"/>
      <c r="Q296" s="85"/>
      <c r="R296" s="85"/>
      <c r="S296" s="88"/>
      <c r="T296" s="82">
        <v>1</v>
      </c>
      <c r="U296" s="86" t="s">
        <v>719</v>
      </c>
      <c r="V296" s="85" t="s">
        <v>701</v>
      </c>
      <c r="W296" s="85" t="s">
        <v>702</v>
      </c>
      <c r="X296" s="85" t="s">
        <v>703</v>
      </c>
      <c r="Y296" s="85">
        <v>2</v>
      </c>
      <c r="Z296" s="90">
        <v>44075</v>
      </c>
      <c r="AA296" s="90">
        <v>44377</v>
      </c>
      <c r="AB296" s="88" t="s">
        <v>805</v>
      </c>
      <c r="AC296" s="85" t="s">
        <v>814</v>
      </c>
      <c r="AD296" s="85" t="s">
        <v>59</v>
      </c>
      <c r="AE296" s="70" t="str">
        <f t="shared" si="22"/>
        <v>A</v>
      </c>
      <c r="AF296" s="91"/>
      <c r="AG296" s="79">
        <f t="shared" si="23"/>
        <v>0.5</v>
      </c>
      <c r="AH296" s="86" t="s">
        <v>1300</v>
      </c>
      <c r="AI296" s="79">
        <v>0.5</v>
      </c>
      <c r="AJ296" s="86" t="s">
        <v>1315</v>
      </c>
    </row>
    <row r="297" spans="1:36" s="77" customFormat="1" ht="252" x14ac:dyDescent="0.25">
      <c r="A297" s="94" t="s">
        <v>675</v>
      </c>
      <c r="B297" s="44"/>
      <c r="C297" s="44"/>
      <c r="D297" s="91" t="s">
        <v>676</v>
      </c>
      <c r="E297" s="88">
        <v>44046</v>
      </c>
      <c r="F297" s="85" t="s">
        <v>677</v>
      </c>
      <c r="G297" s="85">
        <v>42</v>
      </c>
      <c r="H297" s="85" t="s">
        <v>75</v>
      </c>
      <c r="I297" s="54" t="s">
        <v>857</v>
      </c>
      <c r="J297" s="54" t="s">
        <v>306</v>
      </c>
      <c r="K297" s="54" t="s">
        <v>443</v>
      </c>
      <c r="L297" s="91" t="s">
        <v>35</v>
      </c>
      <c r="M297" s="91"/>
      <c r="N297" s="91"/>
      <c r="O297" s="43"/>
      <c r="P297" s="87"/>
      <c r="Q297" s="85"/>
      <c r="R297" s="85"/>
      <c r="S297" s="88"/>
      <c r="T297" s="82">
        <v>1</v>
      </c>
      <c r="U297" s="86" t="s">
        <v>755</v>
      </c>
      <c r="V297" s="86" t="s">
        <v>745</v>
      </c>
      <c r="W297" s="85" t="s">
        <v>746</v>
      </c>
      <c r="X297" s="85" t="s">
        <v>729</v>
      </c>
      <c r="Y297" s="87" t="s">
        <v>95</v>
      </c>
      <c r="Z297" s="90">
        <v>44075</v>
      </c>
      <c r="AA297" s="90">
        <v>44255</v>
      </c>
      <c r="AB297" s="85" t="s">
        <v>808</v>
      </c>
      <c r="AC297" s="85" t="s">
        <v>817</v>
      </c>
      <c r="AD297" s="85" t="s">
        <v>59</v>
      </c>
      <c r="AE297" s="70" t="str">
        <f t="shared" si="22"/>
        <v>C</v>
      </c>
      <c r="AF297" s="91"/>
      <c r="AG297" s="79">
        <f t="shared" si="23"/>
        <v>1</v>
      </c>
      <c r="AH297" s="129" t="s">
        <v>1303</v>
      </c>
      <c r="AI297" s="79">
        <v>1</v>
      </c>
      <c r="AJ297" s="129" t="s">
        <v>1316</v>
      </c>
    </row>
    <row r="298" spans="1:36" s="77" customFormat="1" ht="63" x14ac:dyDescent="0.25">
      <c r="A298" s="94" t="s">
        <v>675</v>
      </c>
      <c r="B298" s="44"/>
      <c r="C298" s="44"/>
      <c r="D298" s="91" t="s">
        <v>676</v>
      </c>
      <c r="E298" s="88">
        <v>44046</v>
      </c>
      <c r="F298" s="85" t="s">
        <v>677</v>
      </c>
      <c r="G298" s="85">
        <v>42</v>
      </c>
      <c r="H298" s="85" t="s">
        <v>75</v>
      </c>
      <c r="I298" s="54" t="s">
        <v>857</v>
      </c>
      <c r="J298" s="54" t="s">
        <v>306</v>
      </c>
      <c r="K298" s="54" t="s">
        <v>443</v>
      </c>
      <c r="L298" s="91" t="s">
        <v>35</v>
      </c>
      <c r="M298" s="91"/>
      <c r="N298" s="91"/>
      <c r="O298" s="43"/>
      <c r="P298" s="87"/>
      <c r="Q298" s="85"/>
      <c r="R298" s="85"/>
      <c r="S298" s="88"/>
      <c r="T298" s="82">
        <v>2</v>
      </c>
      <c r="U298" s="86" t="s">
        <v>755</v>
      </c>
      <c r="V298" s="86" t="s">
        <v>730</v>
      </c>
      <c r="W298" s="85" t="s">
        <v>731</v>
      </c>
      <c r="X298" s="85" t="s">
        <v>732</v>
      </c>
      <c r="Y298" s="85">
        <v>1</v>
      </c>
      <c r="Z298" s="90">
        <v>44075</v>
      </c>
      <c r="AA298" s="90">
        <v>44255</v>
      </c>
      <c r="AB298" s="85" t="s">
        <v>808</v>
      </c>
      <c r="AC298" s="85" t="s">
        <v>817</v>
      </c>
      <c r="AD298" s="85" t="s">
        <v>60</v>
      </c>
      <c r="AE298" s="70" t="str">
        <f t="shared" si="22"/>
        <v>A</v>
      </c>
      <c r="AF298" s="91"/>
      <c r="AG298" s="79">
        <f t="shared" si="23"/>
        <v>0</v>
      </c>
      <c r="AH298" s="129" t="s">
        <v>1302</v>
      </c>
      <c r="AI298" s="79">
        <v>0</v>
      </c>
      <c r="AJ298" s="72" t="s">
        <v>1244</v>
      </c>
    </row>
    <row r="299" spans="1:36" s="77" customFormat="1" ht="110.25" x14ac:dyDescent="0.25">
      <c r="A299" s="94" t="s">
        <v>675</v>
      </c>
      <c r="B299" s="44"/>
      <c r="C299" s="44"/>
      <c r="D299" s="91" t="s">
        <v>676</v>
      </c>
      <c r="E299" s="88">
        <v>44046</v>
      </c>
      <c r="F299" s="85" t="s">
        <v>677</v>
      </c>
      <c r="G299" s="85">
        <v>42</v>
      </c>
      <c r="H299" s="85" t="s">
        <v>75</v>
      </c>
      <c r="I299" s="54" t="s">
        <v>857</v>
      </c>
      <c r="J299" s="54" t="s">
        <v>306</v>
      </c>
      <c r="K299" s="54" t="s">
        <v>443</v>
      </c>
      <c r="L299" s="91" t="s">
        <v>35</v>
      </c>
      <c r="M299" s="91"/>
      <c r="N299" s="91"/>
      <c r="O299" s="43"/>
      <c r="P299" s="87"/>
      <c r="Q299" s="85"/>
      <c r="R299" s="85"/>
      <c r="S299" s="88"/>
      <c r="T299" s="82">
        <v>3</v>
      </c>
      <c r="U299" s="86" t="s">
        <v>755</v>
      </c>
      <c r="V299" s="85" t="s">
        <v>701</v>
      </c>
      <c r="W299" s="85" t="s">
        <v>702</v>
      </c>
      <c r="X299" s="85" t="s">
        <v>703</v>
      </c>
      <c r="Y299" s="85">
        <v>2</v>
      </c>
      <c r="Z299" s="90">
        <v>44075</v>
      </c>
      <c r="AA299" s="90">
        <v>44377</v>
      </c>
      <c r="AB299" s="88" t="s">
        <v>805</v>
      </c>
      <c r="AC299" s="85" t="s">
        <v>814</v>
      </c>
      <c r="AD299" s="85" t="s">
        <v>59</v>
      </c>
      <c r="AE299" s="70" t="str">
        <f t="shared" si="22"/>
        <v>A</v>
      </c>
      <c r="AF299" s="91"/>
      <c r="AG299" s="79">
        <f t="shared" si="23"/>
        <v>0.5</v>
      </c>
      <c r="AH299" s="86" t="s">
        <v>1300</v>
      </c>
      <c r="AI299" s="79">
        <v>0.5</v>
      </c>
      <c r="AJ299" s="86" t="s">
        <v>1315</v>
      </c>
    </row>
    <row r="300" spans="1:36" s="77" customFormat="1" ht="94.5" x14ac:dyDescent="0.25">
      <c r="A300" s="94" t="s">
        <v>675</v>
      </c>
      <c r="B300" s="44"/>
      <c r="C300" s="44"/>
      <c r="D300" s="91" t="s">
        <v>676</v>
      </c>
      <c r="E300" s="88">
        <v>44046</v>
      </c>
      <c r="F300" s="85" t="s">
        <v>677</v>
      </c>
      <c r="G300" s="85">
        <v>43</v>
      </c>
      <c r="H300" s="85" t="s">
        <v>75</v>
      </c>
      <c r="I300" s="78" t="s">
        <v>858</v>
      </c>
      <c r="J300" s="54" t="s">
        <v>306</v>
      </c>
      <c r="K300" s="54" t="s">
        <v>443</v>
      </c>
      <c r="L300" s="91" t="s">
        <v>35</v>
      </c>
      <c r="M300" s="91"/>
      <c r="N300" s="91"/>
      <c r="O300" s="43"/>
      <c r="P300" s="87" t="s">
        <v>95</v>
      </c>
      <c r="Q300" s="85" t="s">
        <v>679</v>
      </c>
      <c r="R300" s="85" t="s">
        <v>680</v>
      </c>
      <c r="S300" s="88">
        <v>44377</v>
      </c>
      <c r="T300" s="82">
        <v>3</v>
      </c>
      <c r="U300" s="86" t="s">
        <v>747</v>
      </c>
      <c r="V300" s="86" t="s">
        <v>748</v>
      </c>
      <c r="W300" s="85" t="s">
        <v>749</v>
      </c>
      <c r="X300" s="85" t="s">
        <v>750</v>
      </c>
      <c r="Y300" s="85">
        <v>3</v>
      </c>
      <c r="Z300" s="90">
        <v>44075</v>
      </c>
      <c r="AA300" s="90">
        <v>44377</v>
      </c>
      <c r="AB300" s="85" t="s">
        <v>809</v>
      </c>
      <c r="AC300" s="85" t="s">
        <v>680</v>
      </c>
      <c r="AD300" s="85" t="s">
        <v>93</v>
      </c>
      <c r="AE300" s="70" t="str">
        <f t="shared" si="22"/>
        <v>A</v>
      </c>
      <c r="AF300" s="91"/>
      <c r="AG300" s="79">
        <f t="shared" si="23"/>
        <v>0</v>
      </c>
      <c r="AH300" s="72" t="s">
        <v>1059</v>
      </c>
      <c r="AI300" s="79">
        <v>0</v>
      </c>
      <c r="AJ300" s="72" t="s">
        <v>1059</v>
      </c>
    </row>
    <row r="301" spans="1:36" s="77" customFormat="1" ht="252" x14ac:dyDescent="0.25">
      <c r="A301" s="94" t="s">
        <v>675</v>
      </c>
      <c r="B301" s="44"/>
      <c r="C301" s="44"/>
      <c r="D301" s="91" t="s">
        <v>676</v>
      </c>
      <c r="E301" s="88">
        <v>44046</v>
      </c>
      <c r="F301" s="85" t="s">
        <v>677</v>
      </c>
      <c r="G301" s="85">
        <v>44</v>
      </c>
      <c r="H301" s="85" t="s">
        <v>75</v>
      </c>
      <c r="I301" s="78" t="s">
        <v>859</v>
      </c>
      <c r="J301" s="54" t="s">
        <v>306</v>
      </c>
      <c r="K301" s="54" t="s">
        <v>443</v>
      </c>
      <c r="L301" s="91" t="s">
        <v>35</v>
      </c>
      <c r="M301" s="91"/>
      <c r="N301" s="91"/>
      <c r="O301" s="43"/>
      <c r="P301" s="87"/>
      <c r="Q301" s="85"/>
      <c r="R301" s="85"/>
      <c r="S301" s="88"/>
      <c r="T301" s="82">
        <v>1</v>
      </c>
      <c r="U301" s="86" t="s">
        <v>755</v>
      </c>
      <c r="V301" s="86" t="s">
        <v>745</v>
      </c>
      <c r="W301" s="85" t="s">
        <v>746</v>
      </c>
      <c r="X301" s="85" t="s">
        <v>729</v>
      </c>
      <c r="Y301" s="87" t="s">
        <v>95</v>
      </c>
      <c r="Z301" s="90">
        <v>44075</v>
      </c>
      <c r="AA301" s="90">
        <v>44255</v>
      </c>
      <c r="AB301" s="85" t="s">
        <v>808</v>
      </c>
      <c r="AC301" s="85" t="s">
        <v>817</v>
      </c>
      <c r="AD301" s="85" t="s">
        <v>59</v>
      </c>
      <c r="AE301" s="70" t="str">
        <f t="shared" si="22"/>
        <v>C</v>
      </c>
      <c r="AF301" s="91"/>
      <c r="AG301" s="79">
        <f t="shared" si="23"/>
        <v>1</v>
      </c>
      <c r="AH301" s="129" t="s">
        <v>1303</v>
      </c>
      <c r="AI301" s="79">
        <v>1</v>
      </c>
      <c r="AJ301" s="129" t="s">
        <v>1316</v>
      </c>
    </row>
    <row r="302" spans="1:36" s="77" customFormat="1" ht="78.75" x14ac:dyDescent="0.25">
      <c r="A302" s="94" t="s">
        <v>675</v>
      </c>
      <c r="B302" s="44"/>
      <c r="C302" s="44"/>
      <c r="D302" s="91" t="s">
        <v>676</v>
      </c>
      <c r="E302" s="88">
        <v>44046</v>
      </c>
      <c r="F302" s="85" t="s">
        <v>677</v>
      </c>
      <c r="G302" s="85">
        <v>44</v>
      </c>
      <c r="H302" s="85" t="s">
        <v>75</v>
      </c>
      <c r="I302" s="78" t="s">
        <v>859</v>
      </c>
      <c r="J302" s="54" t="s">
        <v>306</v>
      </c>
      <c r="K302" s="54" t="s">
        <v>443</v>
      </c>
      <c r="L302" s="91" t="s">
        <v>35</v>
      </c>
      <c r="M302" s="91"/>
      <c r="N302" s="91"/>
      <c r="O302" s="43"/>
      <c r="P302" s="87"/>
      <c r="Q302" s="85"/>
      <c r="R302" s="85"/>
      <c r="S302" s="88"/>
      <c r="T302" s="82">
        <v>2</v>
      </c>
      <c r="U302" s="86" t="s">
        <v>755</v>
      </c>
      <c r="V302" s="86" t="s">
        <v>730</v>
      </c>
      <c r="W302" s="85" t="s">
        <v>731</v>
      </c>
      <c r="X302" s="85" t="s">
        <v>732</v>
      </c>
      <c r="Y302" s="85">
        <v>1</v>
      </c>
      <c r="Z302" s="90">
        <v>44075</v>
      </c>
      <c r="AA302" s="90">
        <v>44255</v>
      </c>
      <c r="AB302" s="85" t="s">
        <v>808</v>
      </c>
      <c r="AC302" s="85" t="s">
        <v>817</v>
      </c>
      <c r="AD302" s="85" t="s">
        <v>60</v>
      </c>
      <c r="AE302" s="70" t="str">
        <f t="shared" si="22"/>
        <v>C</v>
      </c>
      <c r="AF302" s="91"/>
      <c r="AG302" s="79">
        <f t="shared" si="23"/>
        <v>1</v>
      </c>
      <c r="AH302" s="129" t="s">
        <v>1302</v>
      </c>
      <c r="AI302" s="79">
        <v>1</v>
      </c>
      <c r="AJ302" s="72" t="s">
        <v>1246</v>
      </c>
    </row>
    <row r="303" spans="1:36" s="77" customFormat="1" ht="110.25" x14ac:dyDescent="0.25">
      <c r="A303" s="94" t="s">
        <v>675</v>
      </c>
      <c r="B303" s="44"/>
      <c r="C303" s="44"/>
      <c r="D303" s="91" t="s">
        <v>676</v>
      </c>
      <c r="E303" s="88">
        <v>44046</v>
      </c>
      <c r="F303" s="85" t="s">
        <v>677</v>
      </c>
      <c r="G303" s="85">
        <v>44</v>
      </c>
      <c r="H303" s="85" t="s">
        <v>75</v>
      </c>
      <c r="I303" s="78" t="s">
        <v>859</v>
      </c>
      <c r="J303" s="54" t="s">
        <v>306</v>
      </c>
      <c r="K303" s="54" t="s">
        <v>443</v>
      </c>
      <c r="L303" s="91" t="s">
        <v>35</v>
      </c>
      <c r="M303" s="91"/>
      <c r="N303" s="91"/>
      <c r="O303" s="43"/>
      <c r="P303" s="87"/>
      <c r="Q303" s="85"/>
      <c r="R303" s="85"/>
      <c r="S303" s="88"/>
      <c r="T303" s="82">
        <v>4</v>
      </c>
      <c r="U303" s="86" t="s">
        <v>755</v>
      </c>
      <c r="V303" s="85" t="s">
        <v>701</v>
      </c>
      <c r="W303" s="85" t="s">
        <v>702</v>
      </c>
      <c r="X303" s="85" t="s">
        <v>703</v>
      </c>
      <c r="Y303" s="85">
        <v>2</v>
      </c>
      <c r="Z303" s="90">
        <v>44075</v>
      </c>
      <c r="AA303" s="90">
        <v>44377</v>
      </c>
      <c r="AB303" s="88" t="s">
        <v>805</v>
      </c>
      <c r="AC303" s="85" t="s">
        <v>814</v>
      </c>
      <c r="AD303" s="85" t="s">
        <v>59</v>
      </c>
      <c r="AE303" s="70" t="str">
        <f t="shared" si="22"/>
        <v>A</v>
      </c>
      <c r="AF303" s="91"/>
      <c r="AG303" s="79">
        <f t="shared" si="23"/>
        <v>0.5</v>
      </c>
      <c r="AH303" s="86" t="s">
        <v>1300</v>
      </c>
      <c r="AI303" s="79">
        <v>0.5</v>
      </c>
      <c r="AJ303" s="86" t="s">
        <v>1315</v>
      </c>
    </row>
    <row r="304" spans="1:36" s="77" customFormat="1" ht="110.25" x14ac:dyDescent="0.25">
      <c r="A304" s="94" t="s">
        <v>675</v>
      </c>
      <c r="B304" s="44"/>
      <c r="C304" s="44"/>
      <c r="D304" s="91" t="s">
        <v>676</v>
      </c>
      <c r="E304" s="88">
        <v>44046</v>
      </c>
      <c r="F304" s="85" t="s">
        <v>677</v>
      </c>
      <c r="G304" s="85">
        <v>44</v>
      </c>
      <c r="H304" s="85" t="s">
        <v>75</v>
      </c>
      <c r="I304" s="78" t="s">
        <v>859</v>
      </c>
      <c r="J304" s="54" t="s">
        <v>306</v>
      </c>
      <c r="K304" s="54" t="s">
        <v>443</v>
      </c>
      <c r="L304" s="91" t="s">
        <v>35</v>
      </c>
      <c r="M304" s="91"/>
      <c r="N304" s="91"/>
      <c r="O304" s="43"/>
      <c r="P304" s="87"/>
      <c r="Q304" s="85"/>
      <c r="R304" s="85"/>
      <c r="S304" s="88"/>
      <c r="T304" s="82">
        <v>5</v>
      </c>
      <c r="U304" s="86" t="s">
        <v>755</v>
      </c>
      <c r="V304" s="88" t="s">
        <v>736</v>
      </c>
      <c r="W304" s="88" t="s">
        <v>737</v>
      </c>
      <c r="X304" s="85" t="s">
        <v>738</v>
      </c>
      <c r="Y304" s="85">
        <v>10</v>
      </c>
      <c r="Z304" s="90">
        <v>44075</v>
      </c>
      <c r="AA304" s="90">
        <v>44377</v>
      </c>
      <c r="AB304" s="85" t="s">
        <v>678</v>
      </c>
      <c r="AC304" s="85" t="s">
        <v>815</v>
      </c>
      <c r="AD304" s="85" t="s">
        <v>93</v>
      </c>
      <c r="AE304" s="70" t="str">
        <f t="shared" si="22"/>
        <v>A</v>
      </c>
      <c r="AF304" s="91"/>
      <c r="AG304" s="79">
        <f t="shared" si="23"/>
        <v>0</v>
      </c>
      <c r="AH304" s="86" t="s">
        <v>1013</v>
      </c>
      <c r="AI304" s="79">
        <v>0</v>
      </c>
      <c r="AJ304" s="72" t="s">
        <v>1058</v>
      </c>
    </row>
    <row r="305" spans="1:36" s="77" customFormat="1" ht="252" x14ac:dyDescent="0.25">
      <c r="A305" s="94" t="s">
        <v>675</v>
      </c>
      <c r="B305" s="44"/>
      <c r="C305" s="44"/>
      <c r="D305" s="91" t="s">
        <v>676</v>
      </c>
      <c r="E305" s="88">
        <v>44046</v>
      </c>
      <c r="F305" s="85" t="s">
        <v>677</v>
      </c>
      <c r="G305" s="85">
        <v>45</v>
      </c>
      <c r="H305" s="85" t="s">
        <v>75</v>
      </c>
      <c r="I305" s="78" t="s">
        <v>860</v>
      </c>
      <c r="J305" s="54" t="s">
        <v>306</v>
      </c>
      <c r="K305" s="54" t="s">
        <v>443</v>
      </c>
      <c r="L305" s="91" t="s">
        <v>35</v>
      </c>
      <c r="M305" s="91"/>
      <c r="N305" s="91"/>
      <c r="O305" s="43"/>
      <c r="P305" s="87"/>
      <c r="Q305" s="85"/>
      <c r="R305" s="85"/>
      <c r="S305" s="88"/>
      <c r="T305" s="82">
        <v>1</v>
      </c>
      <c r="U305" s="86" t="s">
        <v>755</v>
      </c>
      <c r="V305" s="86" t="s">
        <v>745</v>
      </c>
      <c r="W305" s="85" t="s">
        <v>746</v>
      </c>
      <c r="X305" s="85" t="s">
        <v>729</v>
      </c>
      <c r="Y305" s="87" t="s">
        <v>95</v>
      </c>
      <c r="Z305" s="90">
        <v>44075</v>
      </c>
      <c r="AA305" s="90">
        <v>44255</v>
      </c>
      <c r="AB305" s="85" t="s">
        <v>808</v>
      </c>
      <c r="AC305" s="85" t="s">
        <v>817</v>
      </c>
      <c r="AD305" s="85" t="s">
        <v>59</v>
      </c>
      <c r="AE305" s="70" t="str">
        <f t="shared" si="22"/>
        <v>C</v>
      </c>
      <c r="AF305" s="91"/>
      <c r="AG305" s="79">
        <f t="shared" si="23"/>
        <v>1</v>
      </c>
      <c r="AH305" s="129" t="s">
        <v>1303</v>
      </c>
      <c r="AI305" s="79">
        <v>1</v>
      </c>
      <c r="AJ305" s="129" t="s">
        <v>1316</v>
      </c>
    </row>
    <row r="306" spans="1:36" s="77" customFormat="1" ht="126" x14ac:dyDescent="0.25">
      <c r="A306" s="94" t="s">
        <v>675</v>
      </c>
      <c r="B306" s="44"/>
      <c r="C306" s="44"/>
      <c r="D306" s="91" t="s">
        <v>676</v>
      </c>
      <c r="E306" s="88">
        <v>44046</v>
      </c>
      <c r="F306" s="85" t="s">
        <v>677</v>
      </c>
      <c r="G306" s="85">
        <v>45</v>
      </c>
      <c r="H306" s="85" t="s">
        <v>75</v>
      </c>
      <c r="I306" s="78" t="s">
        <v>860</v>
      </c>
      <c r="J306" s="54" t="s">
        <v>306</v>
      </c>
      <c r="K306" s="54" t="s">
        <v>443</v>
      </c>
      <c r="L306" s="91" t="s">
        <v>35</v>
      </c>
      <c r="M306" s="91"/>
      <c r="N306" s="91"/>
      <c r="O306" s="43"/>
      <c r="P306" s="87"/>
      <c r="Q306" s="85"/>
      <c r="R306" s="85"/>
      <c r="S306" s="88"/>
      <c r="T306" s="82">
        <v>2</v>
      </c>
      <c r="U306" s="86" t="s">
        <v>755</v>
      </c>
      <c r="V306" s="86" t="s">
        <v>730</v>
      </c>
      <c r="W306" s="85" t="s">
        <v>731</v>
      </c>
      <c r="X306" s="85" t="s">
        <v>732</v>
      </c>
      <c r="Y306" s="85">
        <v>1</v>
      </c>
      <c r="Z306" s="90">
        <v>44075</v>
      </c>
      <c r="AA306" s="90">
        <v>44255</v>
      </c>
      <c r="AB306" s="85" t="s">
        <v>808</v>
      </c>
      <c r="AC306" s="85" t="s">
        <v>817</v>
      </c>
      <c r="AD306" s="85" t="s">
        <v>60</v>
      </c>
      <c r="AE306" s="70" t="str">
        <f t="shared" si="22"/>
        <v>C</v>
      </c>
      <c r="AF306" s="91"/>
      <c r="AG306" s="79">
        <f t="shared" si="23"/>
        <v>1</v>
      </c>
      <c r="AH306" s="129" t="s">
        <v>1302</v>
      </c>
      <c r="AI306" s="79">
        <v>1</v>
      </c>
      <c r="AJ306" s="72" t="s">
        <v>1246</v>
      </c>
    </row>
    <row r="307" spans="1:36" s="77" customFormat="1" ht="126" x14ac:dyDescent="0.25">
      <c r="A307" s="94" t="s">
        <v>675</v>
      </c>
      <c r="B307" s="44"/>
      <c r="C307" s="44"/>
      <c r="D307" s="91" t="s">
        <v>676</v>
      </c>
      <c r="E307" s="88">
        <v>44046</v>
      </c>
      <c r="F307" s="85" t="s">
        <v>677</v>
      </c>
      <c r="G307" s="85">
        <v>45</v>
      </c>
      <c r="H307" s="85" t="s">
        <v>75</v>
      </c>
      <c r="I307" s="78" t="s">
        <v>860</v>
      </c>
      <c r="J307" s="54" t="s">
        <v>306</v>
      </c>
      <c r="K307" s="54" t="s">
        <v>443</v>
      </c>
      <c r="L307" s="91" t="s">
        <v>35</v>
      </c>
      <c r="M307" s="91"/>
      <c r="N307" s="91"/>
      <c r="O307" s="43"/>
      <c r="P307" s="87"/>
      <c r="Q307" s="85"/>
      <c r="R307" s="85"/>
      <c r="S307" s="88"/>
      <c r="T307" s="82">
        <v>4</v>
      </c>
      <c r="U307" s="86" t="s">
        <v>755</v>
      </c>
      <c r="V307" s="85" t="s">
        <v>701</v>
      </c>
      <c r="W307" s="85" t="s">
        <v>702</v>
      </c>
      <c r="X307" s="85" t="s">
        <v>703</v>
      </c>
      <c r="Y307" s="85">
        <v>2</v>
      </c>
      <c r="Z307" s="90">
        <v>44075</v>
      </c>
      <c r="AA307" s="90">
        <v>44377</v>
      </c>
      <c r="AB307" s="88" t="s">
        <v>805</v>
      </c>
      <c r="AC307" s="85" t="s">
        <v>814</v>
      </c>
      <c r="AD307" s="85" t="s">
        <v>59</v>
      </c>
      <c r="AE307" s="70" t="str">
        <f t="shared" si="22"/>
        <v>A</v>
      </c>
      <c r="AF307" s="91"/>
      <c r="AG307" s="79">
        <f t="shared" si="23"/>
        <v>0.5</v>
      </c>
      <c r="AH307" s="86" t="s">
        <v>1300</v>
      </c>
      <c r="AI307" s="79">
        <v>0.5</v>
      </c>
      <c r="AJ307" s="86" t="s">
        <v>1315</v>
      </c>
    </row>
    <row r="308" spans="1:36" s="77" customFormat="1" ht="126" x14ac:dyDescent="0.25">
      <c r="A308" s="94" t="s">
        <v>675</v>
      </c>
      <c r="B308" s="44"/>
      <c r="C308" s="44"/>
      <c r="D308" s="91" t="s">
        <v>676</v>
      </c>
      <c r="E308" s="88">
        <v>44046</v>
      </c>
      <c r="F308" s="85" t="s">
        <v>677</v>
      </c>
      <c r="G308" s="85">
        <v>45</v>
      </c>
      <c r="H308" s="85" t="s">
        <v>75</v>
      </c>
      <c r="I308" s="78" t="s">
        <v>860</v>
      </c>
      <c r="J308" s="54" t="s">
        <v>306</v>
      </c>
      <c r="K308" s="54" t="s">
        <v>443</v>
      </c>
      <c r="L308" s="91" t="s">
        <v>35</v>
      </c>
      <c r="M308" s="91"/>
      <c r="N308" s="91"/>
      <c r="O308" s="43"/>
      <c r="P308" s="87"/>
      <c r="Q308" s="85"/>
      <c r="R308" s="85"/>
      <c r="S308" s="88"/>
      <c r="T308" s="82">
        <v>5</v>
      </c>
      <c r="U308" s="86" t="s">
        <v>755</v>
      </c>
      <c r="V308" s="88" t="s">
        <v>736</v>
      </c>
      <c r="W308" s="88" t="s">
        <v>737</v>
      </c>
      <c r="X308" s="85" t="s">
        <v>738</v>
      </c>
      <c r="Y308" s="85">
        <v>10</v>
      </c>
      <c r="Z308" s="90">
        <v>44075</v>
      </c>
      <c r="AA308" s="90">
        <v>44377</v>
      </c>
      <c r="AB308" s="85" t="s">
        <v>678</v>
      </c>
      <c r="AC308" s="85" t="s">
        <v>815</v>
      </c>
      <c r="AD308" s="85" t="s">
        <v>93</v>
      </c>
      <c r="AE308" s="70" t="str">
        <f t="shared" si="22"/>
        <v>A</v>
      </c>
      <c r="AF308" s="91"/>
      <c r="AG308" s="79">
        <f t="shared" si="23"/>
        <v>0</v>
      </c>
      <c r="AH308" s="86" t="s">
        <v>1013</v>
      </c>
      <c r="AI308" s="79">
        <v>0</v>
      </c>
      <c r="AJ308" s="72" t="s">
        <v>1058</v>
      </c>
    </row>
    <row r="309" spans="1:36" s="77" customFormat="1" ht="110.25" x14ac:dyDescent="0.25">
      <c r="A309" s="94" t="s">
        <v>675</v>
      </c>
      <c r="B309" s="44"/>
      <c r="C309" s="44"/>
      <c r="D309" s="91" t="s">
        <v>676</v>
      </c>
      <c r="E309" s="88">
        <v>44046</v>
      </c>
      <c r="F309" s="85" t="s">
        <v>677</v>
      </c>
      <c r="G309" s="85">
        <v>46</v>
      </c>
      <c r="H309" s="85" t="s">
        <v>75</v>
      </c>
      <c r="I309" s="78" t="s">
        <v>861</v>
      </c>
      <c r="J309" s="54" t="s">
        <v>306</v>
      </c>
      <c r="K309" s="54" t="s">
        <v>443</v>
      </c>
      <c r="L309" s="91" t="s">
        <v>35</v>
      </c>
      <c r="M309" s="91"/>
      <c r="N309" s="91"/>
      <c r="O309" s="43"/>
      <c r="P309" s="87"/>
      <c r="Q309" s="85"/>
      <c r="R309" s="85"/>
      <c r="S309" s="85"/>
      <c r="T309" s="82">
        <v>3</v>
      </c>
      <c r="U309" s="86" t="s">
        <v>755</v>
      </c>
      <c r="V309" s="85" t="s">
        <v>701</v>
      </c>
      <c r="W309" s="85" t="s">
        <v>702</v>
      </c>
      <c r="X309" s="85" t="s">
        <v>703</v>
      </c>
      <c r="Y309" s="85">
        <v>2</v>
      </c>
      <c r="Z309" s="90">
        <v>44075</v>
      </c>
      <c r="AA309" s="90">
        <v>44377</v>
      </c>
      <c r="AB309" s="88" t="s">
        <v>805</v>
      </c>
      <c r="AC309" s="85" t="s">
        <v>814</v>
      </c>
      <c r="AD309" s="85" t="s">
        <v>59</v>
      </c>
      <c r="AE309" s="70" t="str">
        <f t="shared" si="22"/>
        <v>A</v>
      </c>
      <c r="AF309" s="91"/>
      <c r="AG309" s="79">
        <f t="shared" si="23"/>
        <v>0.5</v>
      </c>
      <c r="AH309" s="86" t="s">
        <v>1300</v>
      </c>
      <c r="AI309" s="79">
        <v>0.5</v>
      </c>
      <c r="AJ309" s="86" t="s">
        <v>1315</v>
      </c>
    </row>
    <row r="310" spans="1:36" s="77" customFormat="1" ht="110.25" x14ac:dyDescent="0.25">
      <c r="A310" s="94" t="s">
        <v>675</v>
      </c>
      <c r="B310" s="44"/>
      <c r="C310" s="44"/>
      <c r="D310" s="91" t="s">
        <v>676</v>
      </c>
      <c r="E310" s="88">
        <v>44046</v>
      </c>
      <c r="F310" s="85" t="s">
        <v>677</v>
      </c>
      <c r="G310" s="85">
        <v>46</v>
      </c>
      <c r="H310" s="85" t="s">
        <v>75</v>
      </c>
      <c r="I310" s="78" t="s">
        <v>861</v>
      </c>
      <c r="J310" s="54" t="s">
        <v>306</v>
      </c>
      <c r="K310" s="54" t="s">
        <v>443</v>
      </c>
      <c r="L310" s="91" t="s">
        <v>35</v>
      </c>
      <c r="M310" s="91"/>
      <c r="N310" s="91"/>
      <c r="O310" s="43"/>
      <c r="P310" s="87"/>
      <c r="Q310" s="85"/>
      <c r="R310" s="85"/>
      <c r="S310" s="85"/>
      <c r="T310" s="82">
        <v>4</v>
      </c>
      <c r="U310" s="86" t="s">
        <v>755</v>
      </c>
      <c r="V310" s="88" t="s">
        <v>736</v>
      </c>
      <c r="W310" s="88" t="s">
        <v>737</v>
      </c>
      <c r="X310" s="85" t="s">
        <v>738</v>
      </c>
      <c r="Y310" s="85">
        <v>10</v>
      </c>
      <c r="Z310" s="90">
        <v>44075</v>
      </c>
      <c r="AA310" s="90">
        <v>44377</v>
      </c>
      <c r="AB310" s="85" t="s">
        <v>678</v>
      </c>
      <c r="AC310" s="85" t="s">
        <v>815</v>
      </c>
      <c r="AD310" s="85" t="s">
        <v>93</v>
      </c>
      <c r="AE310" s="70" t="str">
        <f t="shared" si="22"/>
        <v>A</v>
      </c>
      <c r="AF310" s="91"/>
      <c r="AG310" s="79">
        <f t="shared" si="23"/>
        <v>0</v>
      </c>
      <c r="AH310" s="86" t="s">
        <v>1013</v>
      </c>
      <c r="AI310" s="79">
        <v>0</v>
      </c>
      <c r="AJ310" s="72" t="s">
        <v>1058</v>
      </c>
    </row>
    <row r="311" spans="1:36" s="77" customFormat="1" ht="110.25" x14ac:dyDescent="0.25">
      <c r="A311" s="94" t="s">
        <v>675</v>
      </c>
      <c r="B311" s="44"/>
      <c r="C311" s="44"/>
      <c r="D311" s="91" t="s">
        <v>676</v>
      </c>
      <c r="E311" s="75">
        <v>44046</v>
      </c>
      <c r="F311" s="85" t="s">
        <v>677</v>
      </c>
      <c r="G311" s="91">
        <v>47</v>
      </c>
      <c r="H311" s="85" t="s">
        <v>75</v>
      </c>
      <c r="I311" s="72" t="s">
        <v>862</v>
      </c>
      <c r="J311" s="72" t="s">
        <v>306</v>
      </c>
      <c r="K311" s="72" t="s">
        <v>443</v>
      </c>
      <c r="L311" s="91" t="s">
        <v>35</v>
      </c>
      <c r="M311" s="91"/>
      <c r="N311" s="91"/>
      <c r="O311" s="43"/>
      <c r="P311" s="76"/>
      <c r="Q311" s="91"/>
      <c r="R311" s="91"/>
      <c r="S311" s="91"/>
      <c r="T311" s="44">
        <v>1</v>
      </c>
      <c r="U311" s="72" t="s">
        <v>756</v>
      </c>
      <c r="V311" s="91" t="s">
        <v>757</v>
      </c>
      <c r="W311" s="91" t="s">
        <v>758</v>
      </c>
      <c r="X311" s="91" t="s">
        <v>759</v>
      </c>
      <c r="Y311" s="91" t="s">
        <v>63</v>
      </c>
      <c r="Z311" s="47">
        <v>44075</v>
      </c>
      <c r="AA311" s="47">
        <v>44255</v>
      </c>
      <c r="AB311" s="75" t="s">
        <v>678</v>
      </c>
      <c r="AC311" s="91" t="s">
        <v>819</v>
      </c>
      <c r="AD311" s="85" t="s">
        <v>60</v>
      </c>
      <c r="AE311" s="70" t="str">
        <f t="shared" si="22"/>
        <v>A</v>
      </c>
      <c r="AF311" s="91"/>
      <c r="AG311" s="79">
        <f t="shared" si="23"/>
        <v>0.7</v>
      </c>
      <c r="AH311" s="86" t="s">
        <v>1304</v>
      </c>
      <c r="AI311" s="79">
        <v>0.7</v>
      </c>
      <c r="AJ311" s="72" t="s">
        <v>1247</v>
      </c>
    </row>
    <row r="312" spans="1:36" s="77" customFormat="1" ht="94.5" x14ac:dyDescent="0.25">
      <c r="A312" s="94" t="s">
        <v>675</v>
      </c>
      <c r="B312" s="44"/>
      <c r="C312" s="44"/>
      <c r="D312" s="91" t="s">
        <v>676</v>
      </c>
      <c r="E312" s="75">
        <v>44046</v>
      </c>
      <c r="F312" s="85" t="s">
        <v>677</v>
      </c>
      <c r="G312" s="91">
        <v>47</v>
      </c>
      <c r="H312" s="85" t="s">
        <v>75</v>
      </c>
      <c r="I312" s="72" t="s">
        <v>862</v>
      </c>
      <c r="J312" s="72" t="s">
        <v>306</v>
      </c>
      <c r="K312" s="72" t="s">
        <v>443</v>
      </c>
      <c r="L312" s="91" t="s">
        <v>35</v>
      </c>
      <c r="M312" s="91"/>
      <c r="N312" s="91"/>
      <c r="O312" s="43"/>
      <c r="P312" s="76"/>
      <c r="Q312" s="91"/>
      <c r="R312" s="91"/>
      <c r="S312" s="75"/>
      <c r="T312" s="44">
        <v>2</v>
      </c>
      <c r="U312" s="72" t="s">
        <v>756</v>
      </c>
      <c r="V312" s="91" t="s">
        <v>760</v>
      </c>
      <c r="W312" s="91" t="s">
        <v>761</v>
      </c>
      <c r="X312" s="91" t="s">
        <v>178</v>
      </c>
      <c r="Y312" s="91">
        <v>2</v>
      </c>
      <c r="Z312" s="47">
        <v>44075</v>
      </c>
      <c r="AA312" s="47">
        <v>44377</v>
      </c>
      <c r="AB312" s="75" t="s">
        <v>805</v>
      </c>
      <c r="AC312" s="91" t="s">
        <v>818</v>
      </c>
      <c r="AD312" s="85" t="s">
        <v>60</v>
      </c>
      <c r="AE312" s="70" t="str">
        <f t="shared" si="22"/>
        <v>A</v>
      </c>
      <c r="AF312" s="91"/>
      <c r="AG312" s="79">
        <f t="shared" si="23"/>
        <v>0</v>
      </c>
      <c r="AH312" s="129" t="s">
        <v>1011</v>
      </c>
      <c r="AI312" s="79">
        <v>0</v>
      </c>
      <c r="AJ312" s="72" t="s">
        <v>1248</v>
      </c>
    </row>
    <row r="313" spans="1:36" s="77" customFormat="1" ht="236.25" x14ac:dyDescent="0.25">
      <c r="A313" s="94" t="s">
        <v>675</v>
      </c>
      <c r="B313" s="44"/>
      <c r="C313" s="44"/>
      <c r="D313" s="91" t="s">
        <v>676</v>
      </c>
      <c r="E313" s="75">
        <v>44046</v>
      </c>
      <c r="F313" s="85" t="s">
        <v>677</v>
      </c>
      <c r="G313" s="91">
        <v>47</v>
      </c>
      <c r="H313" s="85" t="s">
        <v>75</v>
      </c>
      <c r="I313" s="72" t="s">
        <v>862</v>
      </c>
      <c r="J313" s="72" t="s">
        <v>306</v>
      </c>
      <c r="K313" s="72" t="s">
        <v>443</v>
      </c>
      <c r="L313" s="91" t="s">
        <v>35</v>
      </c>
      <c r="M313" s="91"/>
      <c r="N313" s="91"/>
      <c r="O313" s="43"/>
      <c r="P313" s="76"/>
      <c r="Q313" s="91"/>
      <c r="R313" s="91"/>
      <c r="S313" s="75"/>
      <c r="T313" s="44">
        <v>3</v>
      </c>
      <c r="U313" s="72" t="s">
        <v>756</v>
      </c>
      <c r="V313" s="91" t="s">
        <v>762</v>
      </c>
      <c r="W313" s="91" t="s">
        <v>763</v>
      </c>
      <c r="X313" s="91" t="s">
        <v>764</v>
      </c>
      <c r="Y313" s="91">
        <v>1</v>
      </c>
      <c r="Z313" s="47">
        <v>44075</v>
      </c>
      <c r="AA313" s="47">
        <v>44377</v>
      </c>
      <c r="AB313" s="75" t="s">
        <v>805</v>
      </c>
      <c r="AC313" s="91" t="s">
        <v>818</v>
      </c>
      <c r="AD313" s="85" t="s">
        <v>153</v>
      </c>
      <c r="AE313" s="70" t="str">
        <f t="shared" si="22"/>
        <v>A</v>
      </c>
      <c r="AF313" s="91"/>
      <c r="AG313" s="79">
        <f t="shared" si="23"/>
        <v>0</v>
      </c>
      <c r="AH313" s="129" t="s">
        <v>1011</v>
      </c>
      <c r="AI313" s="79">
        <v>0</v>
      </c>
      <c r="AJ313" s="72" t="s">
        <v>1155</v>
      </c>
    </row>
    <row r="314" spans="1:36" s="77" customFormat="1" ht="330.75" x14ac:dyDescent="0.25">
      <c r="A314" s="94" t="s">
        <v>675</v>
      </c>
      <c r="B314" s="44"/>
      <c r="C314" s="44"/>
      <c r="D314" s="91" t="s">
        <v>676</v>
      </c>
      <c r="E314" s="75">
        <v>44046</v>
      </c>
      <c r="F314" s="85" t="s">
        <v>677</v>
      </c>
      <c r="G314" s="91">
        <v>48</v>
      </c>
      <c r="H314" s="85" t="s">
        <v>75</v>
      </c>
      <c r="I314" s="72" t="s">
        <v>863</v>
      </c>
      <c r="J314" s="72" t="s">
        <v>306</v>
      </c>
      <c r="K314" s="72" t="s">
        <v>443</v>
      </c>
      <c r="L314" s="91" t="s">
        <v>35</v>
      </c>
      <c r="M314" s="91"/>
      <c r="N314" s="91"/>
      <c r="O314" s="43"/>
      <c r="P314" s="76"/>
      <c r="Q314" s="91"/>
      <c r="R314" s="91"/>
      <c r="S314" s="75"/>
      <c r="T314" s="44">
        <v>1</v>
      </c>
      <c r="U314" s="72" t="s">
        <v>719</v>
      </c>
      <c r="V314" s="86" t="s">
        <v>714</v>
      </c>
      <c r="W314" s="85" t="s">
        <v>715</v>
      </c>
      <c r="X314" s="85" t="s">
        <v>716</v>
      </c>
      <c r="Y314" s="91">
        <v>2</v>
      </c>
      <c r="Z314" s="47">
        <v>44075</v>
      </c>
      <c r="AA314" s="90">
        <v>44346</v>
      </c>
      <c r="AB314" s="88" t="s">
        <v>807</v>
      </c>
      <c r="AC314" s="85" t="s">
        <v>102</v>
      </c>
      <c r="AD314" s="85" t="s">
        <v>135</v>
      </c>
      <c r="AE314" s="70" t="str">
        <f t="shared" si="22"/>
        <v>A</v>
      </c>
      <c r="AF314" s="91"/>
      <c r="AG314" s="79">
        <f t="shared" si="23"/>
        <v>0</v>
      </c>
      <c r="AH314" s="72" t="s">
        <v>1117</v>
      </c>
      <c r="AI314" s="79">
        <v>0</v>
      </c>
      <c r="AJ314" s="72" t="s">
        <v>1114</v>
      </c>
    </row>
    <row r="315" spans="1:36" s="77" customFormat="1" ht="110.25" x14ac:dyDescent="0.25">
      <c r="A315" s="94" t="s">
        <v>675</v>
      </c>
      <c r="B315" s="44"/>
      <c r="C315" s="44"/>
      <c r="D315" s="91" t="s">
        <v>676</v>
      </c>
      <c r="E315" s="88">
        <v>44046</v>
      </c>
      <c r="F315" s="85" t="s">
        <v>677</v>
      </c>
      <c r="G315" s="85">
        <v>49</v>
      </c>
      <c r="H315" s="85" t="s">
        <v>75</v>
      </c>
      <c r="I315" s="78" t="s">
        <v>864</v>
      </c>
      <c r="J315" s="54" t="s">
        <v>306</v>
      </c>
      <c r="K315" s="54" t="s">
        <v>443</v>
      </c>
      <c r="L315" s="91" t="s">
        <v>35</v>
      </c>
      <c r="M315" s="91"/>
      <c r="N315" s="91"/>
      <c r="O315" s="43"/>
      <c r="P315" s="87"/>
      <c r="Q315" s="85"/>
      <c r="R315" s="85"/>
      <c r="S315" s="88"/>
      <c r="T315" s="82">
        <v>2</v>
      </c>
      <c r="U315" s="86" t="s">
        <v>765</v>
      </c>
      <c r="V315" s="85" t="s">
        <v>701</v>
      </c>
      <c r="W315" s="85" t="s">
        <v>702</v>
      </c>
      <c r="X315" s="85" t="s">
        <v>703</v>
      </c>
      <c r="Y315" s="85">
        <v>2</v>
      </c>
      <c r="Z315" s="90">
        <v>44075</v>
      </c>
      <c r="AA315" s="90">
        <v>44377</v>
      </c>
      <c r="AB315" s="88" t="s">
        <v>805</v>
      </c>
      <c r="AC315" s="85" t="s">
        <v>814</v>
      </c>
      <c r="AD315" s="85" t="s">
        <v>59</v>
      </c>
      <c r="AE315" s="70" t="str">
        <f t="shared" si="22"/>
        <v>A</v>
      </c>
      <c r="AF315" s="91"/>
      <c r="AG315" s="79">
        <f t="shared" si="23"/>
        <v>0.5</v>
      </c>
      <c r="AH315" s="86" t="s">
        <v>1300</v>
      </c>
      <c r="AI315" s="79">
        <v>0.5</v>
      </c>
      <c r="AJ315" s="86" t="s">
        <v>1315</v>
      </c>
    </row>
    <row r="316" spans="1:36" s="77" customFormat="1" ht="94.5" x14ac:dyDescent="0.25">
      <c r="A316" s="94" t="s">
        <v>675</v>
      </c>
      <c r="B316" s="44"/>
      <c r="C316" s="44"/>
      <c r="D316" s="91" t="s">
        <v>676</v>
      </c>
      <c r="E316" s="88">
        <v>44046</v>
      </c>
      <c r="F316" s="85" t="s">
        <v>677</v>
      </c>
      <c r="G316" s="85">
        <v>50</v>
      </c>
      <c r="H316" s="85" t="s">
        <v>75</v>
      </c>
      <c r="I316" s="78" t="s">
        <v>865</v>
      </c>
      <c r="J316" s="54" t="s">
        <v>306</v>
      </c>
      <c r="K316" s="54" t="s">
        <v>443</v>
      </c>
      <c r="L316" s="91" t="s">
        <v>35</v>
      </c>
      <c r="M316" s="91"/>
      <c r="N316" s="91"/>
      <c r="O316" s="43"/>
      <c r="P316" s="87" t="s">
        <v>95</v>
      </c>
      <c r="Q316" s="85" t="s">
        <v>679</v>
      </c>
      <c r="R316" s="85" t="s">
        <v>680</v>
      </c>
      <c r="S316" s="88">
        <v>44377</v>
      </c>
      <c r="T316" s="82">
        <v>3</v>
      </c>
      <c r="U316" s="86" t="s">
        <v>747</v>
      </c>
      <c r="V316" s="86" t="s">
        <v>748</v>
      </c>
      <c r="W316" s="85" t="s">
        <v>749</v>
      </c>
      <c r="X316" s="85" t="s">
        <v>750</v>
      </c>
      <c r="Y316" s="85">
        <v>3</v>
      </c>
      <c r="Z316" s="90">
        <v>44075</v>
      </c>
      <c r="AA316" s="90">
        <v>44377</v>
      </c>
      <c r="AB316" s="85" t="s">
        <v>809</v>
      </c>
      <c r="AC316" s="85" t="s">
        <v>680</v>
      </c>
      <c r="AD316" s="85" t="s">
        <v>93</v>
      </c>
      <c r="AE316" s="70" t="str">
        <f t="shared" si="22"/>
        <v>A</v>
      </c>
      <c r="AF316" s="91"/>
      <c r="AG316" s="79">
        <f t="shared" si="23"/>
        <v>0</v>
      </c>
      <c r="AH316" s="72" t="s">
        <v>1059</v>
      </c>
      <c r="AI316" s="79">
        <v>0</v>
      </c>
      <c r="AJ316" s="72" t="s">
        <v>1059</v>
      </c>
    </row>
    <row r="317" spans="1:36" s="77" customFormat="1" ht="189" x14ac:dyDescent="0.25">
      <c r="A317" s="94" t="s">
        <v>675</v>
      </c>
      <c r="B317" s="44"/>
      <c r="C317" s="44"/>
      <c r="D317" s="91" t="s">
        <v>676</v>
      </c>
      <c r="E317" s="75">
        <v>44046</v>
      </c>
      <c r="F317" s="85" t="s">
        <v>677</v>
      </c>
      <c r="G317" s="91">
        <v>51</v>
      </c>
      <c r="H317" s="85" t="s">
        <v>75</v>
      </c>
      <c r="I317" s="72" t="s">
        <v>866</v>
      </c>
      <c r="J317" s="72" t="s">
        <v>306</v>
      </c>
      <c r="K317" s="72" t="s">
        <v>443</v>
      </c>
      <c r="L317" s="91" t="s">
        <v>35</v>
      </c>
      <c r="M317" s="91"/>
      <c r="N317" s="91"/>
      <c r="O317" s="43"/>
      <c r="P317" s="76"/>
      <c r="Q317" s="91"/>
      <c r="R317" s="91"/>
      <c r="S317" s="91"/>
      <c r="T317" s="44">
        <v>1</v>
      </c>
      <c r="U317" s="72" t="s">
        <v>766</v>
      </c>
      <c r="V317" s="91" t="s">
        <v>757</v>
      </c>
      <c r="W317" s="91" t="s">
        <v>758</v>
      </c>
      <c r="X317" s="91" t="s">
        <v>759</v>
      </c>
      <c r="Y317" s="91" t="s">
        <v>63</v>
      </c>
      <c r="Z317" s="47">
        <v>44075</v>
      </c>
      <c r="AA317" s="47">
        <v>44255</v>
      </c>
      <c r="AB317" s="91" t="s">
        <v>678</v>
      </c>
      <c r="AC317" s="91" t="s">
        <v>819</v>
      </c>
      <c r="AD317" s="85" t="s">
        <v>60</v>
      </c>
      <c r="AE317" s="70" t="str">
        <f t="shared" si="22"/>
        <v>A</v>
      </c>
      <c r="AF317" s="91"/>
      <c r="AG317" s="79">
        <f t="shared" si="23"/>
        <v>0.7</v>
      </c>
      <c r="AH317" s="86" t="s">
        <v>1305</v>
      </c>
      <c r="AI317" s="79">
        <v>0.7</v>
      </c>
      <c r="AJ317" s="72" t="s">
        <v>1247</v>
      </c>
    </row>
    <row r="318" spans="1:36" s="77" customFormat="1" ht="189" x14ac:dyDescent="0.25">
      <c r="A318" s="94" t="s">
        <v>675</v>
      </c>
      <c r="B318" s="44"/>
      <c r="C318" s="44"/>
      <c r="D318" s="91" t="s">
        <v>676</v>
      </c>
      <c r="E318" s="75">
        <v>44046</v>
      </c>
      <c r="F318" s="85" t="s">
        <v>677</v>
      </c>
      <c r="G318" s="91">
        <v>51</v>
      </c>
      <c r="H318" s="85" t="s">
        <v>75</v>
      </c>
      <c r="I318" s="72" t="s">
        <v>866</v>
      </c>
      <c r="J318" s="72" t="s">
        <v>306</v>
      </c>
      <c r="K318" s="72" t="s">
        <v>443</v>
      </c>
      <c r="L318" s="91" t="s">
        <v>35</v>
      </c>
      <c r="M318" s="91"/>
      <c r="N318" s="91"/>
      <c r="O318" s="43"/>
      <c r="P318" s="76"/>
      <c r="Q318" s="91"/>
      <c r="R318" s="91"/>
      <c r="S318" s="91"/>
      <c r="T318" s="44">
        <v>2</v>
      </c>
      <c r="U318" s="72" t="s">
        <v>766</v>
      </c>
      <c r="V318" s="91" t="s">
        <v>760</v>
      </c>
      <c r="W318" s="91" t="s">
        <v>761</v>
      </c>
      <c r="X318" s="91" t="s">
        <v>178</v>
      </c>
      <c r="Y318" s="91" t="s">
        <v>95</v>
      </c>
      <c r="Z318" s="47">
        <v>44075</v>
      </c>
      <c r="AA318" s="47">
        <v>44377</v>
      </c>
      <c r="AB318" s="91" t="s">
        <v>805</v>
      </c>
      <c r="AC318" s="91" t="s">
        <v>818</v>
      </c>
      <c r="AD318" s="85" t="s">
        <v>60</v>
      </c>
      <c r="AE318" s="70" t="str">
        <f t="shared" si="22"/>
        <v>A</v>
      </c>
      <c r="AF318" s="91"/>
      <c r="AG318" s="79">
        <f t="shared" si="23"/>
        <v>0</v>
      </c>
      <c r="AH318" s="129" t="s">
        <v>1015</v>
      </c>
      <c r="AI318" s="79">
        <v>0</v>
      </c>
      <c r="AJ318" s="72" t="s">
        <v>1248</v>
      </c>
    </row>
    <row r="319" spans="1:36" s="77" customFormat="1" ht="236.25" x14ac:dyDescent="0.25">
      <c r="A319" s="94" t="s">
        <v>675</v>
      </c>
      <c r="B319" s="44"/>
      <c r="C319" s="44"/>
      <c r="D319" s="91" t="s">
        <v>676</v>
      </c>
      <c r="E319" s="75">
        <v>44046</v>
      </c>
      <c r="F319" s="85" t="s">
        <v>677</v>
      </c>
      <c r="G319" s="91">
        <v>51</v>
      </c>
      <c r="H319" s="85" t="s">
        <v>75</v>
      </c>
      <c r="I319" s="72" t="s">
        <v>866</v>
      </c>
      <c r="J319" s="72" t="s">
        <v>306</v>
      </c>
      <c r="K319" s="72" t="s">
        <v>443</v>
      </c>
      <c r="L319" s="91" t="s">
        <v>35</v>
      </c>
      <c r="M319" s="91"/>
      <c r="N319" s="91"/>
      <c r="O319" s="43"/>
      <c r="P319" s="76"/>
      <c r="Q319" s="91"/>
      <c r="R319" s="91"/>
      <c r="S319" s="91"/>
      <c r="T319" s="44">
        <v>3</v>
      </c>
      <c r="U319" s="72" t="s">
        <v>766</v>
      </c>
      <c r="V319" s="72" t="s">
        <v>762</v>
      </c>
      <c r="W319" s="91" t="s">
        <v>763</v>
      </c>
      <c r="X319" s="91" t="s">
        <v>764</v>
      </c>
      <c r="Y319" s="91" t="s">
        <v>63</v>
      </c>
      <c r="Z319" s="47">
        <v>44075</v>
      </c>
      <c r="AA319" s="47">
        <v>44377</v>
      </c>
      <c r="AB319" s="91" t="s">
        <v>805</v>
      </c>
      <c r="AC319" s="91" t="s">
        <v>818</v>
      </c>
      <c r="AD319" s="85" t="s">
        <v>153</v>
      </c>
      <c r="AE319" s="70" t="str">
        <f t="shared" si="22"/>
        <v>A</v>
      </c>
      <c r="AF319" s="91"/>
      <c r="AG319" s="79">
        <f t="shared" si="23"/>
        <v>0</v>
      </c>
      <c r="AH319" s="86" t="s">
        <v>1011</v>
      </c>
      <c r="AI319" s="79">
        <v>0</v>
      </c>
      <c r="AJ319" s="72" t="s">
        <v>1155</v>
      </c>
    </row>
    <row r="320" spans="1:36" s="77" customFormat="1" ht="252" x14ac:dyDescent="0.25">
      <c r="A320" s="94" t="s">
        <v>675</v>
      </c>
      <c r="B320" s="44"/>
      <c r="C320" s="44"/>
      <c r="D320" s="91" t="s">
        <v>676</v>
      </c>
      <c r="E320" s="88">
        <v>44046</v>
      </c>
      <c r="F320" s="85" t="s">
        <v>677</v>
      </c>
      <c r="G320" s="85">
        <v>51</v>
      </c>
      <c r="H320" s="85" t="s">
        <v>75</v>
      </c>
      <c r="I320" s="78" t="s">
        <v>866</v>
      </c>
      <c r="J320" s="54" t="s">
        <v>306</v>
      </c>
      <c r="K320" s="86" t="s">
        <v>443</v>
      </c>
      <c r="L320" s="91" t="s">
        <v>35</v>
      </c>
      <c r="M320" s="91"/>
      <c r="N320" s="91"/>
      <c r="O320" s="43"/>
      <c r="P320" s="87"/>
      <c r="Q320" s="85"/>
      <c r="R320" s="85"/>
      <c r="S320" s="85"/>
      <c r="T320" s="85">
        <v>4</v>
      </c>
      <c r="U320" s="86" t="s">
        <v>744</v>
      </c>
      <c r="V320" s="86" t="s">
        <v>745</v>
      </c>
      <c r="W320" s="85" t="s">
        <v>746</v>
      </c>
      <c r="X320" s="85" t="s">
        <v>729</v>
      </c>
      <c r="Y320" s="87" t="s">
        <v>95</v>
      </c>
      <c r="Z320" s="90">
        <v>44075</v>
      </c>
      <c r="AA320" s="90">
        <v>44255</v>
      </c>
      <c r="AB320" s="85" t="s">
        <v>808</v>
      </c>
      <c r="AC320" s="85" t="s">
        <v>817</v>
      </c>
      <c r="AD320" s="85" t="s">
        <v>59</v>
      </c>
      <c r="AE320" s="70" t="str">
        <f t="shared" si="22"/>
        <v>C</v>
      </c>
      <c r="AF320" s="91"/>
      <c r="AG320" s="79">
        <f t="shared" si="23"/>
        <v>1</v>
      </c>
      <c r="AH320" s="129" t="s">
        <v>1303</v>
      </c>
      <c r="AI320" s="79">
        <v>1</v>
      </c>
      <c r="AJ320" s="129" t="s">
        <v>1316</v>
      </c>
    </row>
    <row r="321" spans="1:36" s="77" customFormat="1" ht="110.25" x14ac:dyDescent="0.25">
      <c r="A321" s="94" t="s">
        <v>675</v>
      </c>
      <c r="B321" s="44"/>
      <c r="C321" s="44"/>
      <c r="D321" s="91" t="s">
        <v>676</v>
      </c>
      <c r="E321" s="75">
        <v>44046</v>
      </c>
      <c r="F321" s="85" t="s">
        <v>677</v>
      </c>
      <c r="G321" s="91">
        <v>52</v>
      </c>
      <c r="H321" s="85" t="s">
        <v>75</v>
      </c>
      <c r="I321" s="72" t="s">
        <v>867</v>
      </c>
      <c r="J321" s="72" t="s">
        <v>306</v>
      </c>
      <c r="K321" s="72" t="s">
        <v>443</v>
      </c>
      <c r="L321" s="91" t="s">
        <v>35</v>
      </c>
      <c r="M321" s="91"/>
      <c r="N321" s="91"/>
      <c r="O321" s="43"/>
      <c r="P321" s="76"/>
      <c r="Q321" s="91"/>
      <c r="R321" s="91"/>
      <c r="S321" s="91"/>
      <c r="T321" s="44">
        <v>1</v>
      </c>
      <c r="U321" s="72" t="s">
        <v>766</v>
      </c>
      <c r="V321" s="91" t="s">
        <v>757</v>
      </c>
      <c r="W321" s="91" t="s">
        <v>758</v>
      </c>
      <c r="X321" s="91" t="s">
        <v>759</v>
      </c>
      <c r="Y321" s="91" t="s">
        <v>63</v>
      </c>
      <c r="Z321" s="47">
        <v>44075</v>
      </c>
      <c r="AA321" s="47">
        <v>44255</v>
      </c>
      <c r="AB321" s="91" t="s">
        <v>678</v>
      </c>
      <c r="AC321" s="91" t="s">
        <v>819</v>
      </c>
      <c r="AD321" s="85" t="s">
        <v>60</v>
      </c>
      <c r="AE321" s="70" t="str">
        <f t="shared" si="22"/>
        <v>A</v>
      </c>
      <c r="AF321" s="91"/>
      <c r="AG321" s="79">
        <f t="shared" si="23"/>
        <v>0.7</v>
      </c>
      <c r="AH321" s="86" t="s">
        <v>1305</v>
      </c>
      <c r="AI321" s="79">
        <v>0.7</v>
      </c>
      <c r="AJ321" s="72" t="s">
        <v>1247</v>
      </c>
    </row>
    <row r="322" spans="1:36" s="77" customFormat="1" ht="94.5" x14ac:dyDescent="0.25">
      <c r="A322" s="94" t="s">
        <v>675</v>
      </c>
      <c r="B322" s="44"/>
      <c r="C322" s="44"/>
      <c r="D322" s="91" t="s">
        <v>676</v>
      </c>
      <c r="E322" s="75">
        <v>44046</v>
      </c>
      <c r="F322" s="85" t="s">
        <v>677</v>
      </c>
      <c r="G322" s="91">
        <v>52</v>
      </c>
      <c r="H322" s="85" t="s">
        <v>75</v>
      </c>
      <c r="I322" s="72" t="s">
        <v>867</v>
      </c>
      <c r="J322" s="72" t="s">
        <v>306</v>
      </c>
      <c r="K322" s="72" t="s">
        <v>443</v>
      </c>
      <c r="L322" s="91" t="s">
        <v>35</v>
      </c>
      <c r="M322" s="91"/>
      <c r="N322" s="91"/>
      <c r="O322" s="43"/>
      <c r="P322" s="76"/>
      <c r="Q322" s="91"/>
      <c r="R322" s="91"/>
      <c r="S322" s="75"/>
      <c r="T322" s="44">
        <v>2</v>
      </c>
      <c r="U322" s="72" t="s">
        <v>766</v>
      </c>
      <c r="V322" s="91" t="s">
        <v>760</v>
      </c>
      <c r="W322" s="91" t="s">
        <v>761</v>
      </c>
      <c r="X322" s="91" t="s">
        <v>178</v>
      </c>
      <c r="Y322" s="91" t="s">
        <v>95</v>
      </c>
      <c r="Z322" s="47">
        <v>44075</v>
      </c>
      <c r="AA322" s="47">
        <v>44377</v>
      </c>
      <c r="AB322" s="91" t="s">
        <v>805</v>
      </c>
      <c r="AC322" s="91" t="s">
        <v>818</v>
      </c>
      <c r="AD322" s="85" t="s">
        <v>60</v>
      </c>
      <c r="AE322" s="70" t="str">
        <f t="shared" si="22"/>
        <v>A</v>
      </c>
      <c r="AF322" s="91"/>
      <c r="AG322" s="79">
        <f t="shared" si="23"/>
        <v>0</v>
      </c>
      <c r="AH322" s="129" t="s">
        <v>1015</v>
      </c>
      <c r="AI322" s="79">
        <v>0</v>
      </c>
      <c r="AJ322" s="72" t="s">
        <v>1248</v>
      </c>
    </row>
    <row r="323" spans="1:36" s="77" customFormat="1" ht="236.25" x14ac:dyDescent="0.25">
      <c r="A323" s="94" t="s">
        <v>675</v>
      </c>
      <c r="B323" s="44"/>
      <c r="C323" s="44"/>
      <c r="D323" s="91" t="s">
        <v>676</v>
      </c>
      <c r="E323" s="75">
        <v>44046</v>
      </c>
      <c r="F323" s="85" t="s">
        <v>677</v>
      </c>
      <c r="G323" s="91">
        <v>52</v>
      </c>
      <c r="H323" s="85" t="s">
        <v>75</v>
      </c>
      <c r="I323" s="72" t="s">
        <v>867</v>
      </c>
      <c r="J323" s="72" t="s">
        <v>306</v>
      </c>
      <c r="K323" s="72" t="s">
        <v>443</v>
      </c>
      <c r="L323" s="91" t="s">
        <v>35</v>
      </c>
      <c r="M323" s="91"/>
      <c r="N323" s="91"/>
      <c r="O323" s="43"/>
      <c r="P323" s="76"/>
      <c r="Q323" s="91"/>
      <c r="R323" s="91"/>
      <c r="S323" s="75"/>
      <c r="T323" s="44">
        <v>3</v>
      </c>
      <c r="U323" s="72" t="s">
        <v>766</v>
      </c>
      <c r="V323" s="72" t="s">
        <v>762</v>
      </c>
      <c r="W323" s="91" t="s">
        <v>763</v>
      </c>
      <c r="X323" s="91" t="s">
        <v>764</v>
      </c>
      <c r="Y323" s="91" t="s">
        <v>63</v>
      </c>
      <c r="Z323" s="47">
        <v>44075</v>
      </c>
      <c r="AA323" s="47">
        <v>44377</v>
      </c>
      <c r="AB323" s="91" t="s">
        <v>805</v>
      </c>
      <c r="AC323" s="91" t="s">
        <v>818</v>
      </c>
      <c r="AD323" s="85" t="s">
        <v>153</v>
      </c>
      <c r="AE323" s="70" t="str">
        <f t="shared" si="22"/>
        <v>A</v>
      </c>
      <c r="AF323" s="91"/>
      <c r="AG323" s="79">
        <f t="shared" si="23"/>
        <v>0</v>
      </c>
      <c r="AH323" s="86" t="s">
        <v>1011</v>
      </c>
      <c r="AI323" s="79">
        <v>0</v>
      </c>
      <c r="AJ323" s="72" t="s">
        <v>1155</v>
      </c>
    </row>
    <row r="324" spans="1:36" s="77" customFormat="1" ht="110.25" x14ac:dyDescent="0.25">
      <c r="A324" s="94" t="s">
        <v>675</v>
      </c>
      <c r="B324" s="44"/>
      <c r="C324" s="44"/>
      <c r="D324" s="91" t="s">
        <v>676</v>
      </c>
      <c r="E324" s="75">
        <v>44046</v>
      </c>
      <c r="F324" s="85" t="s">
        <v>677</v>
      </c>
      <c r="G324" s="91">
        <v>53</v>
      </c>
      <c r="H324" s="85" t="s">
        <v>75</v>
      </c>
      <c r="I324" s="72" t="s">
        <v>868</v>
      </c>
      <c r="J324" s="72" t="s">
        <v>306</v>
      </c>
      <c r="K324" s="72" t="s">
        <v>443</v>
      </c>
      <c r="L324" s="91" t="s">
        <v>35</v>
      </c>
      <c r="M324" s="91"/>
      <c r="N324" s="91"/>
      <c r="O324" s="43"/>
      <c r="P324" s="76"/>
      <c r="Q324" s="91"/>
      <c r="R324" s="91"/>
      <c r="S324" s="75"/>
      <c r="T324" s="44">
        <v>1</v>
      </c>
      <c r="U324" s="72" t="s">
        <v>767</v>
      </c>
      <c r="V324" s="91" t="s">
        <v>757</v>
      </c>
      <c r="W324" s="91" t="s">
        <v>758</v>
      </c>
      <c r="X324" s="91" t="s">
        <v>759</v>
      </c>
      <c r="Y324" s="91" t="s">
        <v>63</v>
      </c>
      <c r="Z324" s="47">
        <v>44075</v>
      </c>
      <c r="AA324" s="47">
        <v>44255</v>
      </c>
      <c r="AB324" s="91" t="s">
        <v>678</v>
      </c>
      <c r="AC324" s="91" t="s">
        <v>819</v>
      </c>
      <c r="AD324" s="85" t="s">
        <v>60</v>
      </c>
      <c r="AE324" s="70" t="str">
        <f t="shared" si="22"/>
        <v>A</v>
      </c>
      <c r="AF324" s="91"/>
      <c r="AG324" s="79">
        <f t="shared" si="23"/>
        <v>0.7</v>
      </c>
      <c r="AH324" s="86" t="s">
        <v>1305</v>
      </c>
      <c r="AI324" s="79">
        <v>0.7</v>
      </c>
      <c r="AJ324" s="72" t="s">
        <v>1247</v>
      </c>
    </row>
    <row r="325" spans="1:36" s="77" customFormat="1" ht="110.25" x14ac:dyDescent="0.25">
      <c r="A325" s="94" t="s">
        <v>675</v>
      </c>
      <c r="B325" s="44"/>
      <c r="C325" s="44"/>
      <c r="D325" s="91" t="s">
        <v>676</v>
      </c>
      <c r="E325" s="75">
        <v>44046</v>
      </c>
      <c r="F325" s="85" t="s">
        <v>677</v>
      </c>
      <c r="G325" s="91">
        <v>53</v>
      </c>
      <c r="H325" s="85" t="s">
        <v>75</v>
      </c>
      <c r="I325" s="72" t="s">
        <v>868</v>
      </c>
      <c r="J325" s="72" t="s">
        <v>306</v>
      </c>
      <c r="K325" s="72" t="s">
        <v>443</v>
      </c>
      <c r="L325" s="91" t="s">
        <v>35</v>
      </c>
      <c r="M325" s="91"/>
      <c r="N325" s="91"/>
      <c r="O325" s="43"/>
      <c r="P325" s="76"/>
      <c r="Q325" s="91"/>
      <c r="R325" s="91"/>
      <c r="S325" s="75"/>
      <c r="T325" s="44">
        <v>2</v>
      </c>
      <c r="U325" s="72" t="s">
        <v>767</v>
      </c>
      <c r="V325" s="91" t="s">
        <v>760</v>
      </c>
      <c r="W325" s="91" t="s">
        <v>761</v>
      </c>
      <c r="X325" s="91" t="s">
        <v>178</v>
      </c>
      <c r="Y325" s="91" t="s">
        <v>95</v>
      </c>
      <c r="Z325" s="47">
        <v>44075</v>
      </c>
      <c r="AA325" s="47">
        <v>44377</v>
      </c>
      <c r="AB325" s="91" t="s">
        <v>805</v>
      </c>
      <c r="AC325" s="91" t="s">
        <v>818</v>
      </c>
      <c r="AD325" s="85" t="s">
        <v>60</v>
      </c>
      <c r="AE325" s="70" t="str">
        <f t="shared" si="22"/>
        <v>A</v>
      </c>
      <c r="AF325" s="91"/>
      <c r="AG325" s="79">
        <f t="shared" si="23"/>
        <v>0</v>
      </c>
      <c r="AH325" s="129" t="s">
        <v>1015</v>
      </c>
      <c r="AI325" s="79">
        <v>0</v>
      </c>
      <c r="AJ325" s="72" t="s">
        <v>1248</v>
      </c>
    </row>
    <row r="326" spans="1:36" s="77" customFormat="1" ht="236.25" x14ac:dyDescent="0.25">
      <c r="A326" s="94" t="s">
        <v>675</v>
      </c>
      <c r="B326" s="44"/>
      <c r="C326" s="44"/>
      <c r="D326" s="91" t="s">
        <v>676</v>
      </c>
      <c r="E326" s="75">
        <v>44046</v>
      </c>
      <c r="F326" s="85" t="s">
        <v>677</v>
      </c>
      <c r="G326" s="91">
        <v>53</v>
      </c>
      <c r="H326" s="85" t="s">
        <v>75</v>
      </c>
      <c r="I326" s="72" t="s">
        <v>868</v>
      </c>
      <c r="J326" s="72" t="s">
        <v>306</v>
      </c>
      <c r="K326" s="72" t="s">
        <v>443</v>
      </c>
      <c r="L326" s="91" t="s">
        <v>35</v>
      </c>
      <c r="M326" s="91"/>
      <c r="N326" s="91"/>
      <c r="O326" s="43"/>
      <c r="P326" s="76"/>
      <c r="Q326" s="91"/>
      <c r="R326" s="91"/>
      <c r="S326" s="75"/>
      <c r="T326" s="44">
        <v>3</v>
      </c>
      <c r="U326" s="72" t="s">
        <v>767</v>
      </c>
      <c r="V326" s="72" t="s">
        <v>762</v>
      </c>
      <c r="W326" s="91" t="s">
        <v>763</v>
      </c>
      <c r="X326" s="91" t="s">
        <v>764</v>
      </c>
      <c r="Y326" s="91" t="s">
        <v>63</v>
      </c>
      <c r="Z326" s="47">
        <v>44075</v>
      </c>
      <c r="AA326" s="47">
        <v>44377</v>
      </c>
      <c r="AB326" s="91" t="s">
        <v>805</v>
      </c>
      <c r="AC326" s="91" t="s">
        <v>818</v>
      </c>
      <c r="AD326" s="85" t="s">
        <v>153</v>
      </c>
      <c r="AE326" s="70" t="str">
        <f t="shared" si="22"/>
        <v>A</v>
      </c>
      <c r="AF326" s="91"/>
      <c r="AG326" s="79">
        <f t="shared" si="23"/>
        <v>0</v>
      </c>
      <c r="AH326" s="86" t="s">
        <v>1011</v>
      </c>
      <c r="AI326" s="79">
        <v>0</v>
      </c>
      <c r="AJ326" s="72" t="s">
        <v>1155</v>
      </c>
    </row>
    <row r="327" spans="1:36" s="77" customFormat="1" ht="204.75" x14ac:dyDescent="0.25">
      <c r="A327" s="94" t="s">
        <v>675</v>
      </c>
      <c r="B327" s="44"/>
      <c r="C327" s="44"/>
      <c r="D327" s="91" t="s">
        <v>676</v>
      </c>
      <c r="E327" s="88">
        <v>44046</v>
      </c>
      <c r="F327" s="85" t="s">
        <v>677</v>
      </c>
      <c r="G327" s="85">
        <v>54</v>
      </c>
      <c r="H327" s="85" t="s">
        <v>75</v>
      </c>
      <c r="I327" s="78" t="s">
        <v>869</v>
      </c>
      <c r="J327" s="54" t="s">
        <v>306</v>
      </c>
      <c r="K327" s="54" t="s">
        <v>443</v>
      </c>
      <c r="L327" s="91" t="s">
        <v>35</v>
      </c>
      <c r="M327" s="91"/>
      <c r="N327" s="91"/>
      <c r="O327" s="43"/>
      <c r="P327" s="87"/>
      <c r="Q327" s="85"/>
      <c r="R327" s="85"/>
      <c r="S327" s="88"/>
      <c r="T327" s="82">
        <v>1</v>
      </c>
      <c r="U327" s="86" t="s">
        <v>768</v>
      </c>
      <c r="V327" s="86" t="s">
        <v>717</v>
      </c>
      <c r="W327" s="85" t="s">
        <v>718</v>
      </c>
      <c r="X327" s="85" t="s">
        <v>97</v>
      </c>
      <c r="Y327" s="85">
        <v>1</v>
      </c>
      <c r="Z327" s="90">
        <v>44075</v>
      </c>
      <c r="AA327" s="90">
        <v>44255</v>
      </c>
      <c r="AB327" s="85" t="s">
        <v>808</v>
      </c>
      <c r="AC327" s="85" t="s">
        <v>817</v>
      </c>
      <c r="AD327" s="85" t="s">
        <v>153</v>
      </c>
      <c r="AE327" s="70" t="str">
        <f t="shared" si="22"/>
        <v>C</v>
      </c>
      <c r="AF327" s="91"/>
      <c r="AG327" s="79">
        <f t="shared" si="23"/>
        <v>1</v>
      </c>
      <c r="AH327" s="86" t="s">
        <v>1012</v>
      </c>
      <c r="AI327" s="79">
        <v>1</v>
      </c>
      <c r="AJ327" s="72" t="s">
        <v>1153</v>
      </c>
    </row>
    <row r="328" spans="1:36" s="77" customFormat="1" ht="204.75" x14ac:dyDescent="0.25">
      <c r="A328" s="94" t="s">
        <v>675</v>
      </c>
      <c r="B328" s="44"/>
      <c r="C328" s="44"/>
      <c r="D328" s="91" t="s">
        <v>676</v>
      </c>
      <c r="E328" s="88">
        <v>44046</v>
      </c>
      <c r="F328" s="85" t="s">
        <v>677</v>
      </c>
      <c r="G328" s="85">
        <v>55</v>
      </c>
      <c r="H328" s="85" t="s">
        <v>75</v>
      </c>
      <c r="I328" s="78" t="s">
        <v>870</v>
      </c>
      <c r="J328" s="54" t="s">
        <v>306</v>
      </c>
      <c r="K328" s="54" t="s">
        <v>443</v>
      </c>
      <c r="L328" s="91" t="s">
        <v>35</v>
      </c>
      <c r="M328" s="91"/>
      <c r="N328" s="91"/>
      <c r="O328" s="43"/>
      <c r="P328" s="87"/>
      <c r="Q328" s="85"/>
      <c r="R328" s="85"/>
      <c r="S328" s="88"/>
      <c r="T328" s="82">
        <v>1</v>
      </c>
      <c r="U328" s="86" t="s">
        <v>769</v>
      </c>
      <c r="V328" s="86" t="s">
        <v>717</v>
      </c>
      <c r="W328" s="85" t="s">
        <v>718</v>
      </c>
      <c r="X328" s="85" t="s">
        <v>97</v>
      </c>
      <c r="Y328" s="85">
        <v>1</v>
      </c>
      <c r="Z328" s="90">
        <v>44075</v>
      </c>
      <c r="AA328" s="90">
        <v>44255</v>
      </c>
      <c r="AB328" s="85" t="s">
        <v>808</v>
      </c>
      <c r="AC328" s="85" t="s">
        <v>817</v>
      </c>
      <c r="AD328" s="85" t="s">
        <v>153</v>
      </c>
      <c r="AE328" s="70" t="str">
        <f t="shared" si="22"/>
        <v>C</v>
      </c>
      <c r="AF328" s="91"/>
      <c r="AG328" s="79">
        <f t="shared" si="23"/>
        <v>1</v>
      </c>
      <c r="AH328" s="86" t="s">
        <v>1012</v>
      </c>
      <c r="AI328" s="79">
        <v>1</v>
      </c>
      <c r="AJ328" s="72" t="s">
        <v>1153</v>
      </c>
    </row>
    <row r="329" spans="1:36" s="77" customFormat="1" ht="110.25" x14ac:dyDescent="0.25">
      <c r="A329" s="94" t="s">
        <v>675</v>
      </c>
      <c r="B329" s="44"/>
      <c r="C329" s="44"/>
      <c r="D329" s="91" t="s">
        <v>676</v>
      </c>
      <c r="E329" s="88">
        <v>44046</v>
      </c>
      <c r="F329" s="85" t="s">
        <v>677</v>
      </c>
      <c r="G329" s="85">
        <v>55</v>
      </c>
      <c r="H329" s="85" t="s">
        <v>75</v>
      </c>
      <c r="I329" s="78" t="s">
        <v>870</v>
      </c>
      <c r="J329" s="54" t="s">
        <v>306</v>
      </c>
      <c r="K329" s="54" t="s">
        <v>443</v>
      </c>
      <c r="L329" s="91" t="s">
        <v>35</v>
      </c>
      <c r="M329" s="91"/>
      <c r="N329" s="91"/>
      <c r="O329" s="43"/>
      <c r="P329" s="87"/>
      <c r="Q329" s="85"/>
      <c r="R329" s="85"/>
      <c r="S329" s="88"/>
      <c r="T329" s="82">
        <v>3</v>
      </c>
      <c r="U329" s="86" t="s">
        <v>769</v>
      </c>
      <c r="V329" s="88" t="s">
        <v>736</v>
      </c>
      <c r="W329" s="88" t="s">
        <v>737</v>
      </c>
      <c r="X329" s="85" t="s">
        <v>738</v>
      </c>
      <c r="Y329" s="85">
        <v>10</v>
      </c>
      <c r="Z329" s="90">
        <v>44075</v>
      </c>
      <c r="AA329" s="90">
        <v>44377</v>
      </c>
      <c r="AB329" s="85" t="s">
        <v>678</v>
      </c>
      <c r="AC329" s="85" t="s">
        <v>815</v>
      </c>
      <c r="AD329" s="85" t="s">
        <v>93</v>
      </c>
      <c r="AE329" s="70" t="str">
        <f t="shared" si="22"/>
        <v>A</v>
      </c>
      <c r="AF329" s="91"/>
      <c r="AG329" s="79">
        <f t="shared" si="23"/>
        <v>0</v>
      </c>
      <c r="AH329" s="86" t="s">
        <v>1013</v>
      </c>
      <c r="AI329" s="79">
        <v>0</v>
      </c>
      <c r="AJ329" s="72" t="s">
        <v>1058</v>
      </c>
    </row>
    <row r="330" spans="1:36" s="77" customFormat="1" ht="141.75" x14ac:dyDescent="0.25">
      <c r="A330" s="94" t="s">
        <v>675</v>
      </c>
      <c r="B330" s="44"/>
      <c r="C330" s="44"/>
      <c r="D330" s="91" t="s">
        <v>676</v>
      </c>
      <c r="E330" s="88">
        <v>44046</v>
      </c>
      <c r="F330" s="85" t="s">
        <v>677</v>
      </c>
      <c r="G330" s="85">
        <v>56</v>
      </c>
      <c r="H330" s="85" t="s">
        <v>75</v>
      </c>
      <c r="I330" s="78" t="s">
        <v>871</v>
      </c>
      <c r="J330" s="54" t="s">
        <v>306</v>
      </c>
      <c r="K330" s="54" t="s">
        <v>443</v>
      </c>
      <c r="L330" s="91" t="s">
        <v>35</v>
      </c>
      <c r="M330" s="91"/>
      <c r="N330" s="91"/>
      <c r="O330" s="43"/>
      <c r="P330" s="87"/>
      <c r="Q330" s="85"/>
      <c r="R330" s="85"/>
      <c r="S330" s="88"/>
      <c r="T330" s="82">
        <v>3</v>
      </c>
      <c r="U330" s="72" t="s">
        <v>770</v>
      </c>
      <c r="V330" s="88" t="s">
        <v>736</v>
      </c>
      <c r="W330" s="88" t="s">
        <v>737</v>
      </c>
      <c r="X330" s="85" t="s">
        <v>738</v>
      </c>
      <c r="Y330" s="85">
        <v>10</v>
      </c>
      <c r="Z330" s="90">
        <v>44075</v>
      </c>
      <c r="AA330" s="90">
        <v>44377</v>
      </c>
      <c r="AB330" s="85" t="s">
        <v>678</v>
      </c>
      <c r="AC330" s="85" t="s">
        <v>815</v>
      </c>
      <c r="AD330" s="85" t="s">
        <v>93</v>
      </c>
      <c r="AE330" s="70" t="str">
        <f t="shared" si="22"/>
        <v>A</v>
      </c>
      <c r="AF330" s="91"/>
      <c r="AG330" s="79">
        <f t="shared" si="23"/>
        <v>0</v>
      </c>
      <c r="AH330" s="86" t="s">
        <v>1013</v>
      </c>
      <c r="AI330" s="79">
        <v>0</v>
      </c>
      <c r="AJ330" s="72" t="s">
        <v>1058</v>
      </c>
    </row>
    <row r="331" spans="1:36" s="77" customFormat="1" ht="204.75" x14ac:dyDescent="0.25">
      <c r="A331" s="94" t="s">
        <v>675</v>
      </c>
      <c r="B331" s="44"/>
      <c r="C331" s="44"/>
      <c r="D331" s="91" t="s">
        <v>676</v>
      </c>
      <c r="E331" s="88">
        <v>44046</v>
      </c>
      <c r="F331" s="85" t="s">
        <v>677</v>
      </c>
      <c r="G331" s="85">
        <v>57</v>
      </c>
      <c r="H331" s="85" t="s">
        <v>75</v>
      </c>
      <c r="I331" s="78" t="s">
        <v>872</v>
      </c>
      <c r="J331" s="54" t="s">
        <v>306</v>
      </c>
      <c r="K331" s="54" t="s">
        <v>443</v>
      </c>
      <c r="L331" s="91" t="s">
        <v>35</v>
      </c>
      <c r="M331" s="91"/>
      <c r="N331" s="91"/>
      <c r="O331" s="43"/>
      <c r="P331" s="87"/>
      <c r="Q331" s="85"/>
      <c r="R331" s="85"/>
      <c r="S331" s="88"/>
      <c r="T331" s="85">
        <v>1</v>
      </c>
      <c r="U331" s="86" t="s">
        <v>722</v>
      </c>
      <c r="V331" s="86" t="s">
        <v>717</v>
      </c>
      <c r="W331" s="85" t="s">
        <v>718</v>
      </c>
      <c r="X331" s="85" t="s">
        <v>97</v>
      </c>
      <c r="Y331" s="85">
        <v>1</v>
      </c>
      <c r="Z331" s="90">
        <v>44075</v>
      </c>
      <c r="AA331" s="90">
        <v>44255</v>
      </c>
      <c r="AB331" s="85" t="s">
        <v>808</v>
      </c>
      <c r="AC331" s="85" t="s">
        <v>817</v>
      </c>
      <c r="AD331" s="85" t="s">
        <v>153</v>
      </c>
      <c r="AE331" s="70" t="str">
        <f t="shared" si="22"/>
        <v>C</v>
      </c>
      <c r="AF331" s="91"/>
      <c r="AG331" s="79">
        <f t="shared" si="23"/>
        <v>1</v>
      </c>
      <c r="AH331" s="86" t="s">
        <v>1012</v>
      </c>
      <c r="AI331" s="79">
        <v>1</v>
      </c>
      <c r="AJ331" s="72" t="s">
        <v>1153</v>
      </c>
    </row>
    <row r="332" spans="1:36" s="77" customFormat="1" ht="204.75" x14ac:dyDescent="0.25">
      <c r="A332" s="94" t="s">
        <v>675</v>
      </c>
      <c r="B332" s="44"/>
      <c r="C332" s="44"/>
      <c r="D332" s="91" t="s">
        <v>676</v>
      </c>
      <c r="E332" s="88">
        <v>44046</v>
      </c>
      <c r="F332" s="85" t="s">
        <v>677</v>
      </c>
      <c r="G332" s="85">
        <v>57</v>
      </c>
      <c r="H332" s="85" t="s">
        <v>75</v>
      </c>
      <c r="I332" s="78" t="s">
        <v>872</v>
      </c>
      <c r="J332" s="54" t="s">
        <v>306</v>
      </c>
      <c r="K332" s="54" t="s">
        <v>443</v>
      </c>
      <c r="L332" s="91" t="s">
        <v>35</v>
      </c>
      <c r="M332" s="91"/>
      <c r="N332" s="91"/>
      <c r="O332" s="43"/>
      <c r="P332" s="87"/>
      <c r="Q332" s="85"/>
      <c r="R332" s="85"/>
      <c r="S332" s="88"/>
      <c r="T332" s="85">
        <v>2</v>
      </c>
      <c r="U332" s="86" t="s">
        <v>722</v>
      </c>
      <c r="V332" s="86" t="s">
        <v>723</v>
      </c>
      <c r="W332" s="85" t="s">
        <v>724</v>
      </c>
      <c r="X332" s="85" t="s">
        <v>97</v>
      </c>
      <c r="Y332" s="87" t="s">
        <v>63</v>
      </c>
      <c r="Z332" s="90">
        <v>44075</v>
      </c>
      <c r="AA332" s="90">
        <v>44408</v>
      </c>
      <c r="AB332" s="88" t="s">
        <v>807</v>
      </c>
      <c r="AC332" s="85" t="s">
        <v>102</v>
      </c>
      <c r="AD332" s="85" t="s">
        <v>135</v>
      </c>
      <c r="AE332" s="70" t="str">
        <f t="shared" si="22"/>
        <v>A</v>
      </c>
      <c r="AF332" s="91"/>
      <c r="AG332" s="79">
        <f t="shared" si="23"/>
        <v>0</v>
      </c>
      <c r="AH332" s="72" t="s">
        <v>1115</v>
      </c>
      <c r="AI332" s="79">
        <v>0</v>
      </c>
      <c r="AJ332" s="72" t="s">
        <v>1114</v>
      </c>
    </row>
    <row r="333" spans="1:36" s="77" customFormat="1" ht="330.75" x14ac:dyDescent="0.25">
      <c r="A333" s="94" t="s">
        <v>675</v>
      </c>
      <c r="B333" s="44"/>
      <c r="C333" s="44"/>
      <c r="D333" s="91" t="s">
        <v>676</v>
      </c>
      <c r="E333" s="88">
        <v>44046</v>
      </c>
      <c r="F333" s="85" t="s">
        <v>677</v>
      </c>
      <c r="G333" s="85">
        <v>59</v>
      </c>
      <c r="H333" s="85" t="s">
        <v>75</v>
      </c>
      <c r="I333" s="78" t="s">
        <v>873</v>
      </c>
      <c r="J333" s="54" t="s">
        <v>306</v>
      </c>
      <c r="K333" s="54" t="s">
        <v>443</v>
      </c>
      <c r="L333" s="91" t="s">
        <v>35</v>
      </c>
      <c r="M333" s="91"/>
      <c r="N333" s="91"/>
      <c r="O333" s="43"/>
      <c r="P333" s="87"/>
      <c r="Q333" s="85"/>
      <c r="R333" s="85"/>
      <c r="S333" s="88"/>
      <c r="T333" s="85">
        <v>1</v>
      </c>
      <c r="U333" s="72" t="s">
        <v>719</v>
      </c>
      <c r="V333" s="86" t="s">
        <v>714</v>
      </c>
      <c r="W333" s="85" t="s">
        <v>715</v>
      </c>
      <c r="X333" s="85" t="s">
        <v>716</v>
      </c>
      <c r="Y333" s="85">
        <v>2</v>
      </c>
      <c r="Z333" s="90">
        <v>44075</v>
      </c>
      <c r="AA333" s="90">
        <v>44346</v>
      </c>
      <c r="AB333" s="88" t="s">
        <v>807</v>
      </c>
      <c r="AC333" s="85" t="s">
        <v>102</v>
      </c>
      <c r="AD333" s="85" t="s">
        <v>135</v>
      </c>
      <c r="AE333" s="70" t="str">
        <f t="shared" si="22"/>
        <v>A</v>
      </c>
      <c r="AF333" s="91"/>
      <c r="AG333" s="79">
        <f t="shared" si="23"/>
        <v>0</v>
      </c>
      <c r="AH333" s="72" t="s">
        <v>1117</v>
      </c>
      <c r="AI333" s="79">
        <v>0</v>
      </c>
      <c r="AJ333" s="72" t="s">
        <v>1114</v>
      </c>
    </row>
    <row r="334" spans="1:36" s="77" customFormat="1" ht="204.75" x14ac:dyDescent="0.25">
      <c r="A334" s="94" t="s">
        <v>675</v>
      </c>
      <c r="B334" s="44"/>
      <c r="C334" s="44"/>
      <c r="D334" s="91" t="s">
        <v>676</v>
      </c>
      <c r="E334" s="88">
        <v>44046</v>
      </c>
      <c r="F334" s="85" t="s">
        <v>677</v>
      </c>
      <c r="G334" s="85">
        <v>59</v>
      </c>
      <c r="H334" s="85" t="s">
        <v>75</v>
      </c>
      <c r="I334" s="78" t="s">
        <v>873</v>
      </c>
      <c r="J334" s="54" t="s">
        <v>306</v>
      </c>
      <c r="K334" s="54" t="s">
        <v>443</v>
      </c>
      <c r="L334" s="91" t="s">
        <v>35</v>
      </c>
      <c r="M334" s="91"/>
      <c r="N334" s="91"/>
      <c r="O334" s="43"/>
      <c r="P334" s="87"/>
      <c r="Q334" s="85"/>
      <c r="R334" s="85"/>
      <c r="S334" s="88"/>
      <c r="T334" s="85">
        <v>2</v>
      </c>
      <c r="U334" s="72" t="s">
        <v>719</v>
      </c>
      <c r="V334" s="86" t="s">
        <v>717</v>
      </c>
      <c r="W334" s="85" t="s">
        <v>718</v>
      </c>
      <c r="X334" s="85" t="s">
        <v>97</v>
      </c>
      <c r="Y334" s="85">
        <v>1</v>
      </c>
      <c r="Z334" s="90">
        <v>44075</v>
      </c>
      <c r="AA334" s="90">
        <v>44255</v>
      </c>
      <c r="AB334" s="85" t="s">
        <v>808</v>
      </c>
      <c r="AC334" s="85" t="s">
        <v>817</v>
      </c>
      <c r="AD334" s="85" t="s">
        <v>153</v>
      </c>
      <c r="AE334" s="70" t="str">
        <f t="shared" si="22"/>
        <v>C</v>
      </c>
      <c r="AF334" s="91"/>
      <c r="AG334" s="79">
        <f t="shared" si="23"/>
        <v>1</v>
      </c>
      <c r="AH334" s="86" t="s">
        <v>1012</v>
      </c>
      <c r="AI334" s="79">
        <v>1</v>
      </c>
      <c r="AJ334" s="72" t="s">
        <v>1153</v>
      </c>
    </row>
    <row r="335" spans="1:36" s="77" customFormat="1" ht="63" x14ac:dyDescent="0.25">
      <c r="A335" s="94" t="s">
        <v>675</v>
      </c>
      <c r="B335" s="44"/>
      <c r="C335" s="44"/>
      <c r="D335" s="91" t="s">
        <v>676</v>
      </c>
      <c r="E335" s="88">
        <v>44046</v>
      </c>
      <c r="F335" s="85" t="s">
        <v>677</v>
      </c>
      <c r="G335" s="85">
        <v>61</v>
      </c>
      <c r="H335" s="85" t="s">
        <v>75</v>
      </c>
      <c r="I335" s="78" t="s">
        <v>874</v>
      </c>
      <c r="J335" s="54" t="s">
        <v>306</v>
      </c>
      <c r="K335" s="54" t="s">
        <v>443</v>
      </c>
      <c r="L335" s="91" t="s">
        <v>35</v>
      </c>
      <c r="M335" s="91"/>
      <c r="N335" s="91"/>
      <c r="O335" s="43"/>
      <c r="P335" s="87"/>
      <c r="Q335" s="85"/>
      <c r="R335" s="85"/>
      <c r="S335" s="85"/>
      <c r="T335" s="44">
        <v>1</v>
      </c>
      <c r="U335" s="72" t="s">
        <v>744</v>
      </c>
      <c r="V335" s="86" t="s">
        <v>730</v>
      </c>
      <c r="W335" s="85" t="s">
        <v>731</v>
      </c>
      <c r="X335" s="85" t="s">
        <v>732</v>
      </c>
      <c r="Y335" s="91" t="s">
        <v>63</v>
      </c>
      <c r="Z335" s="47">
        <v>44075</v>
      </c>
      <c r="AA335" s="47">
        <v>44255</v>
      </c>
      <c r="AB335" s="91" t="s">
        <v>808</v>
      </c>
      <c r="AC335" s="91" t="s">
        <v>818</v>
      </c>
      <c r="AD335" s="85" t="s">
        <v>60</v>
      </c>
      <c r="AE335" s="70" t="str">
        <f t="shared" si="22"/>
        <v>C</v>
      </c>
      <c r="AF335" s="91"/>
      <c r="AG335" s="79">
        <f t="shared" si="23"/>
        <v>1</v>
      </c>
      <c r="AH335" s="129" t="s">
        <v>1302</v>
      </c>
      <c r="AI335" s="79">
        <v>1</v>
      </c>
      <c r="AJ335" s="72" t="s">
        <v>1246</v>
      </c>
    </row>
    <row r="336" spans="1:36" s="77" customFormat="1" ht="63" x14ac:dyDescent="0.25">
      <c r="A336" s="94" t="s">
        <v>675</v>
      </c>
      <c r="B336" s="44"/>
      <c r="C336" s="44"/>
      <c r="D336" s="91" t="s">
        <v>676</v>
      </c>
      <c r="E336" s="88">
        <v>44046</v>
      </c>
      <c r="F336" s="85" t="s">
        <v>677</v>
      </c>
      <c r="G336" s="85">
        <v>61</v>
      </c>
      <c r="H336" s="85" t="s">
        <v>75</v>
      </c>
      <c r="I336" s="78" t="s">
        <v>874</v>
      </c>
      <c r="J336" s="54" t="s">
        <v>306</v>
      </c>
      <c r="K336" s="54" t="s">
        <v>443</v>
      </c>
      <c r="L336" s="91" t="s">
        <v>35</v>
      </c>
      <c r="M336" s="91"/>
      <c r="N336" s="91"/>
      <c r="O336" s="43"/>
      <c r="P336" s="87"/>
      <c r="Q336" s="85"/>
      <c r="R336" s="85"/>
      <c r="S336" s="85"/>
      <c r="T336" s="44">
        <v>3</v>
      </c>
      <c r="U336" s="72" t="s">
        <v>744</v>
      </c>
      <c r="V336" s="72" t="s">
        <v>771</v>
      </c>
      <c r="W336" s="91" t="s">
        <v>772</v>
      </c>
      <c r="X336" s="91" t="s">
        <v>706</v>
      </c>
      <c r="Y336" s="91" t="s">
        <v>63</v>
      </c>
      <c r="Z336" s="47">
        <v>44075</v>
      </c>
      <c r="AA336" s="47">
        <v>44408</v>
      </c>
      <c r="AB336" s="91" t="s">
        <v>805</v>
      </c>
      <c r="AC336" s="91" t="s">
        <v>818</v>
      </c>
      <c r="AD336" s="85" t="s">
        <v>60</v>
      </c>
      <c r="AE336" s="70" t="str">
        <f t="shared" si="22"/>
        <v>A</v>
      </c>
      <c r="AF336" s="91"/>
      <c r="AG336" s="79">
        <f t="shared" si="23"/>
        <v>0</v>
      </c>
      <c r="AH336" s="86" t="s">
        <v>1011</v>
      </c>
      <c r="AI336" s="79">
        <v>0</v>
      </c>
      <c r="AJ336" s="72" t="s">
        <v>1244</v>
      </c>
    </row>
    <row r="337" spans="1:36" s="77" customFormat="1" ht="110.25" x14ac:dyDescent="0.25">
      <c r="A337" s="94" t="s">
        <v>675</v>
      </c>
      <c r="B337" s="44"/>
      <c r="C337" s="44"/>
      <c r="D337" s="91" t="s">
        <v>676</v>
      </c>
      <c r="E337" s="88">
        <v>44046</v>
      </c>
      <c r="F337" s="85" t="s">
        <v>677</v>
      </c>
      <c r="G337" s="85">
        <v>61</v>
      </c>
      <c r="H337" s="85" t="s">
        <v>75</v>
      </c>
      <c r="I337" s="78" t="s">
        <v>874</v>
      </c>
      <c r="J337" s="54" t="s">
        <v>306</v>
      </c>
      <c r="K337" s="54" t="s">
        <v>443</v>
      </c>
      <c r="L337" s="91" t="s">
        <v>35</v>
      </c>
      <c r="M337" s="91"/>
      <c r="N337" s="91"/>
      <c r="O337" s="43"/>
      <c r="P337" s="87"/>
      <c r="Q337" s="85"/>
      <c r="R337" s="85"/>
      <c r="S337" s="85"/>
      <c r="T337" s="44">
        <v>4</v>
      </c>
      <c r="U337" s="72" t="s">
        <v>744</v>
      </c>
      <c r="V337" s="88" t="s">
        <v>736</v>
      </c>
      <c r="W337" s="88" t="s">
        <v>737</v>
      </c>
      <c r="X337" s="85" t="s">
        <v>738</v>
      </c>
      <c r="Y337" s="85">
        <v>10</v>
      </c>
      <c r="Z337" s="90">
        <v>44075</v>
      </c>
      <c r="AA337" s="90">
        <v>44377</v>
      </c>
      <c r="AB337" s="85" t="s">
        <v>678</v>
      </c>
      <c r="AC337" s="85" t="s">
        <v>815</v>
      </c>
      <c r="AD337" s="85" t="s">
        <v>93</v>
      </c>
      <c r="AE337" s="70" t="str">
        <f t="shared" si="22"/>
        <v>A</v>
      </c>
      <c r="AF337" s="91"/>
      <c r="AG337" s="79">
        <f t="shared" si="23"/>
        <v>0</v>
      </c>
      <c r="AH337" s="86" t="s">
        <v>1013</v>
      </c>
      <c r="AI337" s="79">
        <v>0</v>
      </c>
      <c r="AJ337" s="72" t="s">
        <v>1058</v>
      </c>
    </row>
    <row r="338" spans="1:36" s="77" customFormat="1" ht="110.25" x14ac:dyDescent="0.25">
      <c r="A338" s="94" t="s">
        <v>675</v>
      </c>
      <c r="B338" s="44"/>
      <c r="C338" s="44"/>
      <c r="D338" s="91" t="s">
        <v>676</v>
      </c>
      <c r="E338" s="88">
        <v>44046</v>
      </c>
      <c r="F338" s="85" t="s">
        <v>677</v>
      </c>
      <c r="G338" s="85">
        <v>63</v>
      </c>
      <c r="H338" s="85" t="s">
        <v>75</v>
      </c>
      <c r="I338" s="78" t="s">
        <v>875</v>
      </c>
      <c r="J338" s="54" t="s">
        <v>306</v>
      </c>
      <c r="K338" s="54" t="s">
        <v>443</v>
      </c>
      <c r="L338" s="91" t="s">
        <v>35</v>
      </c>
      <c r="M338" s="91"/>
      <c r="N338" s="91"/>
      <c r="O338" s="43"/>
      <c r="P338" s="87"/>
      <c r="Q338" s="85"/>
      <c r="R338" s="85"/>
      <c r="S338" s="88"/>
      <c r="T338" s="82">
        <v>1</v>
      </c>
      <c r="U338" s="72" t="s">
        <v>719</v>
      </c>
      <c r="V338" s="88" t="s">
        <v>736</v>
      </c>
      <c r="W338" s="88" t="s">
        <v>737</v>
      </c>
      <c r="X338" s="85" t="s">
        <v>738</v>
      </c>
      <c r="Y338" s="85">
        <v>10</v>
      </c>
      <c r="Z338" s="90">
        <v>44075</v>
      </c>
      <c r="AA338" s="90">
        <v>44377</v>
      </c>
      <c r="AB338" s="85" t="s">
        <v>678</v>
      </c>
      <c r="AC338" s="85" t="s">
        <v>815</v>
      </c>
      <c r="AD338" s="85" t="s">
        <v>93</v>
      </c>
      <c r="AE338" s="70" t="str">
        <f t="shared" si="22"/>
        <v>A</v>
      </c>
      <c r="AF338" s="91"/>
      <c r="AG338" s="79">
        <f t="shared" si="23"/>
        <v>0</v>
      </c>
      <c r="AH338" s="86" t="s">
        <v>1013</v>
      </c>
      <c r="AI338" s="79">
        <v>0</v>
      </c>
      <c r="AJ338" s="72" t="s">
        <v>1058</v>
      </c>
    </row>
    <row r="339" spans="1:36" s="77" customFormat="1" ht="110.25" x14ac:dyDescent="0.25">
      <c r="A339" s="94" t="s">
        <v>675</v>
      </c>
      <c r="B339" s="44"/>
      <c r="C339" s="44"/>
      <c r="D339" s="91" t="s">
        <v>676</v>
      </c>
      <c r="E339" s="88">
        <v>44046</v>
      </c>
      <c r="F339" s="85" t="s">
        <v>677</v>
      </c>
      <c r="G339" s="85">
        <v>63</v>
      </c>
      <c r="H339" s="85" t="s">
        <v>75</v>
      </c>
      <c r="I339" s="78" t="s">
        <v>875</v>
      </c>
      <c r="J339" s="54" t="s">
        <v>306</v>
      </c>
      <c r="K339" s="54" t="s">
        <v>443</v>
      </c>
      <c r="L339" s="91" t="s">
        <v>35</v>
      </c>
      <c r="M339" s="91"/>
      <c r="N339" s="91"/>
      <c r="O339" s="43"/>
      <c r="P339" s="87"/>
      <c r="Q339" s="85"/>
      <c r="R339" s="85"/>
      <c r="S339" s="88"/>
      <c r="T339" s="82">
        <v>3</v>
      </c>
      <c r="U339" s="72" t="s">
        <v>719</v>
      </c>
      <c r="V339" s="72" t="s">
        <v>773</v>
      </c>
      <c r="W339" s="91" t="s">
        <v>774</v>
      </c>
      <c r="X339" s="91" t="s">
        <v>775</v>
      </c>
      <c r="Y339" s="91">
        <v>1</v>
      </c>
      <c r="Z339" s="47">
        <v>44075</v>
      </c>
      <c r="AA339" s="47">
        <v>44377</v>
      </c>
      <c r="AB339" s="91" t="s">
        <v>678</v>
      </c>
      <c r="AC339" s="85" t="s">
        <v>815</v>
      </c>
      <c r="AD339" s="85" t="s">
        <v>59</v>
      </c>
      <c r="AE339" s="70" t="str">
        <f t="shared" si="22"/>
        <v>C</v>
      </c>
      <c r="AF339" s="91"/>
      <c r="AG339" s="79">
        <f t="shared" si="23"/>
        <v>1</v>
      </c>
      <c r="AH339" s="86" t="s">
        <v>1300</v>
      </c>
      <c r="AI339" s="79">
        <v>1</v>
      </c>
      <c r="AJ339" s="86" t="s">
        <v>1315</v>
      </c>
    </row>
    <row r="340" spans="1:36" s="77" customFormat="1" ht="110.25" x14ac:dyDescent="0.25">
      <c r="A340" s="94" t="s">
        <v>675</v>
      </c>
      <c r="B340" s="44"/>
      <c r="C340" s="44"/>
      <c r="D340" s="91" t="s">
        <v>676</v>
      </c>
      <c r="E340" s="88">
        <v>44046</v>
      </c>
      <c r="F340" s="85" t="s">
        <v>677</v>
      </c>
      <c r="G340" s="85">
        <v>64</v>
      </c>
      <c r="H340" s="85" t="s">
        <v>75</v>
      </c>
      <c r="I340" s="78" t="s">
        <v>876</v>
      </c>
      <c r="J340" s="54" t="s">
        <v>306</v>
      </c>
      <c r="K340" s="54" t="s">
        <v>443</v>
      </c>
      <c r="L340" s="91" t="s">
        <v>35</v>
      </c>
      <c r="M340" s="91"/>
      <c r="N340" s="91"/>
      <c r="O340" s="43"/>
      <c r="P340" s="87"/>
      <c r="Q340" s="85"/>
      <c r="R340" s="85"/>
      <c r="S340" s="88"/>
      <c r="T340" s="82">
        <v>1</v>
      </c>
      <c r="U340" s="72" t="s">
        <v>719</v>
      </c>
      <c r="V340" s="88" t="s">
        <v>736</v>
      </c>
      <c r="W340" s="88" t="s">
        <v>737</v>
      </c>
      <c r="X340" s="85" t="s">
        <v>738</v>
      </c>
      <c r="Y340" s="85">
        <v>10</v>
      </c>
      <c r="Z340" s="90">
        <v>44075</v>
      </c>
      <c r="AA340" s="90">
        <v>44377</v>
      </c>
      <c r="AB340" s="85" t="s">
        <v>678</v>
      </c>
      <c r="AC340" s="85" t="s">
        <v>815</v>
      </c>
      <c r="AD340" s="85" t="s">
        <v>93</v>
      </c>
      <c r="AE340" s="70" t="str">
        <f t="shared" si="22"/>
        <v>A</v>
      </c>
      <c r="AF340" s="91"/>
      <c r="AG340" s="79">
        <f t="shared" si="23"/>
        <v>0</v>
      </c>
      <c r="AH340" s="86" t="s">
        <v>1013</v>
      </c>
      <c r="AI340" s="79">
        <v>0</v>
      </c>
      <c r="AJ340" s="72" t="s">
        <v>1058</v>
      </c>
    </row>
    <row r="341" spans="1:36" s="77" customFormat="1" ht="110.25" x14ac:dyDescent="0.25">
      <c r="A341" s="94" t="s">
        <v>675</v>
      </c>
      <c r="B341" s="44"/>
      <c r="C341" s="44"/>
      <c r="D341" s="91" t="s">
        <v>676</v>
      </c>
      <c r="E341" s="88">
        <v>44046</v>
      </c>
      <c r="F341" s="85" t="s">
        <v>677</v>
      </c>
      <c r="G341" s="85">
        <v>64</v>
      </c>
      <c r="H341" s="85" t="s">
        <v>75</v>
      </c>
      <c r="I341" s="78" t="s">
        <v>876</v>
      </c>
      <c r="J341" s="54" t="s">
        <v>306</v>
      </c>
      <c r="K341" s="54" t="s">
        <v>443</v>
      </c>
      <c r="L341" s="91" t="s">
        <v>35</v>
      </c>
      <c r="M341" s="91"/>
      <c r="N341" s="91"/>
      <c r="O341" s="43"/>
      <c r="P341" s="87"/>
      <c r="Q341" s="85"/>
      <c r="R341" s="85"/>
      <c r="S341" s="88"/>
      <c r="T341" s="82">
        <v>3</v>
      </c>
      <c r="U341" s="72" t="s">
        <v>719</v>
      </c>
      <c r="V341" s="72" t="s">
        <v>773</v>
      </c>
      <c r="W341" s="91" t="s">
        <v>774</v>
      </c>
      <c r="X341" s="91" t="s">
        <v>775</v>
      </c>
      <c r="Y341" s="91">
        <v>1</v>
      </c>
      <c r="Z341" s="47">
        <v>44075</v>
      </c>
      <c r="AA341" s="47">
        <v>44377</v>
      </c>
      <c r="AB341" s="91" t="s">
        <v>678</v>
      </c>
      <c r="AC341" s="85" t="s">
        <v>815</v>
      </c>
      <c r="AD341" s="85" t="s">
        <v>59</v>
      </c>
      <c r="AE341" s="70" t="str">
        <f t="shared" ref="AE341:AE404" si="24">IF(AG341="N.A.","A",(IF(AG341&lt;99%,"A","C")))</f>
        <v>C</v>
      </c>
      <c r="AF341" s="91"/>
      <c r="AG341" s="79">
        <f t="shared" ref="AG341:AG404" si="25">AI341</f>
        <v>1</v>
      </c>
      <c r="AH341" s="86" t="s">
        <v>1300</v>
      </c>
      <c r="AI341" s="79">
        <v>1</v>
      </c>
      <c r="AJ341" s="86" t="s">
        <v>1315</v>
      </c>
    </row>
    <row r="342" spans="1:36" s="77" customFormat="1" ht="110.25" x14ac:dyDescent="0.25">
      <c r="A342" s="94" t="s">
        <v>675</v>
      </c>
      <c r="B342" s="44"/>
      <c r="C342" s="44"/>
      <c r="D342" s="91" t="s">
        <v>676</v>
      </c>
      <c r="E342" s="88">
        <v>44046</v>
      </c>
      <c r="F342" s="85" t="s">
        <v>677</v>
      </c>
      <c r="G342" s="85">
        <v>65</v>
      </c>
      <c r="H342" s="85" t="s">
        <v>75</v>
      </c>
      <c r="I342" s="78" t="s">
        <v>877</v>
      </c>
      <c r="J342" s="54" t="s">
        <v>306</v>
      </c>
      <c r="K342" s="54" t="s">
        <v>443</v>
      </c>
      <c r="L342" s="91" t="s">
        <v>35</v>
      </c>
      <c r="M342" s="91"/>
      <c r="N342" s="91"/>
      <c r="O342" s="43"/>
      <c r="P342" s="87"/>
      <c r="Q342" s="85"/>
      <c r="R342" s="85"/>
      <c r="S342" s="88"/>
      <c r="T342" s="82">
        <v>1</v>
      </c>
      <c r="U342" s="72" t="s">
        <v>719</v>
      </c>
      <c r="V342" s="88" t="s">
        <v>736</v>
      </c>
      <c r="W342" s="88" t="s">
        <v>737</v>
      </c>
      <c r="X342" s="85" t="s">
        <v>738</v>
      </c>
      <c r="Y342" s="85">
        <v>10</v>
      </c>
      <c r="Z342" s="90">
        <v>44075</v>
      </c>
      <c r="AA342" s="90">
        <v>44377</v>
      </c>
      <c r="AB342" s="85" t="s">
        <v>678</v>
      </c>
      <c r="AC342" s="85" t="s">
        <v>815</v>
      </c>
      <c r="AD342" s="85" t="s">
        <v>93</v>
      </c>
      <c r="AE342" s="70" t="str">
        <f t="shared" si="24"/>
        <v>A</v>
      </c>
      <c r="AF342" s="91"/>
      <c r="AG342" s="79">
        <f t="shared" si="25"/>
        <v>0</v>
      </c>
      <c r="AH342" s="86" t="s">
        <v>1013</v>
      </c>
      <c r="AI342" s="79">
        <v>0</v>
      </c>
      <c r="AJ342" s="72" t="s">
        <v>1058</v>
      </c>
    </row>
    <row r="343" spans="1:36" s="77" customFormat="1" ht="110.25" x14ac:dyDescent="0.25">
      <c r="A343" s="94" t="s">
        <v>675</v>
      </c>
      <c r="B343" s="44"/>
      <c r="C343" s="44"/>
      <c r="D343" s="91" t="s">
        <v>676</v>
      </c>
      <c r="E343" s="88">
        <v>44046</v>
      </c>
      <c r="F343" s="85" t="s">
        <v>677</v>
      </c>
      <c r="G343" s="85">
        <v>65</v>
      </c>
      <c r="H343" s="85" t="s">
        <v>75</v>
      </c>
      <c r="I343" s="78" t="s">
        <v>877</v>
      </c>
      <c r="J343" s="54" t="s">
        <v>306</v>
      </c>
      <c r="K343" s="54" t="s">
        <v>443</v>
      </c>
      <c r="L343" s="91" t="s">
        <v>35</v>
      </c>
      <c r="M343" s="91"/>
      <c r="N343" s="91"/>
      <c r="O343" s="43"/>
      <c r="P343" s="87"/>
      <c r="Q343" s="85"/>
      <c r="R343" s="85"/>
      <c r="S343" s="88"/>
      <c r="T343" s="82">
        <v>4</v>
      </c>
      <c r="U343" s="72" t="s">
        <v>719</v>
      </c>
      <c r="V343" s="72" t="s">
        <v>773</v>
      </c>
      <c r="W343" s="91" t="s">
        <v>774</v>
      </c>
      <c r="X343" s="91" t="s">
        <v>775</v>
      </c>
      <c r="Y343" s="91">
        <v>1</v>
      </c>
      <c r="Z343" s="47">
        <v>44075</v>
      </c>
      <c r="AA343" s="47">
        <v>44377</v>
      </c>
      <c r="AB343" s="91" t="s">
        <v>678</v>
      </c>
      <c r="AC343" s="85" t="s">
        <v>815</v>
      </c>
      <c r="AD343" s="85" t="s">
        <v>59</v>
      </c>
      <c r="AE343" s="70" t="str">
        <f t="shared" si="24"/>
        <v>C</v>
      </c>
      <c r="AF343" s="91"/>
      <c r="AG343" s="79">
        <f t="shared" si="25"/>
        <v>1</v>
      </c>
      <c r="AH343" s="86" t="s">
        <v>1300</v>
      </c>
      <c r="AI343" s="79">
        <v>1</v>
      </c>
      <c r="AJ343" s="86" t="s">
        <v>1315</v>
      </c>
    </row>
    <row r="344" spans="1:36" s="77" customFormat="1" ht="110.25" x14ac:dyDescent="0.25">
      <c r="A344" s="94" t="s">
        <v>675</v>
      </c>
      <c r="B344" s="44"/>
      <c r="C344" s="44"/>
      <c r="D344" s="91" t="s">
        <v>676</v>
      </c>
      <c r="E344" s="88">
        <v>44046</v>
      </c>
      <c r="F344" s="85" t="s">
        <v>677</v>
      </c>
      <c r="G344" s="85">
        <v>67</v>
      </c>
      <c r="H344" s="85" t="s">
        <v>75</v>
      </c>
      <c r="I344" s="78" t="s">
        <v>878</v>
      </c>
      <c r="J344" s="54" t="s">
        <v>306</v>
      </c>
      <c r="K344" s="54" t="s">
        <v>443</v>
      </c>
      <c r="L344" s="91" t="s">
        <v>35</v>
      </c>
      <c r="M344" s="91"/>
      <c r="N344" s="91"/>
      <c r="O344" s="43"/>
      <c r="P344" s="87"/>
      <c r="Q344" s="85"/>
      <c r="R344" s="85"/>
      <c r="S344" s="85"/>
      <c r="T344" s="44">
        <v>1</v>
      </c>
      <c r="U344" s="72" t="s">
        <v>719</v>
      </c>
      <c r="V344" s="85" t="s">
        <v>701</v>
      </c>
      <c r="W344" s="91" t="s">
        <v>702</v>
      </c>
      <c r="X344" s="91" t="s">
        <v>703</v>
      </c>
      <c r="Y344" s="91">
        <v>2</v>
      </c>
      <c r="Z344" s="47">
        <v>44075</v>
      </c>
      <c r="AA344" s="47">
        <v>44377</v>
      </c>
      <c r="AB344" s="75" t="s">
        <v>805</v>
      </c>
      <c r="AC344" s="91" t="s">
        <v>814</v>
      </c>
      <c r="AD344" s="85" t="s">
        <v>59</v>
      </c>
      <c r="AE344" s="70" t="str">
        <f t="shared" si="24"/>
        <v>A</v>
      </c>
      <c r="AF344" s="91"/>
      <c r="AG344" s="79">
        <f t="shared" si="25"/>
        <v>0.5</v>
      </c>
      <c r="AH344" s="86" t="s">
        <v>1300</v>
      </c>
      <c r="AI344" s="79">
        <v>0.5</v>
      </c>
      <c r="AJ344" s="86" t="s">
        <v>1315</v>
      </c>
    </row>
    <row r="345" spans="1:36" s="77" customFormat="1" ht="330.75" x14ac:dyDescent="0.25">
      <c r="A345" s="94" t="s">
        <v>675</v>
      </c>
      <c r="B345" s="44"/>
      <c r="C345" s="44"/>
      <c r="D345" s="91" t="s">
        <v>676</v>
      </c>
      <c r="E345" s="88">
        <v>44046</v>
      </c>
      <c r="F345" s="85" t="s">
        <v>677</v>
      </c>
      <c r="G345" s="85">
        <v>68</v>
      </c>
      <c r="H345" s="85" t="s">
        <v>75</v>
      </c>
      <c r="I345" s="78" t="s">
        <v>879</v>
      </c>
      <c r="J345" s="54" t="s">
        <v>306</v>
      </c>
      <c r="K345" s="54" t="s">
        <v>443</v>
      </c>
      <c r="L345" s="91" t="s">
        <v>35</v>
      </c>
      <c r="M345" s="91"/>
      <c r="N345" s="91"/>
      <c r="O345" s="43"/>
      <c r="P345" s="87"/>
      <c r="Q345" s="85"/>
      <c r="R345" s="85"/>
      <c r="S345" s="85"/>
      <c r="T345" s="91">
        <v>1</v>
      </c>
      <c r="U345" s="72" t="s">
        <v>719</v>
      </c>
      <c r="V345" s="86" t="s">
        <v>714</v>
      </c>
      <c r="W345" s="85" t="s">
        <v>715</v>
      </c>
      <c r="X345" s="85" t="s">
        <v>716</v>
      </c>
      <c r="Y345" s="91">
        <v>2</v>
      </c>
      <c r="Z345" s="47">
        <v>44075</v>
      </c>
      <c r="AA345" s="90">
        <v>44346</v>
      </c>
      <c r="AB345" s="88" t="s">
        <v>807</v>
      </c>
      <c r="AC345" s="85" t="s">
        <v>102</v>
      </c>
      <c r="AD345" s="85" t="s">
        <v>135</v>
      </c>
      <c r="AE345" s="70" t="str">
        <f t="shared" si="24"/>
        <v>A</v>
      </c>
      <c r="AF345" s="91"/>
      <c r="AG345" s="79">
        <f t="shared" si="25"/>
        <v>0</v>
      </c>
      <c r="AH345" s="72" t="s">
        <v>1117</v>
      </c>
      <c r="AI345" s="79">
        <v>0</v>
      </c>
      <c r="AJ345" s="72" t="s">
        <v>1114</v>
      </c>
    </row>
    <row r="346" spans="1:36" s="77" customFormat="1" ht="78.75" x14ac:dyDescent="0.25">
      <c r="A346" s="94" t="s">
        <v>675</v>
      </c>
      <c r="B346" s="44"/>
      <c r="C346" s="44"/>
      <c r="D346" s="91" t="s">
        <v>676</v>
      </c>
      <c r="E346" s="88">
        <v>44046</v>
      </c>
      <c r="F346" s="85" t="s">
        <v>677</v>
      </c>
      <c r="G346" s="85">
        <v>68</v>
      </c>
      <c r="H346" s="85" t="s">
        <v>75</v>
      </c>
      <c r="I346" s="78" t="s">
        <v>879</v>
      </c>
      <c r="J346" s="54" t="s">
        <v>306</v>
      </c>
      <c r="K346" s="54" t="s">
        <v>443</v>
      </c>
      <c r="L346" s="91" t="s">
        <v>35</v>
      </c>
      <c r="M346" s="91"/>
      <c r="N346" s="91"/>
      <c r="O346" s="43"/>
      <c r="P346" s="87"/>
      <c r="Q346" s="85"/>
      <c r="R346" s="85"/>
      <c r="S346" s="85"/>
      <c r="T346" s="91">
        <v>3</v>
      </c>
      <c r="U346" s="72" t="s">
        <v>719</v>
      </c>
      <c r="V346" s="86" t="s">
        <v>730</v>
      </c>
      <c r="W346" s="85" t="s">
        <v>731</v>
      </c>
      <c r="X346" s="85" t="s">
        <v>732</v>
      </c>
      <c r="Y346" s="91">
        <v>1</v>
      </c>
      <c r="Z346" s="47">
        <v>44075</v>
      </c>
      <c r="AA346" s="47">
        <v>44255</v>
      </c>
      <c r="AB346" s="91" t="s">
        <v>808</v>
      </c>
      <c r="AC346" s="91" t="s">
        <v>817</v>
      </c>
      <c r="AD346" s="85" t="s">
        <v>60</v>
      </c>
      <c r="AE346" s="70" t="str">
        <f t="shared" si="24"/>
        <v>C</v>
      </c>
      <c r="AF346" s="91"/>
      <c r="AG346" s="79">
        <f t="shared" si="25"/>
        <v>1</v>
      </c>
      <c r="AH346" s="129" t="s">
        <v>1302</v>
      </c>
      <c r="AI346" s="79">
        <v>1</v>
      </c>
      <c r="AJ346" s="72" t="s">
        <v>1246</v>
      </c>
    </row>
    <row r="347" spans="1:36" s="77" customFormat="1" ht="110.25" x14ac:dyDescent="0.25">
      <c r="A347" s="94" t="s">
        <v>675</v>
      </c>
      <c r="B347" s="44"/>
      <c r="C347" s="44"/>
      <c r="D347" s="91" t="s">
        <v>676</v>
      </c>
      <c r="E347" s="88">
        <v>44046</v>
      </c>
      <c r="F347" s="85" t="s">
        <v>677</v>
      </c>
      <c r="G347" s="85">
        <v>69</v>
      </c>
      <c r="H347" s="85" t="s">
        <v>75</v>
      </c>
      <c r="I347" s="78" t="s">
        <v>880</v>
      </c>
      <c r="J347" s="54" t="s">
        <v>306</v>
      </c>
      <c r="K347" s="54" t="s">
        <v>443</v>
      </c>
      <c r="L347" s="91" t="s">
        <v>35</v>
      </c>
      <c r="M347" s="91"/>
      <c r="N347" s="91"/>
      <c r="O347" s="43"/>
      <c r="P347" s="87"/>
      <c r="Q347" s="85"/>
      <c r="R347" s="85"/>
      <c r="S347" s="88"/>
      <c r="T347" s="82">
        <v>3</v>
      </c>
      <c r="U347" s="86" t="s">
        <v>755</v>
      </c>
      <c r="V347" s="88" t="s">
        <v>736</v>
      </c>
      <c r="W347" s="88" t="s">
        <v>737</v>
      </c>
      <c r="X347" s="85" t="s">
        <v>738</v>
      </c>
      <c r="Y347" s="85">
        <v>10</v>
      </c>
      <c r="Z347" s="90">
        <v>44075</v>
      </c>
      <c r="AA347" s="90">
        <v>44377</v>
      </c>
      <c r="AB347" s="85" t="s">
        <v>678</v>
      </c>
      <c r="AC347" s="85" t="s">
        <v>815</v>
      </c>
      <c r="AD347" s="85" t="s">
        <v>93</v>
      </c>
      <c r="AE347" s="70" t="str">
        <f t="shared" si="24"/>
        <v>A</v>
      </c>
      <c r="AF347" s="91"/>
      <c r="AG347" s="79">
        <f t="shared" si="25"/>
        <v>0</v>
      </c>
      <c r="AH347" s="86" t="s">
        <v>1013</v>
      </c>
      <c r="AI347" s="79">
        <v>0</v>
      </c>
      <c r="AJ347" s="72" t="s">
        <v>1058</v>
      </c>
    </row>
    <row r="348" spans="1:36" s="77" customFormat="1" ht="330.75" x14ac:dyDescent="0.25">
      <c r="A348" s="94" t="s">
        <v>675</v>
      </c>
      <c r="B348" s="44"/>
      <c r="C348" s="44"/>
      <c r="D348" s="91" t="s">
        <v>676</v>
      </c>
      <c r="E348" s="88">
        <v>44046</v>
      </c>
      <c r="F348" s="85" t="s">
        <v>677</v>
      </c>
      <c r="G348" s="85">
        <v>70</v>
      </c>
      <c r="H348" s="85" t="s">
        <v>75</v>
      </c>
      <c r="I348" s="78" t="s">
        <v>881</v>
      </c>
      <c r="J348" s="54" t="s">
        <v>306</v>
      </c>
      <c r="K348" s="54" t="s">
        <v>443</v>
      </c>
      <c r="L348" s="91" t="s">
        <v>35</v>
      </c>
      <c r="M348" s="91"/>
      <c r="N348" s="91"/>
      <c r="O348" s="43"/>
      <c r="P348" s="87"/>
      <c r="Q348" s="85"/>
      <c r="R348" s="85"/>
      <c r="S348" s="88"/>
      <c r="T348" s="91">
        <v>1</v>
      </c>
      <c r="U348" s="72" t="s">
        <v>719</v>
      </c>
      <c r="V348" s="86" t="s">
        <v>714</v>
      </c>
      <c r="W348" s="85" t="s">
        <v>715</v>
      </c>
      <c r="X348" s="85" t="s">
        <v>716</v>
      </c>
      <c r="Y348" s="91">
        <v>2</v>
      </c>
      <c r="Z348" s="47">
        <v>44075</v>
      </c>
      <c r="AA348" s="90">
        <v>44346</v>
      </c>
      <c r="AB348" s="88" t="s">
        <v>807</v>
      </c>
      <c r="AC348" s="85" t="s">
        <v>102</v>
      </c>
      <c r="AD348" s="85" t="s">
        <v>135</v>
      </c>
      <c r="AE348" s="70" t="str">
        <f t="shared" si="24"/>
        <v>A</v>
      </c>
      <c r="AF348" s="91"/>
      <c r="AG348" s="79">
        <f t="shared" si="25"/>
        <v>0</v>
      </c>
      <c r="AH348" s="72" t="s">
        <v>1117</v>
      </c>
      <c r="AI348" s="79">
        <v>0</v>
      </c>
      <c r="AJ348" s="72" t="s">
        <v>1114</v>
      </c>
    </row>
    <row r="349" spans="1:36" s="77" customFormat="1" ht="204.75" x14ac:dyDescent="0.25">
      <c r="A349" s="94" t="s">
        <v>675</v>
      </c>
      <c r="B349" s="44"/>
      <c r="C349" s="44"/>
      <c r="D349" s="91" t="s">
        <v>676</v>
      </c>
      <c r="E349" s="88">
        <v>44046</v>
      </c>
      <c r="F349" s="85" t="s">
        <v>677</v>
      </c>
      <c r="G349" s="85">
        <v>70</v>
      </c>
      <c r="H349" s="85" t="s">
        <v>75</v>
      </c>
      <c r="I349" s="78" t="s">
        <v>881</v>
      </c>
      <c r="J349" s="54" t="s">
        <v>306</v>
      </c>
      <c r="K349" s="54" t="s">
        <v>443</v>
      </c>
      <c r="L349" s="91" t="s">
        <v>35</v>
      </c>
      <c r="M349" s="91"/>
      <c r="N349" s="91"/>
      <c r="O349" s="43"/>
      <c r="P349" s="87"/>
      <c r="Q349" s="85"/>
      <c r="R349" s="85"/>
      <c r="S349" s="88"/>
      <c r="T349" s="91">
        <v>2</v>
      </c>
      <c r="U349" s="72" t="s">
        <v>719</v>
      </c>
      <c r="V349" s="86" t="s">
        <v>717</v>
      </c>
      <c r="W349" s="91" t="s">
        <v>776</v>
      </c>
      <c r="X349" s="91" t="s">
        <v>777</v>
      </c>
      <c r="Y349" s="91">
        <v>1</v>
      </c>
      <c r="Z349" s="47">
        <v>44075</v>
      </c>
      <c r="AA349" s="47">
        <v>44255</v>
      </c>
      <c r="AB349" s="91" t="s">
        <v>808</v>
      </c>
      <c r="AC349" s="91" t="s">
        <v>817</v>
      </c>
      <c r="AD349" s="85" t="s">
        <v>153</v>
      </c>
      <c r="AE349" s="70" t="str">
        <f t="shared" si="24"/>
        <v>C</v>
      </c>
      <c r="AF349" s="91"/>
      <c r="AG349" s="79">
        <f t="shared" si="25"/>
        <v>1</v>
      </c>
      <c r="AH349" s="86" t="s">
        <v>1012</v>
      </c>
      <c r="AI349" s="79">
        <v>1</v>
      </c>
      <c r="AJ349" s="72" t="s">
        <v>1153</v>
      </c>
    </row>
    <row r="350" spans="1:36" s="77" customFormat="1" ht="126" x14ac:dyDescent="0.25">
      <c r="A350" s="94" t="s">
        <v>675</v>
      </c>
      <c r="B350" s="44"/>
      <c r="C350" s="44"/>
      <c r="D350" s="91" t="s">
        <v>676</v>
      </c>
      <c r="E350" s="88">
        <v>44046</v>
      </c>
      <c r="F350" s="85" t="s">
        <v>677</v>
      </c>
      <c r="G350" s="85">
        <v>71</v>
      </c>
      <c r="H350" s="85" t="s">
        <v>75</v>
      </c>
      <c r="I350" s="78" t="s">
        <v>882</v>
      </c>
      <c r="J350" s="54" t="s">
        <v>306</v>
      </c>
      <c r="K350" s="54" t="s">
        <v>443</v>
      </c>
      <c r="L350" s="91" t="s">
        <v>35</v>
      </c>
      <c r="M350" s="91"/>
      <c r="N350" s="91"/>
      <c r="O350" s="43"/>
      <c r="P350" s="87" t="s">
        <v>63</v>
      </c>
      <c r="Q350" s="85" t="s">
        <v>681</v>
      </c>
      <c r="R350" s="85" t="s">
        <v>682</v>
      </c>
      <c r="S350" s="88">
        <v>44227</v>
      </c>
      <c r="T350" s="82">
        <v>1</v>
      </c>
      <c r="U350" s="86" t="s">
        <v>778</v>
      </c>
      <c r="V350" s="86" t="s">
        <v>779</v>
      </c>
      <c r="W350" s="85" t="s">
        <v>780</v>
      </c>
      <c r="X350" s="85" t="s">
        <v>781</v>
      </c>
      <c r="Y350" s="87" t="s">
        <v>63</v>
      </c>
      <c r="Z350" s="90">
        <v>44136</v>
      </c>
      <c r="AA350" s="90">
        <v>44227</v>
      </c>
      <c r="AB350" s="85" t="s">
        <v>809</v>
      </c>
      <c r="AC350" s="85" t="s">
        <v>820</v>
      </c>
      <c r="AD350" s="85" t="s">
        <v>93</v>
      </c>
      <c r="AE350" s="70" t="str">
        <f t="shared" si="24"/>
        <v>A</v>
      </c>
      <c r="AF350" s="91"/>
      <c r="AG350" s="79">
        <f t="shared" si="25"/>
        <v>0</v>
      </c>
      <c r="AH350" s="72" t="s">
        <v>1061</v>
      </c>
      <c r="AI350" s="79">
        <v>0</v>
      </c>
      <c r="AJ350" s="72" t="s">
        <v>1061</v>
      </c>
    </row>
    <row r="351" spans="1:36" s="77" customFormat="1" ht="94.5" x14ac:dyDescent="0.25">
      <c r="A351" s="94" t="s">
        <v>675</v>
      </c>
      <c r="B351" s="44"/>
      <c r="C351" s="44"/>
      <c r="D351" s="91" t="s">
        <v>676</v>
      </c>
      <c r="E351" s="88">
        <v>44046</v>
      </c>
      <c r="F351" s="85" t="s">
        <v>677</v>
      </c>
      <c r="G351" s="85">
        <v>71</v>
      </c>
      <c r="H351" s="85" t="s">
        <v>75</v>
      </c>
      <c r="I351" s="78" t="s">
        <v>882</v>
      </c>
      <c r="J351" s="54" t="s">
        <v>306</v>
      </c>
      <c r="K351" s="54" t="s">
        <v>443</v>
      </c>
      <c r="L351" s="91" t="s">
        <v>35</v>
      </c>
      <c r="M351" s="91"/>
      <c r="N351" s="91"/>
      <c r="O351" s="43"/>
      <c r="P351" s="87"/>
      <c r="Q351" s="85"/>
      <c r="R351" s="85"/>
      <c r="S351" s="88"/>
      <c r="T351" s="82">
        <v>2</v>
      </c>
      <c r="U351" s="86" t="s">
        <v>778</v>
      </c>
      <c r="V351" s="86" t="s">
        <v>782</v>
      </c>
      <c r="W351" s="85" t="s">
        <v>783</v>
      </c>
      <c r="X351" s="85" t="s">
        <v>784</v>
      </c>
      <c r="Y351" s="87" t="s">
        <v>95</v>
      </c>
      <c r="Z351" s="90">
        <v>44082</v>
      </c>
      <c r="AA351" s="90">
        <v>44227</v>
      </c>
      <c r="AB351" s="85" t="s">
        <v>809</v>
      </c>
      <c r="AC351" s="85" t="s">
        <v>820</v>
      </c>
      <c r="AD351" s="85" t="s">
        <v>93</v>
      </c>
      <c r="AE351" s="70" t="str">
        <f t="shared" si="24"/>
        <v>A</v>
      </c>
      <c r="AF351" s="91"/>
      <c r="AG351" s="79">
        <f t="shared" si="25"/>
        <v>0</v>
      </c>
      <c r="AH351" s="72" t="s">
        <v>1061</v>
      </c>
      <c r="AI351" s="79">
        <v>0</v>
      </c>
      <c r="AJ351" s="72" t="s">
        <v>1061</v>
      </c>
    </row>
    <row r="352" spans="1:36" s="77" customFormat="1" ht="330.75" x14ac:dyDescent="0.25">
      <c r="A352" s="94" t="s">
        <v>675</v>
      </c>
      <c r="B352" s="44"/>
      <c r="C352" s="44"/>
      <c r="D352" s="91" t="s">
        <v>676</v>
      </c>
      <c r="E352" s="88">
        <v>44046</v>
      </c>
      <c r="F352" s="85" t="s">
        <v>677</v>
      </c>
      <c r="G352" s="85">
        <v>73</v>
      </c>
      <c r="H352" s="85" t="s">
        <v>75</v>
      </c>
      <c r="I352" s="78" t="s">
        <v>883</v>
      </c>
      <c r="J352" s="54" t="s">
        <v>306</v>
      </c>
      <c r="K352" s="54" t="s">
        <v>443</v>
      </c>
      <c r="L352" s="91" t="s">
        <v>35</v>
      </c>
      <c r="M352" s="91"/>
      <c r="N352" s="91"/>
      <c r="O352" s="43"/>
      <c r="P352" s="87"/>
      <c r="Q352" s="85"/>
      <c r="R352" s="85"/>
      <c r="S352" s="85"/>
      <c r="T352" s="82">
        <v>1</v>
      </c>
      <c r="U352" s="72" t="s">
        <v>719</v>
      </c>
      <c r="V352" s="86" t="s">
        <v>714</v>
      </c>
      <c r="W352" s="85" t="s">
        <v>715</v>
      </c>
      <c r="X352" s="85" t="s">
        <v>716</v>
      </c>
      <c r="Y352" s="91">
        <v>2</v>
      </c>
      <c r="Z352" s="47">
        <v>44075</v>
      </c>
      <c r="AA352" s="90">
        <v>44346</v>
      </c>
      <c r="AB352" s="88" t="s">
        <v>807</v>
      </c>
      <c r="AC352" s="85" t="s">
        <v>102</v>
      </c>
      <c r="AD352" s="85" t="s">
        <v>135</v>
      </c>
      <c r="AE352" s="70" t="str">
        <f t="shared" si="24"/>
        <v>A</v>
      </c>
      <c r="AF352" s="91"/>
      <c r="AG352" s="79">
        <f t="shared" si="25"/>
        <v>0</v>
      </c>
      <c r="AH352" s="72" t="s">
        <v>1117</v>
      </c>
      <c r="AI352" s="79">
        <v>0</v>
      </c>
      <c r="AJ352" s="72" t="s">
        <v>1114</v>
      </c>
    </row>
    <row r="353" spans="1:36" s="77" customFormat="1" ht="204.75" x14ac:dyDescent="0.25">
      <c r="A353" s="94" t="s">
        <v>675</v>
      </c>
      <c r="B353" s="44"/>
      <c r="C353" s="44"/>
      <c r="D353" s="91" t="s">
        <v>676</v>
      </c>
      <c r="E353" s="88">
        <v>44046</v>
      </c>
      <c r="F353" s="85" t="s">
        <v>677</v>
      </c>
      <c r="G353" s="85">
        <v>73</v>
      </c>
      <c r="H353" s="85" t="s">
        <v>75</v>
      </c>
      <c r="I353" s="78" t="s">
        <v>883</v>
      </c>
      <c r="J353" s="54" t="s">
        <v>306</v>
      </c>
      <c r="K353" s="54" t="s">
        <v>443</v>
      </c>
      <c r="L353" s="91" t="s">
        <v>35</v>
      </c>
      <c r="M353" s="91"/>
      <c r="N353" s="91"/>
      <c r="O353" s="43"/>
      <c r="P353" s="87"/>
      <c r="Q353" s="85"/>
      <c r="R353" s="85"/>
      <c r="S353" s="85"/>
      <c r="T353" s="82">
        <v>2</v>
      </c>
      <c r="U353" s="72" t="s">
        <v>719</v>
      </c>
      <c r="V353" s="86" t="s">
        <v>717</v>
      </c>
      <c r="W353" s="91" t="s">
        <v>776</v>
      </c>
      <c r="X353" s="91" t="s">
        <v>777</v>
      </c>
      <c r="Y353" s="91">
        <v>1</v>
      </c>
      <c r="Z353" s="47">
        <v>44075</v>
      </c>
      <c r="AA353" s="47">
        <v>44255</v>
      </c>
      <c r="AB353" s="75" t="s">
        <v>805</v>
      </c>
      <c r="AC353" s="91" t="s">
        <v>817</v>
      </c>
      <c r="AD353" s="85" t="s">
        <v>153</v>
      </c>
      <c r="AE353" s="70" t="str">
        <f t="shared" si="24"/>
        <v>C</v>
      </c>
      <c r="AF353" s="91"/>
      <c r="AG353" s="79">
        <f t="shared" si="25"/>
        <v>1</v>
      </c>
      <c r="AH353" s="86" t="s">
        <v>1012</v>
      </c>
      <c r="AI353" s="79">
        <v>1</v>
      </c>
      <c r="AJ353" s="72" t="s">
        <v>1153</v>
      </c>
    </row>
    <row r="354" spans="1:36" s="77" customFormat="1" ht="110.25" x14ac:dyDescent="0.25">
      <c r="A354" s="94" t="s">
        <v>675</v>
      </c>
      <c r="B354" s="44"/>
      <c r="C354" s="44"/>
      <c r="D354" s="91" t="s">
        <v>676</v>
      </c>
      <c r="E354" s="88">
        <v>44046</v>
      </c>
      <c r="F354" s="85" t="s">
        <v>677</v>
      </c>
      <c r="G354" s="85">
        <v>74</v>
      </c>
      <c r="H354" s="85" t="s">
        <v>75</v>
      </c>
      <c r="I354" s="78" t="s">
        <v>884</v>
      </c>
      <c r="J354" s="54" t="s">
        <v>306</v>
      </c>
      <c r="K354" s="54" t="s">
        <v>443</v>
      </c>
      <c r="L354" s="91" t="s">
        <v>35</v>
      </c>
      <c r="M354" s="91"/>
      <c r="N354" s="91"/>
      <c r="O354" s="43"/>
      <c r="P354" s="87"/>
      <c r="Q354" s="85"/>
      <c r="R354" s="85"/>
      <c r="S354" s="85"/>
      <c r="T354" s="44">
        <v>1</v>
      </c>
      <c r="U354" s="72" t="s">
        <v>719</v>
      </c>
      <c r="V354" s="85" t="s">
        <v>701</v>
      </c>
      <c r="W354" s="91" t="s">
        <v>702</v>
      </c>
      <c r="X354" s="91" t="s">
        <v>703</v>
      </c>
      <c r="Y354" s="91">
        <v>2</v>
      </c>
      <c r="Z354" s="47">
        <v>44075</v>
      </c>
      <c r="AA354" s="47">
        <v>44377</v>
      </c>
      <c r="AB354" s="75" t="s">
        <v>805</v>
      </c>
      <c r="AC354" s="91" t="s">
        <v>814</v>
      </c>
      <c r="AD354" s="85" t="s">
        <v>59</v>
      </c>
      <c r="AE354" s="70" t="str">
        <f t="shared" si="24"/>
        <v>A</v>
      </c>
      <c r="AF354" s="91"/>
      <c r="AG354" s="79">
        <f t="shared" si="25"/>
        <v>0.5</v>
      </c>
      <c r="AH354" s="86" t="s">
        <v>1300</v>
      </c>
      <c r="AI354" s="79">
        <v>0.5</v>
      </c>
      <c r="AJ354" s="86" t="s">
        <v>1315</v>
      </c>
    </row>
    <row r="355" spans="1:36" s="77" customFormat="1" ht="110.25" x14ac:dyDescent="0.25">
      <c r="A355" s="94" t="s">
        <v>675</v>
      </c>
      <c r="B355" s="44"/>
      <c r="C355" s="44"/>
      <c r="D355" s="91" t="s">
        <v>676</v>
      </c>
      <c r="E355" s="88">
        <v>44046</v>
      </c>
      <c r="F355" s="85" t="s">
        <v>677</v>
      </c>
      <c r="G355" s="85">
        <v>75</v>
      </c>
      <c r="H355" s="85" t="s">
        <v>75</v>
      </c>
      <c r="I355" s="78" t="s">
        <v>885</v>
      </c>
      <c r="J355" s="54" t="s">
        <v>306</v>
      </c>
      <c r="K355" s="54" t="s">
        <v>443</v>
      </c>
      <c r="L355" s="91" t="s">
        <v>35</v>
      </c>
      <c r="M355" s="91"/>
      <c r="N355" s="91"/>
      <c r="O355" s="43"/>
      <c r="P355" s="87"/>
      <c r="Q355" s="85"/>
      <c r="R355" s="85"/>
      <c r="S355" s="88"/>
      <c r="T355" s="44">
        <v>1</v>
      </c>
      <c r="U355" s="72" t="s">
        <v>719</v>
      </c>
      <c r="V355" s="85" t="s">
        <v>701</v>
      </c>
      <c r="W355" s="91" t="s">
        <v>702</v>
      </c>
      <c r="X355" s="91" t="s">
        <v>703</v>
      </c>
      <c r="Y355" s="91">
        <v>2</v>
      </c>
      <c r="Z355" s="47">
        <v>44075</v>
      </c>
      <c r="AA355" s="47">
        <v>44377</v>
      </c>
      <c r="AB355" s="75" t="s">
        <v>805</v>
      </c>
      <c r="AC355" s="91" t="s">
        <v>814</v>
      </c>
      <c r="AD355" s="85" t="s">
        <v>59</v>
      </c>
      <c r="AE355" s="70" t="str">
        <f t="shared" si="24"/>
        <v>A</v>
      </c>
      <c r="AF355" s="91"/>
      <c r="AG355" s="79">
        <f t="shared" si="25"/>
        <v>0.5</v>
      </c>
      <c r="AH355" s="86" t="s">
        <v>1300</v>
      </c>
      <c r="AI355" s="79">
        <v>0.5</v>
      </c>
      <c r="AJ355" s="86" t="s">
        <v>1315</v>
      </c>
    </row>
    <row r="356" spans="1:36" s="77" customFormat="1" ht="110.25" x14ac:dyDescent="0.25">
      <c r="A356" s="94" t="s">
        <v>675</v>
      </c>
      <c r="B356" s="44"/>
      <c r="C356" s="44"/>
      <c r="D356" s="91" t="s">
        <v>676</v>
      </c>
      <c r="E356" s="88">
        <v>44046</v>
      </c>
      <c r="F356" s="85" t="s">
        <v>677</v>
      </c>
      <c r="G356" s="85">
        <v>76</v>
      </c>
      <c r="H356" s="85" t="s">
        <v>75</v>
      </c>
      <c r="I356" s="78" t="s">
        <v>886</v>
      </c>
      <c r="J356" s="54" t="s">
        <v>306</v>
      </c>
      <c r="K356" s="54" t="s">
        <v>443</v>
      </c>
      <c r="L356" s="91" t="s">
        <v>35</v>
      </c>
      <c r="M356" s="91"/>
      <c r="N356" s="91"/>
      <c r="O356" s="43"/>
      <c r="P356" s="87"/>
      <c r="Q356" s="85"/>
      <c r="R356" s="85"/>
      <c r="S356" s="88"/>
      <c r="T356" s="44">
        <v>1</v>
      </c>
      <c r="U356" s="72" t="s">
        <v>719</v>
      </c>
      <c r="V356" s="85" t="s">
        <v>701</v>
      </c>
      <c r="W356" s="91" t="s">
        <v>702</v>
      </c>
      <c r="X356" s="91" t="s">
        <v>703</v>
      </c>
      <c r="Y356" s="91">
        <v>2</v>
      </c>
      <c r="Z356" s="47">
        <v>44075</v>
      </c>
      <c r="AA356" s="47">
        <v>44377</v>
      </c>
      <c r="AB356" s="75" t="s">
        <v>805</v>
      </c>
      <c r="AC356" s="91" t="s">
        <v>814</v>
      </c>
      <c r="AD356" s="85" t="s">
        <v>59</v>
      </c>
      <c r="AE356" s="70" t="str">
        <f t="shared" si="24"/>
        <v>A</v>
      </c>
      <c r="AF356" s="91"/>
      <c r="AG356" s="79">
        <f t="shared" si="25"/>
        <v>0.5</v>
      </c>
      <c r="AH356" s="86" t="s">
        <v>1300</v>
      </c>
      <c r="AI356" s="79">
        <v>0.5</v>
      </c>
      <c r="AJ356" s="86" t="s">
        <v>1315</v>
      </c>
    </row>
    <row r="357" spans="1:36" s="77" customFormat="1" ht="110.25" x14ac:dyDescent="0.25">
      <c r="A357" s="94" t="s">
        <v>675</v>
      </c>
      <c r="B357" s="44"/>
      <c r="C357" s="44"/>
      <c r="D357" s="91" t="s">
        <v>676</v>
      </c>
      <c r="E357" s="88">
        <v>44046</v>
      </c>
      <c r="F357" s="85" t="s">
        <v>677</v>
      </c>
      <c r="G357" s="85">
        <v>77</v>
      </c>
      <c r="H357" s="85" t="s">
        <v>75</v>
      </c>
      <c r="I357" s="78" t="s">
        <v>887</v>
      </c>
      <c r="J357" s="54" t="s">
        <v>306</v>
      </c>
      <c r="K357" s="54" t="s">
        <v>443</v>
      </c>
      <c r="L357" s="91" t="s">
        <v>35</v>
      </c>
      <c r="M357" s="91"/>
      <c r="N357" s="91"/>
      <c r="O357" s="43"/>
      <c r="P357" s="87"/>
      <c r="Q357" s="85"/>
      <c r="R357" s="85"/>
      <c r="S357" s="88"/>
      <c r="T357" s="44">
        <v>1</v>
      </c>
      <c r="U357" s="72" t="s">
        <v>719</v>
      </c>
      <c r="V357" s="85" t="s">
        <v>701</v>
      </c>
      <c r="W357" s="91" t="s">
        <v>702</v>
      </c>
      <c r="X357" s="91" t="s">
        <v>703</v>
      </c>
      <c r="Y357" s="91">
        <v>2</v>
      </c>
      <c r="Z357" s="47">
        <v>44075</v>
      </c>
      <c r="AA357" s="47">
        <v>44377</v>
      </c>
      <c r="AB357" s="75" t="s">
        <v>805</v>
      </c>
      <c r="AC357" s="91" t="s">
        <v>814</v>
      </c>
      <c r="AD357" s="85" t="s">
        <v>59</v>
      </c>
      <c r="AE357" s="70" t="str">
        <f t="shared" si="24"/>
        <v>A</v>
      </c>
      <c r="AF357" s="91"/>
      <c r="AG357" s="79">
        <f t="shared" si="25"/>
        <v>0.5</v>
      </c>
      <c r="AH357" s="86" t="s">
        <v>1300</v>
      </c>
      <c r="AI357" s="79">
        <v>0.5</v>
      </c>
      <c r="AJ357" s="86" t="s">
        <v>1315</v>
      </c>
    </row>
    <row r="358" spans="1:36" s="77" customFormat="1" ht="110.25" x14ac:dyDescent="0.25">
      <c r="A358" s="94" t="s">
        <v>675</v>
      </c>
      <c r="B358" s="44"/>
      <c r="C358" s="44"/>
      <c r="D358" s="91" t="s">
        <v>676</v>
      </c>
      <c r="E358" s="88">
        <v>44046</v>
      </c>
      <c r="F358" s="85" t="s">
        <v>677</v>
      </c>
      <c r="G358" s="85">
        <v>78</v>
      </c>
      <c r="H358" s="85" t="s">
        <v>75</v>
      </c>
      <c r="I358" s="78" t="s">
        <v>888</v>
      </c>
      <c r="J358" s="54" t="s">
        <v>306</v>
      </c>
      <c r="K358" s="54" t="s">
        <v>443</v>
      </c>
      <c r="L358" s="91" t="s">
        <v>35</v>
      </c>
      <c r="M358" s="91"/>
      <c r="N358" s="91"/>
      <c r="O358" s="43"/>
      <c r="P358" s="87"/>
      <c r="Q358" s="85"/>
      <c r="R358" s="85"/>
      <c r="S358" s="85"/>
      <c r="T358" s="44">
        <v>1</v>
      </c>
      <c r="U358" s="72" t="s">
        <v>719</v>
      </c>
      <c r="V358" s="85" t="s">
        <v>701</v>
      </c>
      <c r="W358" s="91" t="s">
        <v>702</v>
      </c>
      <c r="X358" s="91" t="s">
        <v>703</v>
      </c>
      <c r="Y358" s="91">
        <v>2</v>
      </c>
      <c r="Z358" s="47">
        <v>44075</v>
      </c>
      <c r="AA358" s="47">
        <v>44377</v>
      </c>
      <c r="AB358" s="75" t="s">
        <v>805</v>
      </c>
      <c r="AC358" s="91" t="s">
        <v>814</v>
      </c>
      <c r="AD358" s="85" t="s">
        <v>59</v>
      </c>
      <c r="AE358" s="70" t="str">
        <f t="shared" si="24"/>
        <v>A</v>
      </c>
      <c r="AF358" s="91"/>
      <c r="AG358" s="79">
        <f t="shared" si="25"/>
        <v>0.5</v>
      </c>
      <c r="AH358" s="86" t="s">
        <v>1300</v>
      </c>
      <c r="AI358" s="79">
        <v>0.5</v>
      </c>
      <c r="AJ358" s="86" t="s">
        <v>1315</v>
      </c>
    </row>
    <row r="359" spans="1:36" s="77" customFormat="1" ht="157.5" x14ac:dyDescent="0.25">
      <c r="A359" s="94" t="s">
        <v>675</v>
      </c>
      <c r="B359" s="44"/>
      <c r="C359" s="44"/>
      <c r="D359" s="91" t="s">
        <v>676</v>
      </c>
      <c r="E359" s="88">
        <v>44046</v>
      </c>
      <c r="F359" s="85" t="s">
        <v>677</v>
      </c>
      <c r="G359" s="85">
        <v>79</v>
      </c>
      <c r="H359" s="85" t="s">
        <v>75</v>
      </c>
      <c r="I359" s="78" t="s">
        <v>889</v>
      </c>
      <c r="J359" s="54" t="s">
        <v>306</v>
      </c>
      <c r="K359" s="54" t="s">
        <v>443</v>
      </c>
      <c r="L359" s="91" t="s">
        <v>35</v>
      </c>
      <c r="M359" s="91"/>
      <c r="N359" s="91"/>
      <c r="O359" s="43"/>
      <c r="P359" s="87"/>
      <c r="Q359" s="85"/>
      <c r="R359" s="85"/>
      <c r="S359" s="85"/>
      <c r="T359" s="44">
        <v>1</v>
      </c>
      <c r="U359" s="72" t="s">
        <v>719</v>
      </c>
      <c r="V359" s="85" t="s">
        <v>701</v>
      </c>
      <c r="W359" s="91" t="s">
        <v>702</v>
      </c>
      <c r="X359" s="91" t="s">
        <v>703</v>
      </c>
      <c r="Y359" s="91">
        <v>2</v>
      </c>
      <c r="Z359" s="47">
        <v>44075</v>
      </c>
      <c r="AA359" s="47">
        <v>44377</v>
      </c>
      <c r="AB359" s="75" t="s">
        <v>805</v>
      </c>
      <c r="AC359" s="91" t="s">
        <v>817</v>
      </c>
      <c r="AD359" s="85" t="s">
        <v>59</v>
      </c>
      <c r="AE359" s="70" t="str">
        <f t="shared" si="24"/>
        <v>A</v>
      </c>
      <c r="AF359" s="91"/>
      <c r="AG359" s="79">
        <f t="shared" si="25"/>
        <v>0.5</v>
      </c>
      <c r="AH359" s="86" t="s">
        <v>1300</v>
      </c>
      <c r="AI359" s="79">
        <v>0.5</v>
      </c>
      <c r="AJ359" s="86" t="s">
        <v>1315</v>
      </c>
    </row>
    <row r="360" spans="1:36" s="77" customFormat="1" ht="157.5" x14ac:dyDescent="0.25">
      <c r="A360" s="94" t="s">
        <v>675</v>
      </c>
      <c r="B360" s="44"/>
      <c r="C360" s="44"/>
      <c r="D360" s="91" t="s">
        <v>676</v>
      </c>
      <c r="E360" s="88">
        <v>44046</v>
      </c>
      <c r="F360" s="85" t="s">
        <v>677</v>
      </c>
      <c r="G360" s="85">
        <v>79</v>
      </c>
      <c r="H360" s="85" t="s">
        <v>75</v>
      </c>
      <c r="I360" s="78" t="s">
        <v>889</v>
      </c>
      <c r="J360" s="54" t="s">
        <v>306</v>
      </c>
      <c r="K360" s="54" t="s">
        <v>443</v>
      </c>
      <c r="L360" s="91" t="s">
        <v>35</v>
      </c>
      <c r="M360" s="91"/>
      <c r="N360" s="91"/>
      <c r="O360" s="43"/>
      <c r="P360" s="87"/>
      <c r="Q360" s="85"/>
      <c r="R360" s="85"/>
      <c r="S360" s="85"/>
      <c r="T360" s="44">
        <v>5</v>
      </c>
      <c r="U360" s="72" t="s">
        <v>755</v>
      </c>
      <c r="V360" s="88" t="s">
        <v>736</v>
      </c>
      <c r="W360" s="88" t="s">
        <v>737</v>
      </c>
      <c r="X360" s="85" t="s">
        <v>738</v>
      </c>
      <c r="Y360" s="85">
        <v>10</v>
      </c>
      <c r="Z360" s="90">
        <v>44075</v>
      </c>
      <c r="AA360" s="90">
        <v>44377</v>
      </c>
      <c r="AB360" s="85" t="s">
        <v>678</v>
      </c>
      <c r="AC360" s="85" t="s">
        <v>815</v>
      </c>
      <c r="AD360" s="85" t="s">
        <v>93</v>
      </c>
      <c r="AE360" s="70" t="str">
        <f t="shared" si="24"/>
        <v>A</v>
      </c>
      <c r="AF360" s="91"/>
      <c r="AG360" s="79">
        <f t="shared" si="25"/>
        <v>0</v>
      </c>
      <c r="AH360" s="86" t="s">
        <v>1013</v>
      </c>
      <c r="AI360" s="79">
        <v>0</v>
      </c>
      <c r="AJ360" s="72" t="s">
        <v>1058</v>
      </c>
    </row>
    <row r="361" spans="1:36" s="77" customFormat="1" ht="173.25" x14ac:dyDescent="0.25">
      <c r="A361" s="94" t="s">
        <v>675</v>
      </c>
      <c r="B361" s="44"/>
      <c r="C361" s="44"/>
      <c r="D361" s="91" t="s">
        <v>676</v>
      </c>
      <c r="E361" s="88">
        <v>44046</v>
      </c>
      <c r="F361" s="85" t="s">
        <v>677</v>
      </c>
      <c r="G361" s="85">
        <v>80</v>
      </c>
      <c r="H361" s="85" t="s">
        <v>75</v>
      </c>
      <c r="I361" s="78" t="s">
        <v>890</v>
      </c>
      <c r="J361" s="54" t="s">
        <v>306</v>
      </c>
      <c r="K361" s="54" t="s">
        <v>443</v>
      </c>
      <c r="L361" s="91" t="s">
        <v>35</v>
      </c>
      <c r="M361" s="91"/>
      <c r="N361" s="91"/>
      <c r="O361" s="43"/>
      <c r="P361" s="87"/>
      <c r="Q361" s="85"/>
      <c r="R361" s="85"/>
      <c r="S361" s="88"/>
      <c r="T361" s="44">
        <v>1</v>
      </c>
      <c r="U361" s="72" t="s">
        <v>719</v>
      </c>
      <c r="V361" s="85" t="s">
        <v>701</v>
      </c>
      <c r="W361" s="91" t="s">
        <v>702</v>
      </c>
      <c r="X361" s="91" t="s">
        <v>703</v>
      </c>
      <c r="Y361" s="91">
        <v>2</v>
      </c>
      <c r="Z361" s="47">
        <v>44075</v>
      </c>
      <c r="AA361" s="47">
        <v>44377</v>
      </c>
      <c r="AB361" s="75" t="s">
        <v>805</v>
      </c>
      <c r="AC361" s="91" t="s">
        <v>817</v>
      </c>
      <c r="AD361" s="85" t="s">
        <v>59</v>
      </c>
      <c r="AE361" s="70" t="str">
        <f t="shared" si="24"/>
        <v>A</v>
      </c>
      <c r="AF361" s="91"/>
      <c r="AG361" s="79">
        <f t="shared" si="25"/>
        <v>0.5</v>
      </c>
      <c r="AH361" s="86" t="s">
        <v>1300</v>
      </c>
      <c r="AI361" s="79">
        <v>0.5</v>
      </c>
      <c r="AJ361" s="86" t="s">
        <v>1315</v>
      </c>
    </row>
    <row r="362" spans="1:36" s="77" customFormat="1" ht="173.25" x14ac:dyDescent="0.25">
      <c r="A362" s="94" t="s">
        <v>675</v>
      </c>
      <c r="B362" s="44"/>
      <c r="C362" s="44"/>
      <c r="D362" s="91" t="s">
        <v>676</v>
      </c>
      <c r="E362" s="88">
        <v>44046</v>
      </c>
      <c r="F362" s="85" t="s">
        <v>677</v>
      </c>
      <c r="G362" s="85">
        <v>80</v>
      </c>
      <c r="H362" s="85" t="s">
        <v>75</v>
      </c>
      <c r="I362" s="78" t="s">
        <v>890</v>
      </c>
      <c r="J362" s="54" t="s">
        <v>306</v>
      </c>
      <c r="K362" s="54" t="s">
        <v>443</v>
      </c>
      <c r="L362" s="91" t="s">
        <v>35</v>
      </c>
      <c r="M362" s="91"/>
      <c r="N362" s="91"/>
      <c r="O362" s="43"/>
      <c r="P362" s="87"/>
      <c r="Q362" s="85"/>
      <c r="R362" s="85"/>
      <c r="S362" s="88"/>
      <c r="T362" s="44">
        <v>5</v>
      </c>
      <c r="U362" s="72" t="s">
        <v>755</v>
      </c>
      <c r="V362" s="88" t="s">
        <v>736</v>
      </c>
      <c r="W362" s="88" t="s">
        <v>737</v>
      </c>
      <c r="X362" s="85" t="s">
        <v>738</v>
      </c>
      <c r="Y362" s="85">
        <v>10</v>
      </c>
      <c r="Z362" s="90">
        <v>44075</v>
      </c>
      <c r="AA362" s="90">
        <v>44377</v>
      </c>
      <c r="AB362" s="85" t="s">
        <v>678</v>
      </c>
      <c r="AC362" s="85" t="s">
        <v>815</v>
      </c>
      <c r="AD362" s="85" t="s">
        <v>93</v>
      </c>
      <c r="AE362" s="70" t="str">
        <f t="shared" si="24"/>
        <v>A</v>
      </c>
      <c r="AF362" s="91"/>
      <c r="AG362" s="79">
        <f t="shared" si="25"/>
        <v>0</v>
      </c>
      <c r="AH362" s="86" t="s">
        <v>1013</v>
      </c>
      <c r="AI362" s="79">
        <v>0</v>
      </c>
      <c r="AJ362" s="72" t="s">
        <v>1058</v>
      </c>
    </row>
    <row r="363" spans="1:36" s="77" customFormat="1" ht="110.25" x14ac:dyDescent="0.25">
      <c r="A363" s="94" t="s">
        <v>675</v>
      </c>
      <c r="B363" s="44"/>
      <c r="C363" s="44"/>
      <c r="D363" s="91" t="s">
        <v>676</v>
      </c>
      <c r="E363" s="88">
        <v>44046</v>
      </c>
      <c r="F363" s="85" t="s">
        <v>677</v>
      </c>
      <c r="G363" s="85">
        <v>81</v>
      </c>
      <c r="H363" s="85" t="s">
        <v>75</v>
      </c>
      <c r="I363" s="78" t="s">
        <v>891</v>
      </c>
      <c r="J363" s="54" t="s">
        <v>306</v>
      </c>
      <c r="K363" s="54" t="s">
        <v>443</v>
      </c>
      <c r="L363" s="91" t="s">
        <v>35</v>
      </c>
      <c r="M363" s="91"/>
      <c r="N363" s="91"/>
      <c r="O363" s="43"/>
      <c r="P363" s="87"/>
      <c r="Q363" s="85"/>
      <c r="R363" s="85"/>
      <c r="S363" s="85"/>
      <c r="T363" s="44">
        <v>1</v>
      </c>
      <c r="U363" s="72" t="s">
        <v>719</v>
      </c>
      <c r="V363" s="85" t="s">
        <v>701</v>
      </c>
      <c r="W363" s="91" t="s">
        <v>702</v>
      </c>
      <c r="X363" s="91" t="s">
        <v>703</v>
      </c>
      <c r="Y363" s="91">
        <v>2</v>
      </c>
      <c r="Z363" s="47">
        <v>44075</v>
      </c>
      <c r="AA363" s="47">
        <v>44377</v>
      </c>
      <c r="AB363" s="75" t="s">
        <v>805</v>
      </c>
      <c r="AC363" s="91" t="s">
        <v>817</v>
      </c>
      <c r="AD363" s="85" t="s">
        <v>59</v>
      </c>
      <c r="AE363" s="70" t="str">
        <f t="shared" si="24"/>
        <v>A</v>
      </c>
      <c r="AF363" s="91"/>
      <c r="AG363" s="79">
        <f t="shared" si="25"/>
        <v>0.5</v>
      </c>
      <c r="AH363" s="86" t="s">
        <v>1300</v>
      </c>
      <c r="AI363" s="79">
        <v>0.5</v>
      </c>
      <c r="AJ363" s="86" t="s">
        <v>1315</v>
      </c>
    </row>
    <row r="364" spans="1:36" s="77" customFormat="1" ht="110.25" x14ac:dyDescent="0.25">
      <c r="A364" s="94" t="s">
        <v>675</v>
      </c>
      <c r="B364" s="44"/>
      <c r="C364" s="44"/>
      <c r="D364" s="91" t="s">
        <v>676</v>
      </c>
      <c r="E364" s="88">
        <v>44046</v>
      </c>
      <c r="F364" s="85" t="s">
        <v>677</v>
      </c>
      <c r="G364" s="85">
        <v>81</v>
      </c>
      <c r="H364" s="85" t="s">
        <v>75</v>
      </c>
      <c r="I364" s="78" t="s">
        <v>891</v>
      </c>
      <c r="J364" s="54" t="s">
        <v>306</v>
      </c>
      <c r="K364" s="54" t="s">
        <v>443</v>
      </c>
      <c r="L364" s="91" t="s">
        <v>35</v>
      </c>
      <c r="M364" s="91"/>
      <c r="N364" s="91"/>
      <c r="O364" s="43"/>
      <c r="P364" s="87"/>
      <c r="Q364" s="85"/>
      <c r="R364" s="85"/>
      <c r="S364" s="85"/>
      <c r="T364" s="44">
        <v>5</v>
      </c>
      <c r="U364" s="72" t="s">
        <v>755</v>
      </c>
      <c r="V364" s="88" t="s">
        <v>736</v>
      </c>
      <c r="W364" s="88" t="s">
        <v>737</v>
      </c>
      <c r="X364" s="85" t="s">
        <v>738</v>
      </c>
      <c r="Y364" s="85">
        <v>10</v>
      </c>
      <c r="Z364" s="90">
        <v>44075</v>
      </c>
      <c r="AA364" s="90">
        <v>44377</v>
      </c>
      <c r="AB364" s="85" t="s">
        <v>678</v>
      </c>
      <c r="AC364" s="85" t="s">
        <v>815</v>
      </c>
      <c r="AD364" s="85" t="s">
        <v>93</v>
      </c>
      <c r="AE364" s="70" t="str">
        <f t="shared" si="24"/>
        <v>A</v>
      </c>
      <c r="AF364" s="91"/>
      <c r="AG364" s="79">
        <f t="shared" si="25"/>
        <v>0</v>
      </c>
      <c r="AH364" s="86" t="s">
        <v>1013</v>
      </c>
      <c r="AI364" s="79">
        <v>0</v>
      </c>
      <c r="AJ364" s="72" t="s">
        <v>1058</v>
      </c>
    </row>
    <row r="365" spans="1:36" s="77" customFormat="1" ht="94.5" x14ac:dyDescent="0.25">
      <c r="A365" s="94" t="s">
        <v>675</v>
      </c>
      <c r="B365" s="44"/>
      <c r="C365" s="44"/>
      <c r="D365" s="91" t="s">
        <v>676</v>
      </c>
      <c r="E365" s="88">
        <v>44046</v>
      </c>
      <c r="F365" s="85" t="s">
        <v>677</v>
      </c>
      <c r="G365" s="85">
        <v>82</v>
      </c>
      <c r="H365" s="85" t="s">
        <v>75</v>
      </c>
      <c r="I365" s="78" t="s">
        <v>892</v>
      </c>
      <c r="J365" s="54" t="s">
        <v>306</v>
      </c>
      <c r="K365" s="54" t="s">
        <v>443</v>
      </c>
      <c r="L365" s="91" t="s">
        <v>35</v>
      </c>
      <c r="M365" s="91"/>
      <c r="N365" s="91"/>
      <c r="O365" s="43"/>
      <c r="P365" s="87"/>
      <c r="Q365" s="85"/>
      <c r="R365" s="85"/>
      <c r="S365" s="85"/>
      <c r="T365" s="82">
        <v>1</v>
      </c>
      <c r="U365" s="86" t="s">
        <v>785</v>
      </c>
      <c r="V365" s="86" t="s">
        <v>786</v>
      </c>
      <c r="W365" s="85" t="s">
        <v>787</v>
      </c>
      <c r="X365" s="85" t="s">
        <v>788</v>
      </c>
      <c r="Y365" s="87" t="s">
        <v>96</v>
      </c>
      <c r="Z365" s="90">
        <v>44075</v>
      </c>
      <c r="AA365" s="90">
        <v>44377</v>
      </c>
      <c r="AB365" s="85" t="s">
        <v>809</v>
      </c>
      <c r="AC365" s="85" t="s">
        <v>680</v>
      </c>
      <c r="AD365" s="85" t="s">
        <v>93</v>
      </c>
      <c r="AE365" s="70" t="str">
        <f t="shared" si="24"/>
        <v>A</v>
      </c>
      <c r="AF365" s="91"/>
      <c r="AG365" s="79">
        <f t="shared" si="25"/>
        <v>0</v>
      </c>
      <c r="AH365" s="72" t="s">
        <v>1059</v>
      </c>
      <c r="AI365" s="79">
        <v>0</v>
      </c>
      <c r="AJ365" s="72" t="s">
        <v>1059</v>
      </c>
    </row>
    <row r="366" spans="1:36" s="77" customFormat="1" ht="330.75" x14ac:dyDescent="0.25">
      <c r="A366" s="94" t="s">
        <v>675</v>
      </c>
      <c r="B366" s="44"/>
      <c r="C366" s="44"/>
      <c r="D366" s="91" t="s">
        <v>676</v>
      </c>
      <c r="E366" s="88">
        <v>44046</v>
      </c>
      <c r="F366" s="85" t="s">
        <v>677</v>
      </c>
      <c r="G366" s="85">
        <v>87</v>
      </c>
      <c r="H366" s="85" t="s">
        <v>75</v>
      </c>
      <c r="I366" s="78" t="s">
        <v>893</v>
      </c>
      <c r="J366" s="54" t="s">
        <v>306</v>
      </c>
      <c r="K366" s="54" t="s">
        <v>443</v>
      </c>
      <c r="L366" s="91" t="s">
        <v>35</v>
      </c>
      <c r="M366" s="91"/>
      <c r="N366" s="91"/>
      <c r="O366" s="43"/>
      <c r="P366" s="87"/>
      <c r="Q366" s="85"/>
      <c r="R366" s="85"/>
      <c r="S366" s="88"/>
      <c r="T366" s="91">
        <v>1</v>
      </c>
      <c r="U366" s="72" t="s">
        <v>733</v>
      </c>
      <c r="V366" s="86" t="s">
        <v>714</v>
      </c>
      <c r="W366" s="85" t="s">
        <v>715</v>
      </c>
      <c r="X366" s="85" t="s">
        <v>716</v>
      </c>
      <c r="Y366" s="91">
        <v>2</v>
      </c>
      <c r="Z366" s="47">
        <v>44075</v>
      </c>
      <c r="AA366" s="90">
        <v>44346</v>
      </c>
      <c r="AB366" s="88" t="s">
        <v>807</v>
      </c>
      <c r="AC366" s="85" t="s">
        <v>102</v>
      </c>
      <c r="AD366" s="85" t="s">
        <v>135</v>
      </c>
      <c r="AE366" s="70" t="str">
        <f t="shared" si="24"/>
        <v>A</v>
      </c>
      <c r="AF366" s="91"/>
      <c r="AG366" s="79">
        <f t="shared" si="25"/>
        <v>0</v>
      </c>
      <c r="AH366" s="72" t="s">
        <v>1117</v>
      </c>
      <c r="AI366" s="79">
        <v>0</v>
      </c>
      <c r="AJ366" s="72" t="s">
        <v>1114</v>
      </c>
    </row>
    <row r="367" spans="1:36" s="77" customFormat="1" ht="204.75" x14ac:dyDescent="0.25">
      <c r="A367" s="94" t="s">
        <v>675</v>
      </c>
      <c r="B367" s="44"/>
      <c r="C367" s="44"/>
      <c r="D367" s="91" t="s">
        <v>676</v>
      </c>
      <c r="E367" s="88">
        <v>44046</v>
      </c>
      <c r="F367" s="85" t="s">
        <v>677</v>
      </c>
      <c r="G367" s="85">
        <v>87</v>
      </c>
      <c r="H367" s="85" t="s">
        <v>75</v>
      </c>
      <c r="I367" s="78" t="s">
        <v>893</v>
      </c>
      <c r="J367" s="54" t="s">
        <v>306</v>
      </c>
      <c r="K367" s="54" t="s">
        <v>443</v>
      </c>
      <c r="L367" s="91" t="s">
        <v>35</v>
      </c>
      <c r="M367" s="91"/>
      <c r="N367" s="91"/>
      <c r="O367" s="43"/>
      <c r="P367" s="87"/>
      <c r="Q367" s="85"/>
      <c r="R367" s="85"/>
      <c r="S367" s="88"/>
      <c r="T367" s="91">
        <v>2</v>
      </c>
      <c r="U367" s="72" t="s">
        <v>719</v>
      </c>
      <c r="V367" s="86" t="s">
        <v>717</v>
      </c>
      <c r="W367" s="91" t="s">
        <v>776</v>
      </c>
      <c r="X367" s="91" t="s">
        <v>777</v>
      </c>
      <c r="Y367" s="91">
        <v>1</v>
      </c>
      <c r="Z367" s="47">
        <v>44075</v>
      </c>
      <c r="AA367" s="47">
        <v>44255</v>
      </c>
      <c r="AB367" s="75" t="s">
        <v>805</v>
      </c>
      <c r="AC367" s="91" t="s">
        <v>817</v>
      </c>
      <c r="AD367" s="85" t="s">
        <v>153</v>
      </c>
      <c r="AE367" s="70" t="str">
        <f t="shared" si="24"/>
        <v>C</v>
      </c>
      <c r="AF367" s="91"/>
      <c r="AG367" s="79">
        <f t="shared" si="25"/>
        <v>1</v>
      </c>
      <c r="AH367" s="86" t="s">
        <v>1012</v>
      </c>
      <c r="AI367" s="79">
        <v>1</v>
      </c>
      <c r="AJ367" s="72" t="s">
        <v>1153</v>
      </c>
    </row>
    <row r="368" spans="1:36" s="77" customFormat="1" ht="110.25" x14ac:dyDescent="0.25">
      <c r="A368" s="94" t="s">
        <v>675</v>
      </c>
      <c r="B368" s="44"/>
      <c r="C368" s="44"/>
      <c r="D368" s="91" t="s">
        <v>676</v>
      </c>
      <c r="E368" s="88">
        <v>44046</v>
      </c>
      <c r="F368" s="85" t="s">
        <v>677</v>
      </c>
      <c r="G368" s="85">
        <v>89</v>
      </c>
      <c r="H368" s="85" t="s">
        <v>75</v>
      </c>
      <c r="I368" s="78" t="s">
        <v>894</v>
      </c>
      <c r="J368" s="54" t="s">
        <v>306</v>
      </c>
      <c r="K368" s="54" t="s">
        <v>443</v>
      </c>
      <c r="L368" s="91" t="s">
        <v>35</v>
      </c>
      <c r="M368" s="91"/>
      <c r="N368" s="91"/>
      <c r="O368" s="43"/>
      <c r="P368" s="87"/>
      <c r="Q368" s="85"/>
      <c r="R368" s="85"/>
      <c r="S368" s="85"/>
      <c r="T368" s="91">
        <v>3</v>
      </c>
      <c r="U368" s="72" t="s">
        <v>755</v>
      </c>
      <c r="V368" s="85" t="s">
        <v>701</v>
      </c>
      <c r="W368" s="91" t="s">
        <v>789</v>
      </c>
      <c r="X368" s="91" t="s">
        <v>790</v>
      </c>
      <c r="Y368" s="91">
        <v>2</v>
      </c>
      <c r="Z368" s="47">
        <v>44075</v>
      </c>
      <c r="AA368" s="47">
        <v>44377</v>
      </c>
      <c r="AB368" s="75" t="s">
        <v>805</v>
      </c>
      <c r="AC368" s="91" t="s">
        <v>818</v>
      </c>
      <c r="AD368" s="85" t="s">
        <v>59</v>
      </c>
      <c r="AE368" s="70" t="str">
        <f t="shared" si="24"/>
        <v>A</v>
      </c>
      <c r="AF368" s="91"/>
      <c r="AG368" s="79">
        <f t="shared" si="25"/>
        <v>0.5</v>
      </c>
      <c r="AH368" s="86" t="s">
        <v>1300</v>
      </c>
      <c r="AI368" s="79">
        <v>0.5</v>
      </c>
      <c r="AJ368" s="86" t="s">
        <v>1315</v>
      </c>
    </row>
    <row r="369" spans="1:36" s="77" customFormat="1" ht="110.25" x14ac:dyDescent="0.25">
      <c r="A369" s="94" t="s">
        <v>675</v>
      </c>
      <c r="B369" s="44"/>
      <c r="C369" s="44"/>
      <c r="D369" s="91" t="s">
        <v>676</v>
      </c>
      <c r="E369" s="88">
        <v>44046</v>
      </c>
      <c r="F369" s="85" t="s">
        <v>677</v>
      </c>
      <c r="G369" s="85">
        <v>89</v>
      </c>
      <c r="H369" s="85" t="s">
        <v>75</v>
      </c>
      <c r="I369" s="78" t="s">
        <v>894</v>
      </c>
      <c r="J369" s="54" t="s">
        <v>306</v>
      </c>
      <c r="K369" s="54" t="s">
        <v>443</v>
      </c>
      <c r="L369" s="91" t="s">
        <v>35</v>
      </c>
      <c r="M369" s="91"/>
      <c r="N369" s="91"/>
      <c r="O369" s="43"/>
      <c r="P369" s="87"/>
      <c r="Q369" s="85"/>
      <c r="R369" s="85"/>
      <c r="S369" s="85"/>
      <c r="T369" s="82">
        <v>4</v>
      </c>
      <c r="U369" s="72" t="s">
        <v>755</v>
      </c>
      <c r="V369" s="88" t="s">
        <v>736</v>
      </c>
      <c r="W369" s="88" t="s">
        <v>737</v>
      </c>
      <c r="X369" s="85" t="s">
        <v>738</v>
      </c>
      <c r="Y369" s="85">
        <v>10</v>
      </c>
      <c r="Z369" s="90">
        <v>44075</v>
      </c>
      <c r="AA369" s="90">
        <v>44377</v>
      </c>
      <c r="AB369" s="85" t="s">
        <v>678</v>
      </c>
      <c r="AC369" s="85" t="s">
        <v>815</v>
      </c>
      <c r="AD369" s="85" t="s">
        <v>93</v>
      </c>
      <c r="AE369" s="70" t="str">
        <f t="shared" si="24"/>
        <v>A</v>
      </c>
      <c r="AF369" s="91"/>
      <c r="AG369" s="79">
        <f t="shared" si="25"/>
        <v>0</v>
      </c>
      <c r="AH369" s="86" t="s">
        <v>1013</v>
      </c>
      <c r="AI369" s="79">
        <v>0</v>
      </c>
      <c r="AJ369" s="72" t="s">
        <v>1058</v>
      </c>
    </row>
    <row r="370" spans="1:36" s="77" customFormat="1" ht="110.25" x14ac:dyDescent="0.25">
      <c r="A370" s="94" t="s">
        <v>675</v>
      </c>
      <c r="B370" s="44"/>
      <c r="C370" s="44"/>
      <c r="D370" s="91" t="s">
        <v>676</v>
      </c>
      <c r="E370" s="88">
        <v>44046</v>
      </c>
      <c r="F370" s="85" t="s">
        <v>677</v>
      </c>
      <c r="G370" s="85">
        <v>90</v>
      </c>
      <c r="H370" s="85" t="s">
        <v>75</v>
      </c>
      <c r="I370" s="78" t="s">
        <v>895</v>
      </c>
      <c r="J370" s="54" t="s">
        <v>306</v>
      </c>
      <c r="K370" s="54" t="s">
        <v>443</v>
      </c>
      <c r="L370" s="91" t="s">
        <v>35</v>
      </c>
      <c r="M370" s="91"/>
      <c r="N370" s="91"/>
      <c r="O370" s="43"/>
      <c r="P370" s="87"/>
      <c r="Q370" s="85"/>
      <c r="R370" s="85"/>
      <c r="S370" s="88"/>
      <c r="T370" s="82">
        <v>2</v>
      </c>
      <c r="U370" s="72" t="s">
        <v>755</v>
      </c>
      <c r="V370" s="88" t="s">
        <v>736</v>
      </c>
      <c r="W370" s="88" t="s">
        <v>737</v>
      </c>
      <c r="X370" s="85" t="s">
        <v>738</v>
      </c>
      <c r="Y370" s="85">
        <v>10</v>
      </c>
      <c r="Z370" s="90">
        <v>44075</v>
      </c>
      <c r="AA370" s="90">
        <v>44377</v>
      </c>
      <c r="AB370" s="85" t="s">
        <v>678</v>
      </c>
      <c r="AC370" s="85" t="s">
        <v>815</v>
      </c>
      <c r="AD370" s="85" t="s">
        <v>93</v>
      </c>
      <c r="AE370" s="70" t="str">
        <f t="shared" si="24"/>
        <v>A</v>
      </c>
      <c r="AF370" s="91"/>
      <c r="AG370" s="79">
        <f t="shared" si="25"/>
        <v>0</v>
      </c>
      <c r="AH370" s="86" t="s">
        <v>1013</v>
      </c>
      <c r="AI370" s="79">
        <v>0</v>
      </c>
      <c r="AJ370" s="72" t="s">
        <v>1058</v>
      </c>
    </row>
    <row r="371" spans="1:36" s="77" customFormat="1" ht="126" x14ac:dyDescent="0.25">
      <c r="A371" s="94" t="s">
        <v>675</v>
      </c>
      <c r="B371" s="44"/>
      <c r="C371" s="44"/>
      <c r="D371" s="91" t="s">
        <v>676</v>
      </c>
      <c r="E371" s="88">
        <v>44046</v>
      </c>
      <c r="F371" s="85" t="s">
        <v>677</v>
      </c>
      <c r="G371" s="85">
        <v>91</v>
      </c>
      <c r="H371" s="85" t="s">
        <v>75</v>
      </c>
      <c r="I371" s="78" t="s">
        <v>896</v>
      </c>
      <c r="J371" s="54" t="s">
        <v>306</v>
      </c>
      <c r="K371" s="54" t="s">
        <v>443</v>
      </c>
      <c r="L371" s="91" t="s">
        <v>35</v>
      </c>
      <c r="M371" s="91"/>
      <c r="N371" s="91"/>
      <c r="O371" s="43"/>
      <c r="P371" s="87"/>
      <c r="Q371" s="85"/>
      <c r="R371" s="85"/>
      <c r="S371" s="88"/>
      <c r="T371" s="82">
        <v>2</v>
      </c>
      <c r="U371" s="72" t="s">
        <v>755</v>
      </c>
      <c r="V371" s="88" t="s">
        <v>736</v>
      </c>
      <c r="W371" s="88" t="s">
        <v>737</v>
      </c>
      <c r="X371" s="85" t="s">
        <v>738</v>
      </c>
      <c r="Y371" s="85">
        <v>10</v>
      </c>
      <c r="Z371" s="90">
        <v>44075</v>
      </c>
      <c r="AA371" s="90">
        <v>44377</v>
      </c>
      <c r="AB371" s="85" t="s">
        <v>678</v>
      </c>
      <c r="AC371" s="85" t="s">
        <v>815</v>
      </c>
      <c r="AD371" s="85" t="s">
        <v>93</v>
      </c>
      <c r="AE371" s="70" t="str">
        <f t="shared" si="24"/>
        <v>A</v>
      </c>
      <c r="AF371" s="91"/>
      <c r="AG371" s="79">
        <f t="shared" si="25"/>
        <v>0</v>
      </c>
      <c r="AH371" s="86" t="s">
        <v>1013</v>
      </c>
      <c r="AI371" s="79">
        <v>0</v>
      </c>
      <c r="AJ371" s="72" t="s">
        <v>1058</v>
      </c>
    </row>
    <row r="372" spans="1:36" s="77" customFormat="1" ht="126" x14ac:dyDescent="0.25">
      <c r="A372" s="94" t="s">
        <v>675</v>
      </c>
      <c r="B372" s="44"/>
      <c r="C372" s="44"/>
      <c r="D372" s="91" t="s">
        <v>676</v>
      </c>
      <c r="E372" s="88">
        <v>44046</v>
      </c>
      <c r="F372" s="85" t="s">
        <v>677</v>
      </c>
      <c r="G372" s="85">
        <v>91</v>
      </c>
      <c r="H372" s="85" t="s">
        <v>75</v>
      </c>
      <c r="I372" s="78" t="s">
        <v>896</v>
      </c>
      <c r="J372" s="54" t="s">
        <v>306</v>
      </c>
      <c r="K372" s="54" t="s">
        <v>443</v>
      </c>
      <c r="L372" s="91" t="s">
        <v>35</v>
      </c>
      <c r="M372" s="91"/>
      <c r="N372" s="91"/>
      <c r="O372" s="43"/>
      <c r="P372" s="87"/>
      <c r="Q372" s="85"/>
      <c r="R372" s="85"/>
      <c r="S372" s="88"/>
      <c r="T372" s="85">
        <v>4</v>
      </c>
      <c r="U372" s="72" t="s">
        <v>755</v>
      </c>
      <c r="V372" s="72" t="s">
        <v>773</v>
      </c>
      <c r="W372" s="91" t="s">
        <v>774</v>
      </c>
      <c r="X372" s="91" t="s">
        <v>775</v>
      </c>
      <c r="Y372" s="91">
        <v>1</v>
      </c>
      <c r="Z372" s="47">
        <v>44075</v>
      </c>
      <c r="AA372" s="47">
        <v>44377</v>
      </c>
      <c r="AB372" s="91" t="s">
        <v>678</v>
      </c>
      <c r="AC372" s="85" t="s">
        <v>815</v>
      </c>
      <c r="AD372" s="85" t="s">
        <v>59</v>
      </c>
      <c r="AE372" s="70" t="str">
        <f t="shared" si="24"/>
        <v>C</v>
      </c>
      <c r="AF372" s="91"/>
      <c r="AG372" s="79">
        <f t="shared" si="25"/>
        <v>1</v>
      </c>
      <c r="AH372" s="86" t="s">
        <v>1300</v>
      </c>
      <c r="AI372" s="79">
        <v>1</v>
      </c>
      <c r="AJ372" s="86" t="s">
        <v>1315</v>
      </c>
    </row>
    <row r="373" spans="1:36" s="77" customFormat="1" ht="330.75" x14ac:dyDescent="0.25">
      <c r="A373" s="94" t="s">
        <v>675</v>
      </c>
      <c r="B373" s="44"/>
      <c r="C373" s="44"/>
      <c r="D373" s="91" t="s">
        <v>676</v>
      </c>
      <c r="E373" s="88">
        <v>44046</v>
      </c>
      <c r="F373" s="85" t="s">
        <v>677</v>
      </c>
      <c r="G373" s="85">
        <v>92</v>
      </c>
      <c r="H373" s="85" t="s">
        <v>75</v>
      </c>
      <c r="I373" s="78" t="s">
        <v>897</v>
      </c>
      <c r="J373" s="54" t="s">
        <v>306</v>
      </c>
      <c r="K373" s="54" t="s">
        <v>443</v>
      </c>
      <c r="L373" s="91" t="s">
        <v>35</v>
      </c>
      <c r="M373" s="91"/>
      <c r="N373" s="91"/>
      <c r="O373" s="43"/>
      <c r="P373" s="87"/>
      <c r="Q373" s="85"/>
      <c r="R373" s="85"/>
      <c r="S373" s="88"/>
      <c r="T373" s="85">
        <v>1</v>
      </c>
      <c r="U373" s="75" t="s">
        <v>734</v>
      </c>
      <c r="V373" s="86" t="s">
        <v>714</v>
      </c>
      <c r="W373" s="85" t="s">
        <v>715</v>
      </c>
      <c r="X373" s="85" t="s">
        <v>716</v>
      </c>
      <c r="Y373" s="91">
        <v>2</v>
      </c>
      <c r="Z373" s="47">
        <v>44075</v>
      </c>
      <c r="AA373" s="90">
        <v>44346</v>
      </c>
      <c r="AB373" s="88" t="s">
        <v>807</v>
      </c>
      <c r="AC373" s="85" t="s">
        <v>102</v>
      </c>
      <c r="AD373" s="85" t="s">
        <v>135</v>
      </c>
      <c r="AE373" s="70" t="str">
        <f t="shared" si="24"/>
        <v>A</v>
      </c>
      <c r="AF373" s="91"/>
      <c r="AG373" s="79">
        <f t="shared" si="25"/>
        <v>0</v>
      </c>
      <c r="AH373" s="72" t="s">
        <v>1117</v>
      </c>
      <c r="AI373" s="79">
        <v>0</v>
      </c>
      <c r="AJ373" s="72" t="s">
        <v>1114</v>
      </c>
    </row>
    <row r="374" spans="1:36" s="77" customFormat="1" ht="236.25" x14ac:dyDescent="0.25">
      <c r="A374" s="94" t="s">
        <v>675</v>
      </c>
      <c r="B374" s="44"/>
      <c r="C374" s="44"/>
      <c r="D374" s="91" t="s">
        <v>676</v>
      </c>
      <c r="E374" s="88">
        <v>44046</v>
      </c>
      <c r="F374" s="85" t="s">
        <v>677</v>
      </c>
      <c r="G374" s="85">
        <v>93</v>
      </c>
      <c r="H374" s="85" t="s">
        <v>75</v>
      </c>
      <c r="I374" s="78" t="s">
        <v>898</v>
      </c>
      <c r="J374" s="54" t="s">
        <v>306</v>
      </c>
      <c r="K374" s="54" t="s">
        <v>443</v>
      </c>
      <c r="L374" s="91" t="s">
        <v>35</v>
      </c>
      <c r="M374" s="91"/>
      <c r="N374" s="91"/>
      <c r="O374" s="43"/>
      <c r="P374" s="87"/>
      <c r="Q374" s="85"/>
      <c r="R374" s="85"/>
      <c r="S374" s="88"/>
      <c r="T374" s="91">
        <v>1</v>
      </c>
      <c r="U374" s="75" t="s">
        <v>766</v>
      </c>
      <c r="V374" s="72" t="s">
        <v>762</v>
      </c>
      <c r="W374" s="91" t="s">
        <v>763</v>
      </c>
      <c r="X374" s="91" t="s">
        <v>764</v>
      </c>
      <c r="Y374" s="76" t="s">
        <v>63</v>
      </c>
      <c r="Z374" s="47">
        <v>44075</v>
      </c>
      <c r="AA374" s="47">
        <v>44377</v>
      </c>
      <c r="AB374" s="91" t="s">
        <v>805</v>
      </c>
      <c r="AC374" s="91" t="s">
        <v>818</v>
      </c>
      <c r="AD374" s="85" t="s">
        <v>153</v>
      </c>
      <c r="AE374" s="70" t="str">
        <f t="shared" si="24"/>
        <v>A</v>
      </c>
      <c r="AF374" s="91"/>
      <c r="AG374" s="79">
        <f t="shared" si="25"/>
        <v>0</v>
      </c>
      <c r="AH374" s="86" t="s">
        <v>1011</v>
      </c>
      <c r="AI374" s="79">
        <v>0</v>
      </c>
      <c r="AJ374" s="72" t="s">
        <v>1155</v>
      </c>
    </row>
    <row r="375" spans="1:36" s="77" customFormat="1" ht="110.25" x14ac:dyDescent="0.25">
      <c r="A375" s="94" t="s">
        <v>675</v>
      </c>
      <c r="B375" s="44"/>
      <c r="C375" s="44"/>
      <c r="D375" s="91" t="s">
        <v>676</v>
      </c>
      <c r="E375" s="88">
        <v>44046</v>
      </c>
      <c r="F375" s="85" t="s">
        <v>677</v>
      </c>
      <c r="G375" s="85">
        <v>94</v>
      </c>
      <c r="H375" s="85" t="s">
        <v>75</v>
      </c>
      <c r="I375" s="78" t="s">
        <v>899</v>
      </c>
      <c r="J375" s="54" t="s">
        <v>306</v>
      </c>
      <c r="K375" s="54" t="s">
        <v>443</v>
      </c>
      <c r="L375" s="91" t="s">
        <v>35</v>
      </c>
      <c r="M375" s="91"/>
      <c r="N375" s="91"/>
      <c r="O375" s="43"/>
      <c r="P375" s="87"/>
      <c r="Q375" s="85"/>
      <c r="R375" s="85"/>
      <c r="S375" s="85"/>
      <c r="T375" s="44">
        <v>1</v>
      </c>
      <c r="U375" s="72" t="s">
        <v>719</v>
      </c>
      <c r="V375" s="85" t="s">
        <v>701</v>
      </c>
      <c r="W375" s="91" t="s">
        <v>702</v>
      </c>
      <c r="X375" s="91" t="s">
        <v>703</v>
      </c>
      <c r="Y375" s="91">
        <v>2</v>
      </c>
      <c r="Z375" s="47">
        <v>44075</v>
      </c>
      <c r="AA375" s="47">
        <v>44377</v>
      </c>
      <c r="AB375" s="75" t="s">
        <v>805</v>
      </c>
      <c r="AC375" s="91" t="s">
        <v>814</v>
      </c>
      <c r="AD375" s="85" t="s">
        <v>59</v>
      </c>
      <c r="AE375" s="70" t="str">
        <f t="shared" si="24"/>
        <v>A</v>
      </c>
      <c r="AF375" s="91"/>
      <c r="AG375" s="79">
        <f t="shared" si="25"/>
        <v>0.5</v>
      </c>
      <c r="AH375" s="86" t="s">
        <v>1300</v>
      </c>
      <c r="AI375" s="79">
        <v>0.5</v>
      </c>
      <c r="AJ375" s="86" t="s">
        <v>1315</v>
      </c>
    </row>
    <row r="376" spans="1:36" s="77" customFormat="1" ht="110.25" x14ac:dyDescent="0.25">
      <c r="A376" s="94" t="s">
        <v>675</v>
      </c>
      <c r="B376" s="44"/>
      <c r="C376" s="44"/>
      <c r="D376" s="91" t="s">
        <v>676</v>
      </c>
      <c r="E376" s="88">
        <v>44046</v>
      </c>
      <c r="F376" s="85" t="s">
        <v>677</v>
      </c>
      <c r="G376" s="85">
        <v>94</v>
      </c>
      <c r="H376" s="85" t="s">
        <v>75</v>
      </c>
      <c r="I376" s="78" t="s">
        <v>899</v>
      </c>
      <c r="J376" s="54" t="s">
        <v>306</v>
      </c>
      <c r="K376" s="54" t="s">
        <v>443</v>
      </c>
      <c r="L376" s="91" t="s">
        <v>35</v>
      </c>
      <c r="M376" s="91"/>
      <c r="N376" s="91"/>
      <c r="O376" s="43"/>
      <c r="P376" s="87"/>
      <c r="Q376" s="85"/>
      <c r="R376" s="85"/>
      <c r="S376" s="85"/>
      <c r="T376" s="91">
        <v>4</v>
      </c>
      <c r="U376" s="72" t="s">
        <v>744</v>
      </c>
      <c r="V376" s="72" t="s">
        <v>704</v>
      </c>
      <c r="W376" s="91" t="s">
        <v>705</v>
      </c>
      <c r="X376" s="91" t="s">
        <v>706</v>
      </c>
      <c r="Y376" s="91">
        <v>1</v>
      </c>
      <c r="Z376" s="47">
        <v>44075</v>
      </c>
      <c r="AA376" s="47">
        <v>44408</v>
      </c>
      <c r="AB376" s="75" t="s">
        <v>805</v>
      </c>
      <c r="AC376" s="91" t="s">
        <v>814</v>
      </c>
      <c r="AD376" s="85" t="s">
        <v>60</v>
      </c>
      <c r="AE376" s="70" t="str">
        <f t="shared" si="24"/>
        <v>A</v>
      </c>
      <c r="AF376" s="91"/>
      <c r="AG376" s="79">
        <f t="shared" si="25"/>
        <v>0</v>
      </c>
      <c r="AH376" s="86" t="s">
        <v>1011</v>
      </c>
      <c r="AI376" s="79">
        <v>0</v>
      </c>
      <c r="AJ376" s="72" t="s">
        <v>1244</v>
      </c>
    </row>
    <row r="377" spans="1:36" s="77" customFormat="1" ht="236.25" x14ac:dyDescent="0.25">
      <c r="A377" s="94" t="s">
        <v>675</v>
      </c>
      <c r="B377" s="44"/>
      <c r="C377" s="44"/>
      <c r="D377" s="91" t="s">
        <v>676</v>
      </c>
      <c r="E377" s="88">
        <v>44046</v>
      </c>
      <c r="F377" s="85" t="s">
        <v>677</v>
      </c>
      <c r="G377" s="85">
        <v>94</v>
      </c>
      <c r="H377" s="85" t="s">
        <v>75</v>
      </c>
      <c r="I377" s="78" t="s">
        <v>899</v>
      </c>
      <c r="J377" s="54" t="s">
        <v>306</v>
      </c>
      <c r="K377" s="54" t="s">
        <v>443</v>
      </c>
      <c r="L377" s="91" t="s">
        <v>35</v>
      </c>
      <c r="M377" s="91"/>
      <c r="N377" s="91"/>
      <c r="O377" s="43"/>
      <c r="P377" s="87"/>
      <c r="Q377" s="85"/>
      <c r="R377" s="85"/>
      <c r="S377" s="85"/>
      <c r="T377" s="91">
        <v>5</v>
      </c>
      <c r="U377" s="75" t="s">
        <v>766</v>
      </c>
      <c r="V377" s="72" t="s">
        <v>762</v>
      </c>
      <c r="W377" s="91" t="s">
        <v>763</v>
      </c>
      <c r="X377" s="91" t="s">
        <v>764</v>
      </c>
      <c r="Y377" s="76" t="s">
        <v>63</v>
      </c>
      <c r="Z377" s="47">
        <v>44075</v>
      </c>
      <c r="AA377" s="47">
        <v>44377</v>
      </c>
      <c r="AB377" s="91" t="s">
        <v>805</v>
      </c>
      <c r="AC377" s="91" t="s">
        <v>818</v>
      </c>
      <c r="AD377" s="85" t="s">
        <v>153</v>
      </c>
      <c r="AE377" s="70" t="str">
        <f t="shared" si="24"/>
        <v>A</v>
      </c>
      <c r="AF377" s="91"/>
      <c r="AG377" s="79">
        <f t="shared" si="25"/>
        <v>0</v>
      </c>
      <c r="AH377" s="86" t="s">
        <v>1011</v>
      </c>
      <c r="AI377" s="79">
        <v>0</v>
      </c>
      <c r="AJ377" s="72" t="s">
        <v>1155</v>
      </c>
    </row>
    <row r="378" spans="1:36" s="77" customFormat="1" ht="110.25" x14ac:dyDescent="0.25">
      <c r="A378" s="94" t="s">
        <v>675</v>
      </c>
      <c r="B378" s="44"/>
      <c r="C378" s="44"/>
      <c r="D378" s="91" t="s">
        <v>676</v>
      </c>
      <c r="E378" s="88">
        <v>44046</v>
      </c>
      <c r="F378" s="85" t="s">
        <v>677</v>
      </c>
      <c r="G378" s="85">
        <v>94</v>
      </c>
      <c r="H378" s="85" t="s">
        <v>75</v>
      </c>
      <c r="I378" s="78" t="s">
        <v>899</v>
      </c>
      <c r="J378" s="54" t="s">
        <v>306</v>
      </c>
      <c r="K378" s="54" t="s">
        <v>443</v>
      </c>
      <c r="L378" s="91" t="s">
        <v>35</v>
      </c>
      <c r="M378" s="91"/>
      <c r="N378" s="91"/>
      <c r="O378" s="43"/>
      <c r="P378" s="87"/>
      <c r="Q378" s="85"/>
      <c r="R378" s="85"/>
      <c r="S378" s="85"/>
      <c r="T378" s="91">
        <v>6</v>
      </c>
      <c r="U378" s="75" t="s">
        <v>766</v>
      </c>
      <c r="V378" s="86" t="s">
        <v>730</v>
      </c>
      <c r="W378" s="85" t="s">
        <v>731</v>
      </c>
      <c r="X378" s="85" t="s">
        <v>732</v>
      </c>
      <c r="Y378" s="91">
        <v>1</v>
      </c>
      <c r="Z378" s="47">
        <v>44075</v>
      </c>
      <c r="AA378" s="47">
        <v>44255</v>
      </c>
      <c r="AB378" s="75" t="s">
        <v>805</v>
      </c>
      <c r="AC378" s="91" t="s">
        <v>817</v>
      </c>
      <c r="AD378" s="85" t="s">
        <v>60</v>
      </c>
      <c r="AE378" s="70" t="str">
        <f t="shared" si="24"/>
        <v>C</v>
      </c>
      <c r="AF378" s="91"/>
      <c r="AG378" s="79">
        <f t="shared" si="25"/>
        <v>1</v>
      </c>
      <c r="AH378" s="129" t="s">
        <v>1302</v>
      </c>
      <c r="AI378" s="79">
        <v>1</v>
      </c>
      <c r="AJ378" s="72" t="s">
        <v>1246</v>
      </c>
    </row>
    <row r="379" spans="1:36" s="77" customFormat="1" ht="110.25" x14ac:dyDescent="0.25">
      <c r="A379" s="94" t="s">
        <v>675</v>
      </c>
      <c r="B379" s="44"/>
      <c r="C379" s="44"/>
      <c r="D379" s="91" t="s">
        <v>676</v>
      </c>
      <c r="E379" s="88">
        <v>44046</v>
      </c>
      <c r="F379" s="85" t="s">
        <v>677</v>
      </c>
      <c r="G379" s="85">
        <v>94</v>
      </c>
      <c r="H379" s="85" t="s">
        <v>75</v>
      </c>
      <c r="I379" s="78" t="s">
        <v>899</v>
      </c>
      <c r="J379" s="54" t="s">
        <v>306</v>
      </c>
      <c r="K379" s="54" t="s">
        <v>443</v>
      </c>
      <c r="L379" s="91" t="s">
        <v>35</v>
      </c>
      <c r="M379" s="91"/>
      <c r="N379" s="91"/>
      <c r="O379" s="43"/>
      <c r="P379" s="87"/>
      <c r="Q379" s="85"/>
      <c r="R379" s="85"/>
      <c r="S379" s="85"/>
      <c r="T379" s="91">
        <v>7</v>
      </c>
      <c r="U379" s="75" t="s">
        <v>766</v>
      </c>
      <c r="V379" s="88" t="s">
        <v>736</v>
      </c>
      <c r="W379" s="88" t="s">
        <v>737</v>
      </c>
      <c r="X379" s="85" t="s">
        <v>738</v>
      </c>
      <c r="Y379" s="85">
        <v>10</v>
      </c>
      <c r="Z379" s="90">
        <v>44075</v>
      </c>
      <c r="AA379" s="90">
        <v>44377</v>
      </c>
      <c r="AB379" s="85" t="s">
        <v>678</v>
      </c>
      <c r="AC379" s="85" t="s">
        <v>815</v>
      </c>
      <c r="AD379" s="85" t="s">
        <v>93</v>
      </c>
      <c r="AE379" s="70" t="str">
        <f t="shared" si="24"/>
        <v>A</v>
      </c>
      <c r="AF379" s="91"/>
      <c r="AG379" s="79">
        <f t="shared" si="25"/>
        <v>0</v>
      </c>
      <c r="AH379" s="86" t="s">
        <v>1013</v>
      </c>
      <c r="AI379" s="79">
        <v>0</v>
      </c>
      <c r="AJ379" s="72" t="s">
        <v>1058</v>
      </c>
    </row>
    <row r="380" spans="1:36" s="77" customFormat="1" ht="189" x14ac:dyDescent="0.25">
      <c r="A380" s="94" t="s">
        <v>675</v>
      </c>
      <c r="B380" s="44"/>
      <c r="C380" s="44"/>
      <c r="D380" s="91" t="s">
        <v>676</v>
      </c>
      <c r="E380" s="88">
        <v>44046</v>
      </c>
      <c r="F380" s="85" t="s">
        <v>677</v>
      </c>
      <c r="G380" s="85">
        <v>95</v>
      </c>
      <c r="H380" s="85" t="s">
        <v>75</v>
      </c>
      <c r="I380" s="78" t="s">
        <v>900</v>
      </c>
      <c r="J380" s="54" t="s">
        <v>306</v>
      </c>
      <c r="K380" s="54" t="s">
        <v>443</v>
      </c>
      <c r="L380" s="91" t="s">
        <v>35</v>
      </c>
      <c r="M380" s="91"/>
      <c r="N380" s="91"/>
      <c r="O380" s="43"/>
      <c r="P380" s="87"/>
      <c r="Q380" s="85"/>
      <c r="R380" s="85"/>
      <c r="S380" s="85"/>
      <c r="T380" s="91">
        <v>1</v>
      </c>
      <c r="U380" s="75" t="s">
        <v>766</v>
      </c>
      <c r="V380" s="72" t="s">
        <v>762</v>
      </c>
      <c r="W380" s="91" t="s">
        <v>763</v>
      </c>
      <c r="X380" s="91" t="s">
        <v>764</v>
      </c>
      <c r="Y380" s="76" t="s">
        <v>63</v>
      </c>
      <c r="Z380" s="47">
        <v>44075</v>
      </c>
      <c r="AA380" s="47">
        <v>44377</v>
      </c>
      <c r="AB380" s="91" t="s">
        <v>805</v>
      </c>
      <c r="AC380" s="91" t="s">
        <v>818</v>
      </c>
      <c r="AD380" s="85" t="s">
        <v>153</v>
      </c>
      <c r="AE380" s="70" t="str">
        <f t="shared" si="24"/>
        <v>A</v>
      </c>
      <c r="AF380" s="91"/>
      <c r="AG380" s="79">
        <f t="shared" si="25"/>
        <v>0</v>
      </c>
      <c r="AH380" s="86" t="s">
        <v>1011</v>
      </c>
      <c r="AI380" s="79">
        <v>0</v>
      </c>
      <c r="AJ380" s="72" t="s">
        <v>1156</v>
      </c>
    </row>
    <row r="381" spans="1:36" s="77" customFormat="1" ht="110.25" x14ac:dyDescent="0.25">
      <c r="A381" s="94" t="s">
        <v>675</v>
      </c>
      <c r="B381" s="44"/>
      <c r="C381" s="44"/>
      <c r="D381" s="91" t="s">
        <v>676</v>
      </c>
      <c r="E381" s="88">
        <v>44046</v>
      </c>
      <c r="F381" s="85" t="s">
        <v>677</v>
      </c>
      <c r="G381" s="85">
        <v>95</v>
      </c>
      <c r="H381" s="85" t="s">
        <v>75</v>
      </c>
      <c r="I381" s="78" t="s">
        <v>900</v>
      </c>
      <c r="J381" s="54" t="s">
        <v>306</v>
      </c>
      <c r="K381" s="54" t="s">
        <v>443</v>
      </c>
      <c r="L381" s="91" t="s">
        <v>35</v>
      </c>
      <c r="M381" s="91"/>
      <c r="N381" s="91"/>
      <c r="O381" s="43"/>
      <c r="P381" s="87"/>
      <c r="Q381" s="85"/>
      <c r="R381" s="85"/>
      <c r="S381" s="85"/>
      <c r="T381" s="91">
        <v>2</v>
      </c>
      <c r="U381" s="75" t="s">
        <v>766</v>
      </c>
      <c r="V381" s="88" t="s">
        <v>736</v>
      </c>
      <c r="W381" s="88" t="s">
        <v>737</v>
      </c>
      <c r="X381" s="85" t="s">
        <v>738</v>
      </c>
      <c r="Y381" s="85">
        <v>10</v>
      </c>
      <c r="Z381" s="90">
        <v>44075</v>
      </c>
      <c r="AA381" s="90">
        <v>44377</v>
      </c>
      <c r="AB381" s="85" t="s">
        <v>678</v>
      </c>
      <c r="AC381" s="85" t="s">
        <v>815</v>
      </c>
      <c r="AD381" s="85" t="s">
        <v>93</v>
      </c>
      <c r="AE381" s="70" t="str">
        <f t="shared" si="24"/>
        <v>A</v>
      </c>
      <c r="AF381" s="91"/>
      <c r="AG381" s="79">
        <f t="shared" si="25"/>
        <v>0</v>
      </c>
      <c r="AH381" s="86" t="s">
        <v>1013</v>
      </c>
      <c r="AI381" s="79">
        <v>0</v>
      </c>
      <c r="AJ381" s="72" t="s">
        <v>1058</v>
      </c>
    </row>
    <row r="382" spans="1:36" s="77" customFormat="1" ht="157.5" x14ac:dyDescent="0.25">
      <c r="A382" s="94" t="s">
        <v>675</v>
      </c>
      <c r="B382" s="44"/>
      <c r="C382" s="44"/>
      <c r="D382" s="91" t="s">
        <v>676</v>
      </c>
      <c r="E382" s="88">
        <v>44046</v>
      </c>
      <c r="F382" s="85" t="s">
        <v>677</v>
      </c>
      <c r="G382" s="85">
        <v>96</v>
      </c>
      <c r="H382" s="85" t="s">
        <v>75</v>
      </c>
      <c r="I382" s="78" t="s">
        <v>901</v>
      </c>
      <c r="J382" s="54" t="s">
        <v>306</v>
      </c>
      <c r="K382" s="54" t="s">
        <v>443</v>
      </c>
      <c r="L382" s="91" t="s">
        <v>35</v>
      </c>
      <c r="M382" s="91"/>
      <c r="N382" s="91"/>
      <c r="O382" s="43"/>
      <c r="P382" s="87"/>
      <c r="Q382" s="85"/>
      <c r="R382" s="85"/>
      <c r="S382" s="88"/>
      <c r="T382" s="91">
        <v>2</v>
      </c>
      <c r="U382" s="72" t="s">
        <v>744</v>
      </c>
      <c r="V382" s="72" t="s">
        <v>704</v>
      </c>
      <c r="W382" s="91" t="s">
        <v>705</v>
      </c>
      <c r="X382" s="91" t="s">
        <v>706</v>
      </c>
      <c r="Y382" s="91">
        <v>1</v>
      </c>
      <c r="Z382" s="47">
        <v>44075</v>
      </c>
      <c r="AA382" s="47">
        <v>44408</v>
      </c>
      <c r="AB382" s="75" t="s">
        <v>805</v>
      </c>
      <c r="AC382" s="91" t="s">
        <v>814</v>
      </c>
      <c r="AD382" s="85" t="s">
        <v>60</v>
      </c>
      <c r="AE382" s="70" t="str">
        <f t="shared" si="24"/>
        <v>A</v>
      </c>
      <c r="AF382" s="91"/>
      <c r="AG382" s="79">
        <f t="shared" si="25"/>
        <v>0</v>
      </c>
      <c r="AH382" s="86" t="s">
        <v>1011</v>
      </c>
      <c r="AI382" s="79">
        <v>0</v>
      </c>
      <c r="AJ382" s="72" t="s">
        <v>1244</v>
      </c>
    </row>
    <row r="383" spans="1:36" s="77" customFormat="1" ht="236.25" x14ac:dyDescent="0.25">
      <c r="A383" s="94" t="s">
        <v>675</v>
      </c>
      <c r="B383" s="44"/>
      <c r="C383" s="44"/>
      <c r="D383" s="91" t="s">
        <v>676</v>
      </c>
      <c r="E383" s="88">
        <v>44046</v>
      </c>
      <c r="F383" s="85" t="s">
        <v>677</v>
      </c>
      <c r="G383" s="85">
        <v>96</v>
      </c>
      <c r="H383" s="85" t="s">
        <v>75</v>
      </c>
      <c r="I383" s="78" t="s">
        <v>901</v>
      </c>
      <c r="J383" s="54" t="s">
        <v>306</v>
      </c>
      <c r="K383" s="54" t="s">
        <v>443</v>
      </c>
      <c r="L383" s="91" t="s">
        <v>35</v>
      </c>
      <c r="M383" s="91"/>
      <c r="N383" s="91"/>
      <c r="O383" s="43"/>
      <c r="P383" s="87"/>
      <c r="Q383" s="85"/>
      <c r="R383" s="85"/>
      <c r="S383" s="88"/>
      <c r="T383" s="91">
        <v>3</v>
      </c>
      <c r="U383" s="75" t="s">
        <v>766</v>
      </c>
      <c r="V383" s="72" t="s">
        <v>762</v>
      </c>
      <c r="W383" s="91" t="s">
        <v>763</v>
      </c>
      <c r="X383" s="91" t="s">
        <v>764</v>
      </c>
      <c r="Y383" s="76" t="s">
        <v>63</v>
      </c>
      <c r="Z383" s="47">
        <v>44075</v>
      </c>
      <c r="AA383" s="47">
        <v>44377</v>
      </c>
      <c r="AB383" s="91" t="s">
        <v>805</v>
      </c>
      <c r="AC383" s="91" t="s">
        <v>818</v>
      </c>
      <c r="AD383" s="85" t="s">
        <v>153</v>
      </c>
      <c r="AE383" s="70" t="str">
        <f t="shared" si="24"/>
        <v>A</v>
      </c>
      <c r="AF383" s="91"/>
      <c r="AG383" s="79">
        <f t="shared" si="25"/>
        <v>0</v>
      </c>
      <c r="AH383" s="86" t="s">
        <v>1011</v>
      </c>
      <c r="AI383" s="79">
        <v>0</v>
      </c>
      <c r="AJ383" s="72" t="s">
        <v>1155</v>
      </c>
    </row>
    <row r="384" spans="1:36" s="77" customFormat="1" ht="157.5" x14ac:dyDescent="0.25">
      <c r="A384" s="94" t="s">
        <v>675</v>
      </c>
      <c r="B384" s="44"/>
      <c r="C384" s="44"/>
      <c r="D384" s="91" t="s">
        <v>676</v>
      </c>
      <c r="E384" s="88">
        <v>44046</v>
      </c>
      <c r="F384" s="85" t="s">
        <v>677</v>
      </c>
      <c r="G384" s="85">
        <v>97</v>
      </c>
      <c r="H384" s="85" t="s">
        <v>75</v>
      </c>
      <c r="I384" s="78" t="s">
        <v>902</v>
      </c>
      <c r="J384" s="54" t="s">
        <v>306</v>
      </c>
      <c r="K384" s="54" t="s">
        <v>443</v>
      </c>
      <c r="L384" s="91" t="s">
        <v>35</v>
      </c>
      <c r="M384" s="91"/>
      <c r="N384" s="91"/>
      <c r="O384" s="43"/>
      <c r="P384" s="87"/>
      <c r="Q384" s="85"/>
      <c r="R384" s="85"/>
      <c r="S384" s="85"/>
      <c r="T384" s="91">
        <v>2</v>
      </c>
      <c r="U384" s="72" t="s">
        <v>744</v>
      </c>
      <c r="V384" s="72" t="s">
        <v>704</v>
      </c>
      <c r="W384" s="91" t="s">
        <v>705</v>
      </c>
      <c r="X384" s="91" t="s">
        <v>706</v>
      </c>
      <c r="Y384" s="91">
        <v>1</v>
      </c>
      <c r="Z384" s="47">
        <v>44075</v>
      </c>
      <c r="AA384" s="47">
        <v>44408</v>
      </c>
      <c r="AB384" s="75" t="s">
        <v>805</v>
      </c>
      <c r="AC384" s="91" t="s">
        <v>814</v>
      </c>
      <c r="AD384" s="85" t="s">
        <v>60</v>
      </c>
      <c r="AE384" s="70" t="str">
        <f t="shared" si="24"/>
        <v>A</v>
      </c>
      <c r="AF384" s="91"/>
      <c r="AG384" s="79">
        <f t="shared" si="25"/>
        <v>0</v>
      </c>
      <c r="AH384" s="86" t="s">
        <v>1011</v>
      </c>
      <c r="AI384" s="79">
        <v>0</v>
      </c>
      <c r="AJ384" s="72" t="s">
        <v>1244</v>
      </c>
    </row>
    <row r="385" spans="1:36" s="77" customFormat="1" ht="236.25" x14ac:dyDescent="0.25">
      <c r="A385" s="94" t="s">
        <v>675</v>
      </c>
      <c r="B385" s="44"/>
      <c r="C385" s="44"/>
      <c r="D385" s="91" t="s">
        <v>676</v>
      </c>
      <c r="E385" s="88">
        <v>44046</v>
      </c>
      <c r="F385" s="85" t="s">
        <v>677</v>
      </c>
      <c r="G385" s="85">
        <v>97</v>
      </c>
      <c r="H385" s="85" t="s">
        <v>75</v>
      </c>
      <c r="I385" s="78" t="s">
        <v>902</v>
      </c>
      <c r="J385" s="54" t="s">
        <v>306</v>
      </c>
      <c r="K385" s="54" t="s">
        <v>443</v>
      </c>
      <c r="L385" s="91" t="s">
        <v>35</v>
      </c>
      <c r="M385" s="91"/>
      <c r="N385" s="91"/>
      <c r="O385" s="43"/>
      <c r="P385" s="87"/>
      <c r="Q385" s="85"/>
      <c r="R385" s="85"/>
      <c r="S385" s="85"/>
      <c r="T385" s="91">
        <v>3</v>
      </c>
      <c r="U385" s="75" t="s">
        <v>766</v>
      </c>
      <c r="V385" s="72" t="s">
        <v>762</v>
      </c>
      <c r="W385" s="91" t="s">
        <v>763</v>
      </c>
      <c r="X385" s="91" t="s">
        <v>764</v>
      </c>
      <c r="Y385" s="76" t="s">
        <v>63</v>
      </c>
      <c r="Z385" s="47">
        <v>44075</v>
      </c>
      <c r="AA385" s="47">
        <v>44377</v>
      </c>
      <c r="AB385" s="91" t="s">
        <v>805</v>
      </c>
      <c r="AC385" s="91" t="s">
        <v>818</v>
      </c>
      <c r="AD385" s="85" t="s">
        <v>153</v>
      </c>
      <c r="AE385" s="70" t="str">
        <f t="shared" si="24"/>
        <v>A</v>
      </c>
      <c r="AF385" s="91"/>
      <c r="AG385" s="79">
        <f t="shared" si="25"/>
        <v>0</v>
      </c>
      <c r="AH385" s="86" t="s">
        <v>1011</v>
      </c>
      <c r="AI385" s="79">
        <v>0</v>
      </c>
      <c r="AJ385" s="72" t="s">
        <v>1157</v>
      </c>
    </row>
    <row r="386" spans="1:36" s="77" customFormat="1" ht="157.5" x14ac:dyDescent="0.25">
      <c r="A386" s="94" t="s">
        <v>675</v>
      </c>
      <c r="B386" s="44"/>
      <c r="C386" s="44"/>
      <c r="D386" s="91" t="s">
        <v>676</v>
      </c>
      <c r="E386" s="88">
        <v>44046</v>
      </c>
      <c r="F386" s="85" t="s">
        <v>677</v>
      </c>
      <c r="G386" s="85">
        <v>98</v>
      </c>
      <c r="H386" s="85" t="s">
        <v>75</v>
      </c>
      <c r="I386" s="78" t="s">
        <v>903</v>
      </c>
      <c r="J386" s="54" t="s">
        <v>306</v>
      </c>
      <c r="K386" s="54" t="s">
        <v>443</v>
      </c>
      <c r="L386" s="91" t="s">
        <v>35</v>
      </c>
      <c r="M386" s="91"/>
      <c r="N386" s="91"/>
      <c r="O386" s="43"/>
      <c r="P386" s="87"/>
      <c r="Q386" s="85"/>
      <c r="R386" s="85"/>
      <c r="S386" s="85"/>
      <c r="T386" s="91">
        <v>2</v>
      </c>
      <c r="U386" s="72" t="s">
        <v>744</v>
      </c>
      <c r="V386" s="72" t="s">
        <v>704</v>
      </c>
      <c r="W386" s="91" t="s">
        <v>705</v>
      </c>
      <c r="X386" s="91" t="s">
        <v>706</v>
      </c>
      <c r="Y386" s="91">
        <v>1</v>
      </c>
      <c r="Z386" s="47">
        <v>44075</v>
      </c>
      <c r="AA386" s="47">
        <v>44408</v>
      </c>
      <c r="AB386" s="75" t="s">
        <v>805</v>
      </c>
      <c r="AC386" s="91" t="s">
        <v>814</v>
      </c>
      <c r="AD386" s="85" t="s">
        <v>60</v>
      </c>
      <c r="AE386" s="70" t="str">
        <f t="shared" si="24"/>
        <v>A</v>
      </c>
      <c r="AF386" s="91"/>
      <c r="AG386" s="79">
        <f t="shared" si="25"/>
        <v>0</v>
      </c>
      <c r="AH386" s="86" t="s">
        <v>1011</v>
      </c>
      <c r="AI386" s="79">
        <v>0</v>
      </c>
      <c r="AJ386" s="72" t="s">
        <v>1244</v>
      </c>
    </row>
    <row r="387" spans="1:36" s="77" customFormat="1" ht="236.25" x14ac:dyDescent="0.25">
      <c r="A387" s="94" t="s">
        <v>675</v>
      </c>
      <c r="B387" s="44"/>
      <c r="C387" s="44"/>
      <c r="D387" s="91" t="s">
        <v>676</v>
      </c>
      <c r="E387" s="88">
        <v>44046</v>
      </c>
      <c r="F387" s="85" t="s">
        <v>677</v>
      </c>
      <c r="G387" s="85">
        <v>98</v>
      </c>
      <c r="H387" s="85" t="s">
        <v>75</v>
      </c>
      <c r="I387" s="78" t="s">
        <v>903</v>
      </c>
      <c r="J387" s="54" t="s">
        <v>306</v>
      </c>
      <c r="K387" s="54" t="s">
        <v>443</v>
      </c>
      <c r="L387" s="91" t="s">
        <v>35</v>
      </c>
      <c r="M387" s="91"/>
      <c r="N387" s="91"/>
      <c r="O387" s="43"/>
      <c r="P387" s="87"/>
      <c r="Q387" s="85"/>
      <c r="R387" s="85"/>
      <c r="S387" s="85"/>
      <c r="T387" s="91">
        <v>3</v>
      </c>
      <c r="U387" s="75" t="s">
        <v>766</v>
      </c>
      <c r="V387" s="72" t="s">
        <v>762</v>
      </c>
      <c r="W387" s="91" t="s">
        <v>763</v>
      </c>
      <c r="X387" s="91" t="s">
        <v>764</v>
      </c>
      <c r="Y387" s="76" t="s">
        <v>63</v>
      </c>
      <c r="Z387" s="47">
        <v>44075</v>
      </c>
      <c r="AA387" s="47">
        <v>44377</v>
      </c>
      <c r="AB387" s="91" t="s">
        <v>805</v>
      </c>
      <c r="AC387" s="91" t="s">
        <v>818</v>
      </c>
      <c r="AD387" s="85" t="s">
        <v>153</v>
      </c>
      <c r="AE387" s="70" t="str">
        <f t="shared" si="24"/>
        <v>A</v>
      </c>
      <c r="AF387" s="91"/>
      <c r="AG387" s="79">
        <f t="shared" si="25"/>
        <v>0</v>
      </c>
      <c r="AH387" s="86" t="s">
        <v>1011</v>
      </c>
      <c r="AI387" s="79">
        <v>0</v>
      </c>
      <c r="AJ387" s="72" t="s">
        <v>1155</v>
      </c>
    </row>
    <row r="388" spans="1:36" s="77" customFormat="1" ht="330.75" x14ac:dyDescent="0.25">
      <c r="A388" s="94" t="s">
        <v>675</v>
      </c>
      <c r="B388" s="44"/>
      <c r="C388" s="44"/>
      <c r="D388" s="91" t="s">
        <v>676</v>
      </c>
      <c r="E388" s="88">
        <v>44046</v>
      </c>
      <c r="F388" s="85" t="s">
        <v>677</v>
      </c>
      <c r="G388" s="85">
        <v>99</v>
      </c>
      <c r="H388" s="85" t="s">
        <v>75</v>
      </c>
      <c r="I388" s="78" t="s">
        <v>904</v>
      </c>
      <c r="J388" s="54" t="s">
        <v>306</v>
      </c>
      <c r="K388" s="54" t="s">
        <v>443</v>
      </c>
      <c r="L388" s="91" t="s">
        <v>35</v>
      </c>
      <c r="M388" s="91"/>
      <c r="N388" s="91"/>
      <c r="O388" s="43"/>
      <c r="P388" s="87"/>
      <c r="Q388" s="85"/>
      <c r="R388" s="85"/>
      <c r="S388" s="85"/>
      <c r="T388" s="91">
        <v>1</v>
      </c>
      <c r="U388" s="72" t="s">
        <v>719</v>
      </c>
      <c r="V388" s="86" t="s">
        <v>714</v>
      </c>
      <c r="W388" s="85" t="s">
        <v>715</v>
      </c>
      <c r="X388" s="85" t="s">
        <v>716</v>
      </c>
      <c r="Y388" s="91">
        <v>2</v>
      </c>
      <c r="Z388" s="47">
        <v>44075</v>
      </c>
      <c r="AA388" s="90">
        <v>44346</v>
      </c>
      <c r="AB388" s="88" t="s">
        <v>807</v>
      </c>
      <c r="AC388" s="85" t="s">
        <v>102</v>
      </c>
      <c r="AD388" s="85" t="s">
        <v>135</v>
      </c>
      <c r="AE388" s="70" t="str">
        <f t="shared" si="24"/>
        <v>A</v>
      </c>
      <c r="AF388" s="91"/>
      <c r="AG388" s="79">
        <f t="shared" si="25"/>
        <v>0</v>
      </c>
      <c r="AH388" s="72" t="s">
        <v>1117</v>
      </c>
      <c r="AI388" s="79">
        <v>0</v>
      </c>
      <c r="AJ388" s="72" t="s">
        <v>1114</v>
      </c>
    </row>
    <row r="389" spans="1:36" s="77" customFormat="1" ht="141.75" x14ac:dyDescent="0.25">
      <c r="A389" s="94" t="s">
        <v>675</v>
      </c>
      <c r="B389" s="44"/>
      <c r="C389" s="44"/>
      <c r="D389" s="91" t="s">
        <v>676</v>
      </c>
      <c r="E389" s="88">
        <v>44046</v>
      </c>
      <c r="F389" s="85" t="s">
        <v>677</v>
      </c>
      <c r="G389" s="85">
        <v>99</v>
      </c>
      <c r="H389" s="85" t="s">
        <v>75</v>
      </c>
      <c r="I389" s="78" t="s">
        <v>904</v>
      </c>
      <c r="J389" s="54" t="s">
        <v>306</v>
      </c>
      <c r="K389" s="54" t="s">
        <v>443</v>
      </c>
      <c r="L389" s="91" t="s">
        <v>35</v>
      </c>
      <c r="M389" s="91"/>
      <c r="N389" s="91"/>
      <c r="O389" s="43"/>
      <c r="P389" s="87"/>
      <c r="Q389" s="85"/>
      <c r="R389" s="85"/>
      <c r="S389" s="85"/>
      <c r="T389" s="91">
        <v>2</v>
      </c>
      <c r="U389" s="72" t="s">
        <v>719</v>
      </c>
      <c r="V389" s="86" t="s">
        <v>717</v>
      </c>
      <c r="W389" s="91" t="s">
        <v>776</v>
      </c>
      <c r="X389" s="91" t="s">
        <v>777</v>
      </c>
      <c r="Y389" s="91">
        <v>1</v>
      </c>
      <c r="Z389" s="47">
        <v>44075</v>
      </c>
      <c r="AA389" s="47">
        <v>44255</v>
      </c>
      <c r="AB389" s="75" t="s">
        <v>805</v>
      </c>
      <c r="AC389" s="91" t="s">
        <v>817</v>
      </c>
      <c r="AD389" s="85" t="s">
        <v>153</v>
      </c>
      <c r="AE389" s="70" t="str">
        <f t="shared" si="24"/>
        <v>C</v>
      </c>
      <c r="AF389" s="91"/>
      <c r="AG389" s="79">
        <f t="shared" si="25"/>
        <v>1</v>
      </c>
      <c r="AH389" s="86" t="s">
        <v>1012</v>
      </c>
      <c r="AI389" s="79">
        <v>1</v>
      </c>
      <c r="AJ389" s="72" t="s">
        <v>1158</v>
      </c>
    </row>
    <row r="390" spans="1:36" s="77" customFormat="1" ht="141.75" x14ac:dyDescent="0.25">
      <c r="A390" s="94" t="s">
        <v>675</v>
      </c>
      <c r="B390" s="44"/>
      <c r="C390" s="44"/>
      <c r="D390" s="91" t="s">
        <v>676</v>
      </c>
      <c r="E390" s="88">
        <v>44046</v>
      </c>
      <c r="F390" s="85" t="s">
        <v>677</v>
      </c>
      <c r="G390" s="85">
        <v>99</v>
      </c>
      <c r="H390" s="85" t="s">
        <v>75</v>
      </c>
      <c r="I390" s="78" t="s">
        <v>904</v>
      </c>
      <c r="J390" s="54" t="s">
        <v>306</v>
      </c>
      <c r="K390" s="54" t="s">
        <v>443</v>
      </c>
      <c r="L390" s="91" t="s">
        <v>35</v>
      </c>
      <c r="M390" s="91"/>
      <c r="N390" s="91"/>
      <c r="O390" s="43"/>
      <c r="P390" s="87"/>
      <c r="Q390" s="85"/>
      <c r="R390" s="85"/>
      <c r="S390" s="85"/>
      <c r="T390" s="91">
        <v>3</v>
      </c>
      <c r="U390" s="72" t="s">
        <v>744</v>
      </c>
      <c r="V390" s="72" t="s">
        <v>704</v>
      </c>
      <c r="W390" s="91" t="s">
        <v>705</v>
      </c>
      <c r="X390" s="91" t="s">
        <v>706</v>
      </c>
      <c r="Y390" s="91">
        <v>1</v>
      </c>
      <c r="Z390" s="47">
        <v>44075</v>
      </c>
      <c r="AA390" s="47">
        <v>44408</v>
      </c>
      <c r="AB390" s="75" t="s">
        <v>805</v>
      </c>
      <c r="AC390" s="91" t="s">
        <v>814</v>
      </c>
      <c r="AD390" s="85" t="s">
        <v>60</v>
      </c>
      <c r="AE390" s="70" t="str">
        <f t="shared" si="24"/>
        <v>A</v>
      </c>
      <c r="AF390" s="91"/>
      <c r="AG390" s="79">
        <f t="shared" si="25"/>
        <v>0</v>
      </c>
      <c r="AH390" s="86" t="s">
        <v>1011</v>
      </c>
      <c r="AI390" s="79">
        <v>0</v>
      </c>
      <c r="AJ390" s="72" t="s">
        <v>1244</v>
      </c>
    </row>
    <row r="391" spans="1:36" s="77" customFormat="1" ht="220.5" x14ac:dyDescent="0.25">
      <c r="A391" s="94" t="s">
        <v>675</v>
      </c>
      <c r="B391" s="44"/>
      <c r="C391" s="44"/>
      <c r="D391" s="91" t="s">
        <v>676</v>
      </c>
      <c r="E391" s="88">
        <v>44046</v>
      </c>
      <c r="F391" s="85" t="s">
        <v>677</v>
      </c>
      <c r="G391" s="85">
        <v>99</v>
      </c>
      <c r="H391" s="85" t="s">
        <v>75</v>
      </c>
      <c r="I391" s="78" t="s">
        <v>904</v>
      </c>
      <c r="J391" s="54" t="s">
        <v>306</v>
      </c>
      <c r="K391" s="54" t="s">
        <v>443</v>
      </c>
      <c r="L391" s="91" t="s">
        <v>35</v>
      </c>
      <c r="M391" s="91"/>
      <c r="N391" s="91"/>
      <c r="O391" s="43"/>
      <c r="P391" s="87"/>
      <c r="Q391" s="85"/>
      <c r="R391" s="85"/>
      <c r="S391" s="85"/>
      <c r="T391" s="91">
        <v>4</v>
      </c>
      <c r="U391" s="75" t="s">
        <v>766</v>
      </c>
      <c r="V391" s="72" t="s">
        <v>762</v>
      </c>
      <c r="W391" s="91" t="s">
        <v>763</v>
      </c>
      <c r="X391" s="91" t="s">
        <v>764</v>
      </c>
      <c r="Y391" s="76" t="s">
        <v>63</v>
      </c>
      <c r="Z391" s="47">
        <v>44075</v>
      </c>
      <c r="AA391" s="47">
        <v>44377</v>
      </c>
      <c r="AB391" s="91" t="s">
        <v>805</v>
      </c>
      <c r="AC391" s="91" t="s">
        <v>818</v>
      </c>
      <c r="AD391" s="85" t="s">
        <v>153</v>
      </c>
      <c r="AE391" s="70" t="str">
        <f t="shared" si="24"/>
        <v>A</v>
      </c>
      <c r="AF391" s="91"/>
      <c r="AG391" s="79">
        <f t="shared" si="25"/>
        <v>0</v>
      </c>
      <c r="AH391" s="86" t="s">
        <v>1011</v>
      </c>
      <c r="AI391" s="79">
        <v>0</v>
      </c>
      <c r="AJ391" s="72" t="s">
        <v>1159</v>
      </c>
    </row>
    <row r="392" spans="1:36" s="77" customFormat="1" ht="110.25" x14ac:dyDescent="0.25">
      <c r="A392" s="94" t="s">
        <v>675</v>
      </c>
      <c r="B392" s="44"/>
      <c r="C392" s="44"/>
      <c r="D392" s="91" t="s">
        <v>676</v>
      </c>
      <c r="E392" s="88">
        <v>44046</v>
      </c>
      <c r="F392" s="85" t="s">
        <v>677</v>
      </c>
      <c r="G392" s="85">
        <v>100</v>
      </c>
      <c r="H392" s="85" t="s">
        <v>75</v>
      </c>
      <c r="I392" s="78" t="s">
        <v>899</v>
      </c>
      <c r="J392" s="54" t="s">
        <v>306</v>
      </c>
      <c r="K392" s="54" t="s">
        <v>443</v>
      </c>
      <c r="L392" s="91" t="s">
        <v>35</v>
      </c>
      <c r="M392" s="91"/>
      <c r="N392" s="91"/>
      <c r="O392" s="43"/>
      <c r="P392" s="87"/>
      <c r="Q392" s="85"/>
      <c r="R392" s="85"/>
      <c r="S392" s="85"/>
      <c r="T392" s="44">
        <v>1</v>
      </c>
      <c r="U392" s="72" t="s">
        <v>719</v>
      </c>
      <c r="V392" s="85" t="s">
        <v>701</v>
      </c>
      <c r="W392" s="91" t="s">
        <v>702</v>
      </c>
      <c r="X392" s="91" t="s">
        <v>703</v>
      </c>
      <c r="Y392" s="91">
        <v>2</v>
      </c>
      <c r="Z392" s="47">
        <v>44075</v>
      </c>
      <c r="AA392" s="47">
        <v>44377</v>
      </c>
      <c r="AB392" s="75" t="s">
        <v>805</v>
      </c>
      <c r="AC392" s="91" t="s">
        <v>814</v>
      </c>
      <c r="AD392" s="85" t="s">
        <v>59</v>
      </c>
      <c r="AE392" s="70" t="str">
        <f t="shared" si="24"/>
        <v>A</v>
      </c>
      <c r="AF392" s="91"/>
      <c r="AG392" s="79">
        <f t="shared" si="25"/>
        <v>0.5</v>
      </c>
      <c r="AH392" s="86" t="s">
        <v>1300</v>
      </c>
      <c r="AI392" s="79">
        <v>0.5</v>
      </c>
      <c r="AJ392" s="86" t="s">
        <v>1315</v>
      </c>
    </row>
    <row r="393" spans="1:36" s="77" customFormat="1" ht="110.25" x14ac:dyDescent="0.25">
      <c r="A393" s="94" t="s">
        <v>675</v>
      </c>
      <c r="B393" s="44"/>
      <c r="C393" s="44"/>
      <c r="D393" s="91" t="s">
        <v>676</v>
      </c>
      <c r="E393" s="88">
        <v>44046</v>
      </c>
      <c r="F393" s="85" t="s">
        <v>677</v>
      </c>
      <c r="G393" s="85">
        <v>100</v>
      </c>
      <c r="H393" s="85" t="s">
        <v>75</v>
      </c>
      <c r="I393" s="78" t="s">
        <v>899</v>
      </c>
      <c r="J393" s="54" t="s">
        <v>306</v>
      </c>
      <c r="K393" s="54" t="s">
        <v>443</v>
      </c>
      <c r="L393" s="91" t="s">
        <v>35</v>
      </c>
      <c r="M393" s="91"/>
      <c r="N393" s="91"/>
      <c r="O393" s="43"/>
      <c r="P393" s="87"/>
      <c r="Q393" s="85"/>
      <c r="R393" s="85"/>
      <c r="S393" s="85"/>
      <c r="T393" s="91">
        <v>4</v>
      </c>
      <c r="U393" s="72" t="s">
        <v>744</v>
      </c>
      <c r="V393" s="72" t="s">
        <v>704</v>
      </c>
      <c r="W393" s="91" t="s">
        <v>705</v>
      </c>
      <c r="X393" s="91" t="s">
        <v>706</v>
      </c>
      <c r="Y393" s="91">
        <v>1</v>
      </c>
      <c r="Z393" s="47">
        <v>44075</v>
      </c>
      <c r="AA393" s="47">
        <v>44408</v>
      </c>
      <c r="AB393" s="75" t="s">
        <v>805</v>
      </c>
      <c r="AC393" s="91" t="s">
        <v>814</v>
      </c>
      <c r="AD393" s="85" t="s">
        <v>60</v>
      </c>
      <c r="AE393" s="70" t="str">
        <f t="shared" si="24"/>
        <v>A</v>
      </c>
      <c r="AF393" s="91"/>
      <c r="AG393" s="79">
        <f t="shared" si="25"/>
        <v>0</v>
      </c>
      <c r="AH393" s="86" t="s">
        <v>1011</v>
      </c>
      <c r="AI393" s="79">
        <v>0</v>
      </c>
      <c r="AJ393" s="72" t="s">
        <v>1244</v>
      </c>
    </row>
    <row r="394" spans="1:36" s="77" customFormat="1" ht="220.5" x14ac:dyDescent="0.25">
      <c r="A394" s="94" t="s">
        <v>675</v>
      </c>
      <c r="B394" s="44"/>
      <c r="C394" s="44"/>
      <c r="D394" s="91" t="s">
        <v>676</v>
      </c>
      <c r="E394" s="88">
        <v>44046</v>
      </c>
      <c r="F394" s="85" t="s">
        <v>677</v>
      </c>
      <c r="G394" s="85">
        <v>100</v>
      </c>
      <c r="H394" s="85" t="s">
        <v>75</v>
      </c>
      <c r="I394" s="78" t="s">
        <v>899</v>
      </c>
      <c r="J394" s="54" t="s">
        <v>306</v>
      </c>
      <c r="K394" s="54" t="s">
        <v>443</v>
      </c>
      <c r="L394" s="91" t="s">
        <v>35</v>
      </c>
      <c r="M394" s="91"/>
      <c r="N394" s="91"/>
      <c r="O394" s="43"/>
      <c r="P394" s="87"/>
      <c r="Q394" s="85"/>
      <c r="R394" s="85"/>
      <c r="S394" s="85"/>
      <c r="T394" s="91">
        <v>5</v>
      </c>
      <c r="U394" s="75" t="s">
        <v>766</v>
      </c>
      <c r="V394" s="72" t="s">
        <v>762</v>
      </c>
      <c r="W394" s="91" t="s">
        <v>763</v>
      </c>
      <c r="X394" s="91" t="s">
        <v>764</v>
      </c>
      <c r="Y394" s="76" t="s">
        <v>63</v>
      </c>
      <c r="Z394" s="47">
        <v>44075</v>
      </c>
      <c r="AA394" s="47">
        <v>44377</v>
      </c>
      <c r="AB394" s="91" t="s">
        <v>805</v>
      </c>
      <c r="AC394" s="91" t="s">
        <v>818</v>
      </c>
      <c r="AD394" s="85" t="s">
        <v>153</v>
      </c>
      <c r="AE394" s="70" t="str">
        <f t="shared" si="24"/>
        <v>A</v>
      </c>
      <c r="AF394" s="91"/>
      <c r="AG394" s="79">
        <f t="shared" si="25"/>
        <v>0</v>
      </c>
      <c r="AH394" s="86" t="s">
        <v>1011</v>
      </c>
      <c r="AI394" s="79">
        <v>0</v>
      </c>
      <c r="AJ394" s="72" t="s">
        <v>1159</v>
      </c>
    </row>
    <row r="395" spans="1:36" s="77" customFormat="1" ht="220.5" x14ac:dyDescent="0.25">
      <c r="A395" s="94" t="s">
        <v>675</v>
      </c>
      <c r="B395" s="44"/>
      <c r="C395" s="44"/>
      <c r="D395" s="91" t="s">
        <v>676</v>
      </c>
      <c r="E395" s="88">
        <v>44046</v>
      </c>
      <c r="F395" s="85" t="s">
        <v>677</v>
      </c>
      <c r="G395" s="85">
        <v>101</v>
      </c>
      <c r="H395" s="85" t="s">
        <v>75</v>
      </c>
      <c r="I395" s="78" t="s">
        <v>905</v>
      </c>
      <c r="J395" s="54" t="s">
        <v>306</v>
      </c>
      <c r="K395" s="54" t="s">
        <v>443</v>
      </c>
      <c r="L395" s="91" t="s">
        <v>35</v>
      </c>
      <c r="M395" s="91"/>
      <c r="N395" s="91"/>
      <c r="O395" s="43"/>
      <c r="P395" s="87"/>
      <c r="Q395" s="85"/>
      <c r="R395" s="85"/>
      <c r="S395" s="88"/>
      <c r="T395" s="91">
        <v>1</v>
      </c>
      <c r="U395" s="75" t="s">
        <v>766</v>
      </c>
      <c r="V395" s="72" t="s">
        <v>762</v>
      </c>
      <c r="W395" s="91" t="s">
        <v>763</v>
      </c>
      <c r="X395" s="91" t="s">
        <v>764</v>
      </c>
      <c r="Y395" s="76" t="s">
        <v>63</v>
      </c>
      <c r="Z395" s="47">
        <v>44075</v>
      </c>
      <c r="AA395" s="47">
        <v>44377</v>
      </c>
      <c r="AB395" s="91" t="s">
        <v>805</v>
      </c>
      <c r="AC395" s="91" t="s">
        <v>818</v>
      </c>
      <c r="AD395" s="85" t="s">
        <v>153</v>
      </c>
      <c r="AE395" s="70" t="str">
        <f t="shared" si="24"/>
        <v>A</v>
      </c>
      <c r="AF395" s="91"/>
      <c r="AG395" s="79">
        <f t="shared" si="25"/>
        <v>0</v>
      </c>
      <c r="AH395" s="86" t="s">
        <v>1011</v>
      </c>
      <c r="AI395" s="79">
        <v>0</v>
      </c>
      <c r="AJ395" s="72" t="s">
        <v>1159</v>
      </c>
    </row>
    <row r="396" spans="1:36" s="77" customFormat="1" ht="141.75" x14ac:dyDescent="0.25">
      <c r="A396" s="94" t="s">
        <v>675</v>
      </c>
      <c r="B396" s="44"/>
      <c r="C396" s="44"/>
      <c r="D396" s="91" t="s">
        <v>676</v>
      </c>
      <c r="E396" s="88">
        <v>44046</v>
      </c>
      <c r="F396" s="85" t="s">
        <v>677</v>
      </c>
      <c r="G396" s="85">
        <v>101</v>
      </c>
      <c r="H396" s="85" t="s">
        <v>75</v>
      </c>
      <c r="I396" s="78" t="s">
        <v>905</v>
      </c>
      <c r="J396" s="54" t="s">
        <v>306</v>
      </c>
      <c r="K396" s="54" t="s">
        <v>443</v>
      </c>
      <c r="L396" s="91" t="s">
        <v>35</v>
      </c>
      <c r="M396" s="91"/>
      <c r="N396" s="91"/>
      <c r="O396" s="43"/>
      <c r="P396" s="87"/>
      <c r="Q396" s="85"/>
      <c r="R396" s="85"/>
      <c r="S396" s="88"/>
      <c r="T396" s="82">
        <v>3</v>
      </c>
      <c r="U396" s="75" t="s">
        <v>766</v>
      </c>
      <c r="V396" s="88" t="s">
        <v>736</v>
      </c>
      <c r="W396" s="88" t="s">
        <v>737</v>
      </c>
      <c r="X396" s="85" t="s">
        <v>738</v>
      </c>
      <c r="Y396" s="85">
        <v>10</v>
      </c>
      <c r="Z396" s="90">
        <v>44075</v>
      </c>
      <c r="AA396" s="90">
        <v>44377</v>
      </c>
      <c r="AB396" s="85" t="s">
        <v>678</v>
      </c>
      <c r="AC396" s="85" t="s">
        <v>815</v>
      </c>
      <c r="AD396" s="85" t="s">
        <v>93</v>
      </c>
      <c r="AE396" s="70" t="str">
        <f t="shared" si="24"/>
        <v>A</v>
      </c>
      <c r="AF396" s="91"/>
      <c r="AG396" s="79">
        <f t="shared" si="25"/>
        <v>0</v>
      </c>
      <c r="AH396" s="86" t="s">
        <v>1013</v>
      </c>
      <c r="AI396" s="79">
        <v>0</v>
      </c>
      <c r="AJ396" s="72" t="s">
        <v>1058</v>
      </c>
    </row>
    <row r="397" spans="1:36" s="77" customFormat="1" ht="126" x14ac:dyDescent="0.25">
      <c r="A397" s="94" t="s">
        <v>675</v>
      </c>
      <c r="B397" s="44"/>
      <c r="C397" s="44"/>
      <c r="D397" s="91" t="s">
        <v>676</v>
      </c>
      <c r="E397" s="88">
        <v>44046</v>
      </c>
      <c r="F397" s="85" t="s">
        <v>677</v>
      </c>
      <c r="G397" s="85">
        <v>102</v>
      </c>
      <c r="H397" s="85" t="s">
        <v>75</v>
      </c>
      <c r="I397" s="78" t="s">
        <v>906</v>
      </c>
      <c r="J397" s="54" t="s">
        <v>306</v>
      </c>
      <c r="K397" s="54" t="s">
        <v>443</v>
      </c>
      <c r="L397" s="91" t="s">
        <v>35</v>
      </c>
      <c r="M397" s="91"/>
      <c r="N397" s="91"/>
      <c r="O397" s="43"/>
      <c r="P397" s="87"/>
      <c r="Q397" s="85"/>
      <c r="R397" s="85"/>
      <c r="S397" s="88"/>
      <c r="T397" s="44">
        <v>1</v>
      </c>
      <c r="U397" s="72" t="s">
        <v>719</v>
      </c>
      <c r="V397" s="85" t="s">
        <v>701</v>
      </c>
      <c r="W397" s="91" t="s">
        <v>702</v>
      </c>
      <c r="X397" s="91" t="s">
        <v>703</v>
      </c>
      <c r="Y397" s="91">
        <v>2</v>
      </c>
      <c r="Z397" s="47">
        <v>44075</v>
      </c>
      <c r="AA397" s="47">
        <v>44377</v>
      </c>
      <c r="AB397" s="75" t="s">
        <v>805</v>
      </c>
      <c r="AC397" s="91" t="s">
        <v>814</v>
      </c>
      <c r="AD397" s="85" t="s">
        <v>59</v>
      </c>
      <c r="AE397" s="70" t="str">
        <f t="shared" si="24"/>
        <v>A</v>
      </c>
      <c r="AF397" s="91"/>
      <c r="AG397" s="79">
        <f t="shared" si="25"/>
        <v>0.5</v>
      </c>
      <c r="AH397" s="86" t="s">
        <v>1300</v>
      </c>
      <c r="AI397" s="79">
        <v>0.5</v>
      </c>
      <c r="AJ397" s="86" t="s">
        <v>1315</v>
      </c>
    </row>
    <row r="398" spans="1:36" s="77" customFormat="1" ht="126" x14ac:dyDescent="0.25">
      <c r="A398" s="94" t="s">
        <v>675</v>
      </c>
      <c r="B398" s="44"/>
      <c r="C398" s="44"/>
      <c r="D398" s="91" t="s">
        <v>676</v>
      </c>
      <c r="E398" s="88">
        <v>44046</v>
      </c>
      <c r="F398" s="85" t="s">
        <v>677</v>
      </c>
      <c r="G398" s="85">
        <v>102</v>
      </c>
      <c r="H398" s="85" t="s">
        <v>75</v>
      </c>
      <c r="I398" s="78" t="s">
        <v>906</v>
      </c>
      <c r="J398" s="54" t="s">
        <v>306</v>
      </c>
      <c r="K398" s="54" t="s">
        <v>443</v>
      </c>
      <c r="L398" s="91" t="s">
        <v>35</v>
      </c>
      <c r="M398" s="91"/>
      <c r="N398" s="91"/>
      <c r="O398" s="43"/>
      <c r="P398" s="87"/>
      <c r="Q398" s="85"/>
      <c r="R398" s="85"/>
      <c r="S398" s="88"/>
      <c r="T398" s="85">
        <v>4</v>
      </c>
      <c r="U398" s="72" t="s">
        <v>719</v>
      </c>
      <c r="V398" s="88" t="s">
        <v>736</v>
      </c>
      <c r="W398" s="88" t="s">
        <v>737</v>
      </c>
      <c r="X398" s="85" t="s">
        <v>738</v>
      </c>
      <c r="Y398" s="85">
        <v>10</v>
      </c>
      <c r="Z398" s="90">
        <v>44075</v>
      </c>
      <c r="AA398" s="90">
        <v>44377</v>
      </c>
      <c r="AB398" s="85" t="s">
        <v>678</v>
      </c>
      <c r="AC398" s="85" t="s">
        <v>815</v>
      </c>
      <c r="AD398" s="85" t="s">
        <v>93</v>
      </c>
      <c r="AE398" s="70" t="str">
        <f t="shared" si="24"/>
        <v>A</v>
      </c>
      <c r="AF398" s="91"/>
      <c r="AG398" s="79">
        <f t="shared" si="25"/>
        <v>0</v>
      </c>
      <c r="AH398" s="86" t="s">
        <v>1013</v>
      </c>
      <c r="AI398" s="79">
        <v>0</v>
      </c>
      <c r="AJ398" s="72" t="s">
        <v>1058</v>
      </c>
    </row>
    <row r="399" spans="1:36" s="77" customFormat="1" ht="110.25" x14ac:dyDescent="0.25">
      <c r="A399" s="94" t="s">
        <v>675</v>
      </c>
      <c r="B399" s="44"/>
      <c r="C399" s="44"/>
      <c r="D399" s="91" t="s">
        <v>676</v>
      </c>
      <c r="E399" s="88">
        <v>44046</v>
      </c>
      <c r="F399" s="85" t="s">
        <v>677</v>
      </c>
      <c r="G399" s="85">
        <v>103</v>
      </c>
      <c r="H399" s="85" t="s">
        <v>75</v>
      </c>
      <c r="I399" s="78" t="s">
        <v>907</v>
      </c>
      <c r="J399" s="54" t="s">
        <v>306</v>
      </c>
      <c r="K399" s="54" t="s">
        <v>443</v>
      </c>
      <c r="L399" s="91" t="s">
        <v>35</v>
      </c>
      <c r="M399" s="91"/>
      <c r="N399" s="91"/>
      <c r="O399" s="43"/>
      <c r="P399" s="87"/>
      <c r="Q399" s="85"/>
      <c r="R399" s="85"/>
      <c r="S399" s="88"/>
      <c r="T399" s="85">
        <v>2</v>
      </c>
      <c r="U399" s="72" t="s">
        <v>719</v>
      </c>
      <c r="V399" s="88" t="s">
        <v>736</v>
      </c>
      <c r="W399" s="88" t="s">
        <v>737</v>
      </c>
      <c r="X399" s="85" t="s">
        <v>738</v>
      </c>
      <c r="Y399" s="85">
        <v>10</v>
      </c>
      <c r="Z399" s="90">
        <v>44075</v>
      </c>
      <c r="AA399" s="90">
        <v>44377</v>
      </c>
      <c r="AB399" s="85" t="s">
        <v>678</v>
      </c>
      <c r="AC399" s="85" t="s">
        <v>815</v>
      </c>
      <c r="AD399" s="85" t="s">
        <v>93</v>
      </c>
      <c r="AE399" s="70" t="str">
        <f t="shared" si="24"/>
        <v>A</v>
      </c>
      <c r="AF399" s="91"/>
      <c r="AG399" s="79">
        <f t="shared" si="25"/>
        <v>0</v>
      </c>
      <c r="AH399" s="86" t="s">
        <v>1013</v>
      </c>
      <c r="AI399" s="79">
        <v>0</v>
      </c>
      <c r="AJ399" s="72" t="s">
        <v>1058</v>
      </c>
    </row>
    <row r="400" spans="1:36" s="77" customFormat="1" ht="94.5" x14ac:dyDescent="0.25">
      <c r="A400" s="94" t="s">
        <v>675</v>
      </c>
      <c r="B400" s="44"/>
      <c r="C400" s="44"/>
      <c r="D400" s="91" t="s">
        <v>676</v>
      </c>
      <c r="E400" s="88">
        <v>44046</v>
      </c>
      <c r="F400" s="85" t="s">
        <v>677</v>
      </c>
      <c r="G400" s="85">
        <v>105</v>
      </c>
      <c r="H400" s="85" t="s">
        <v>75</v>
      </c>
      <c r="I400" s="78" t="s">
        <v>908</v>
      </c>
      <c r="J400" s="54" t="s">
        <v>306</v>
      </c>
      <c r="K400" s="54" t="s">
        <v>443</v>
      </c>
      <c r="L400" s="91" t="s">
        <v>35</v>
      </c>
      <c r="M400" s="91"/>
      <c r="N400" s="91"/>
      <c r="O400" s="43"/>
      <c r="P400" s="87" t="s">
        <v>95</v>
      </c>
      <c r="Q400" s="85" t="s">
        <v>679</v>
      </c>
      <c r="R400" s="85" t="s">
        <v>680</v>
      </c>
      <c r="S400" s="88">
        <v>44377</v>
      </c>
      <c r="T400" s="82">
        <v>3</v>
      </c>
      <c r="U400" s="86" t="s">
        <v>747</v>
      </c>
      <c r="V400" s="86" t="s">
        <v>748</v>
      </c>
      <c r="W400" s="85" t="s">
        <v>749</v>
      </c>
      <c r="X400" s="85" t="s">
        <v>750</v>
      </c>
      <c r="Y400" s="85">
        <v>3</v>
      </c>
      <c r="Z400" s="90">
        <v>44075</v>
      </c>
      <c r="AA400" s="90">
        <v>44377</v>
      </c>
      <c r="AB400" s="85" t="s">
        <v>809</v>
      </c>
      <c r="AC400" s="85" t="s">
        <v>680</v>
      </c>
      <c r="AD400" s="85" t="s">
        <v>93</v>
      </c>
      <c r="AE400" s="70" t="str">
        <f t="shared" si="24"/>
        <v>A</v>
      </c>
      <c r="AF400" s="91"/>
      <c r="AG400" s="79">
        <f t="shared" si="25"/>
        <v>0</v>
      </c>
      <c r="AH400" s="72" t="s">
        <v>1059</v>
      </c>
      <c r="AI400" s="79">
        <v>0</v>
      </c>
      <c r="AJ400" s="72" t="s">
        <v>1059</v>
      </c>
    </row>
    <row r="401" spans="1:36" s="77" customFormat="1" ht="78.75" x14ac:dyDescent="0.25">
      <c r="A401" s="94" t="s">
        <v>675</v>
      </c>
      <c r="B401" s="44"/>
      <c r="C401" s="44"/>
      <c r="D401" s="91" t="s">
        <v>676</v>
      </c>
      <c r="E401" s="88">
        <v>44046</v>
      </c>
      <c r="F401" s="85" t="s">
        <v>677</v>
      </c>
      <c r="G401" s="85">
        <v>107</v>
      </c>
      <c r="H401" s="85" t="s">
        <v>75</v>
      </c>
      <c r="I401" s="78" t="s">
        <v>909</v>
      </c>
      <c r="J401" s="54" t="s">
        <v>306</v>
      </c>
      <c r="K401" s="54" t="s">
        <v>443</v>
      </c>
      <c r="L401" s="91" t="s">
        <v>35</v>
      </c>
      <c r="M401" s="91"/>
      <c r="N401" s="91"/>
      <c r="O401" s="43"/>
      <c r="P401" s="87"/>
      <c r="Q401" s="85"/>
      <c r="R401" s="85"/>
      <c r="S401" s="85"/>
      <c r="T401" s="82">
        <v>1</v>
      </c>
      <c r="U401" s="78" t="s">
        <v>791</v>
      </c>
      <c r="V401" s="78" t="s">
        <v>792</v>
      </c>
      <c r="W401" s="85" t="s">
        <v>731</v>
      </c>
      <c r="X401" s="85" t="s">
        <v>732</v>
      </c>
      <c r="Y401" s="91">
        <v>1</v>
      </c>
      <c r="Z401" s="90">
        <v>44105</v>
      </c>
      <c r="AA401" s="90">
        <v>44377</v>
      </c>
      <c r="AB401" s="85" t="s">
        <v>805</v>
      </c>
      <c r="AC401" s="85" t="s">
        <v>821</v>
      </c>
      <c r="AD401" s="85" t="s">
        <v>60</v>
      </c>
      <c r="AE401" s="70" t="str">
        <f t="shared" si="24"/>
        <v>C</v>
      </c>
      <c r="AF401" s="91"/>
      <c r="AG401" s="79">
        <f t="shared" si="25"/>
        <v>1</v>
      </c>
      <c r="AH401" s="129" t="s">
        <v>1306</v>
      </c>
      <c r="AI401" s="79">
        <v>1</v>
      </c>
      <c r="AJ401" s="72" t="s">
        <v>1246</v>
      </c>
    </row>
    <row r="402" spans="1:36" s="77" customFormat="1" ht="78.75" x14ac:dyDescent="0.25">
      <c r="A402" s="94" t="s">
        <v>675</v>
      </c>
      <c r="B402" s="44"/>
      <c r="C402" s="44"/>
      <c r="D402" s="91" t="s">
        <v>676</v>
      </c>
      <c r="E402" s="88">
        <v>44046</v>
      </c>
      <c r="F402" s="85" t="s">
        <v>677</v>
      </c>
      <c r="G402" s="85">
        <v>108</v>
      </c>
      <c r="H402" s="85" t="s">
        <v>75</v>
      </c>
      <c r="I402" s="78" t="s">
        <v>910</v>
      </c>
      <c r="J402" s="54" t="s">
        <v>306</v>
      </c>
      <c r="K402" s="54" t="s">
        <v>443</v>
      </c>
      <c r="L402" s="91" t="s">
        <v>35</v>
      </c>
      <c r="M402" s="91"/>
      <c r="N402" s="91"/>
      <c r="O402" s="43"/>
      <c r="P402" s="87"/>
      <c r="Q402" s="85"/>
      <c r="R402" s="85"/>
      <c r="S402" s="85"/>
      <c r="T402" s="91">
        <v>1</v>
      </c>
      <c r="U402" s="72" t="s">
        <v>744</v>
      </c>
      <c r="V402" s="72" t="s">
        <v>704</v>
      </c>
      <c r="W402" s="91" t="s">
        <v>705</v>
      </c>
      <c r="X402" s="91" t="s">
        <v>706</v>
      </c>
      <c r="Y402" s="91">
        <v>1</v>
      </c>
      <c r="Z402" s="47">
        <v>44075</v>
      </c>
      <c r="AA402" s="47">
        <v>44408</v>
      </c>
      <c r="AB402" s="75" t="s">
        <v>805</v>
      </c>
      <c r="AC402" s="91" t="s">
        <v>814</v>
      </c>
      <c r="AD402" s="85" t="s">
        <v>60</v>
      </c>
      <c r="AE402" s="70" t="str">
        <f t="shared" si="24"/>
        <v>A</v>
      </c>
      <c r="AF402" s="91"/>
      <c r="AG402" s="79">
        <f t="shared" si="25"/>
        <v>0</v>
      </c>
      <c r="AH402" s="86" t="s">
        <v>1011</v>
      </c>
      <c r="AI402" s="79">
        <v>0</v>
      </c>
      <c r="AJ402" s="72" t="s">
        <v>1244</v>
      </c>
    </row>
    <row r="403" spans="1:36" s="77" customFormat="1" ht="220.5" x14ac:dyDescent="0.25">
      <c r="A403" s="94" t="s">
        <v>675</v>
      </c>
      <c r="B403" s="44"/>
      <c r="C403" s="44"/>
      <c r="D403" s="91" t="s">
        <v>676</v>
      </c>
      <c r="E403" s="88">
        <v>44046</v>
      </c>
      <c r="F403" s="85" t="s">
        <v>677</v>
      </c>
      <c r="G403" s="85">
        <v>109</v>
      </c>
      <c r="H403" s="85" t="s">
        <v>75</v>
      </c>
      <c r="I403" s="78" t="s">
        <v>911</v>
      </c>
      <c r="J403" s="54" t="s">
        <v>306</v>
      </c>
      <c r="K403" s="54" t="s">
        <v>443</v>
      </c>
      <c r="L403" s="91" t="s">
        <v>35</v>
      </c>
      <c r="M403" s="91"/>
      <c r="N403" s="91"/>
      <c r="O403" s="43"/>
      <c r="P403" s="87"/>
      <c r="Q403" s="85"/>
      <c r="R403" s="85"/>
      <c r="S403" s="88"/>
      <c r="T403" s="91">
        <v>1</v>
      </c>
      <c r="U403" s="75" t="s">
        <v>766</v>
      </c>
      <c r="V403" s="72" t="s">
        <v>762</v>
      </c>
      <c r="W403" s="91" t="s">
        <v>763</v>
      </c>
      <c r="X403" s="91" t="s">
        <v>764</v>
      </c>
      <c r="Y403" s="76" t="s">
        <v>63</v>
      </c>
      <c r="Z403" s="47">
        <v>44075</v>
      </c>
      <c r="AA403" s="47">
        <v>44377</v>
      </c>
      <c r="AB403" s="91" t="s">
        <v>805</v>
      </c>
      <c r="AC403" s="91" t="s">
        <v>818</v>
      </c>
      <c r="AD403" s="85" t="s">
        <v>153</v>
      </c>
      <c r="AE403" s="70" t="str">
        <f t="shared" si="24"/>
        <v>A</v>
      </c>
      <c r="AF403" s="91"/>
      <c r="AG403" s="79">
        <f t="shared" si="25"/>
        <v>0</v>
      </c>
      <c r="AH403" s="86" t="s">
        <v>1011</v>
      </c>
      <c r="AI403" s="79">
        <v>0</v>
      </c>
      <c r="AJ403" s="72" t="s">
        <v>1159</v>
      </c>
    </row>
    <row r="404" spans="1:36" s="77" customFormat="1" ht="126" x14ac:dyDescent="0.25">
      <c r="A404" s="94" t="s">
        <v>675</v>
      </c>
      <c r="B404" s="44"/>
      <c r="C404" s="44"/>
      <c r="D404" s="91" t="s">
        <v>676</v>
      </c>
      <c r="E404" s="88">
        <v>44046</v>
      </c>
      <c r="F404" s="85" t="s">
        <v>677</v>
      </c>
      <c r="G404" s="85">
        <v>109</v>
      </c>
      <c r="H404" s="85" t="s">
        <v>75</v>
      </c>
      <c r="I404" s="78" t="s">
        <v>911</v>
      </c>
      <c r="J404" s="54" t="s">
        <v>306</v>
      </c>
      <c r="K404" s="54" t="s">
        <v>443</v>
      </c>
      <c r="L404" s="91" t="s">
        <v>35</v>
      </c>
      <c r="M404" s="91"/>
      <c r="N404" s="91"/>
      <c r="O404" s="43"/>
      <c r="P404" s="87"/>
      <c r="Q404" s="85"/>
      <c r="R404" s="85"/>
      <c r="S404" s="88"/>
      <c r="T404" s="82">
        <v>2</v>
      </c>
      <c r="U404" s="75" t="s">
        <v>766</v>
      </c>
      <c r="V404" s="72" t="s">
        <v>704</v>
      </c>
      <c r="W404" s="91" t="s">
        <v>705</v>
      </c>
      <c r="X404" s="91" t="s">
        <v>706</v>
      </c>
      <c r="Y404" s="91">
        <v>1</v>
      </c>
      <c r="Z404" s="47">
        <v>44075</v>
      </c>
      <c r="AA404" s="47">
        <v>44408</v>
      </c>
      <c r="AB404" s="75" t="s">
        <v>805</v>
      </c>
      <c r="AC404" s="91" t="s">
        <v>814</v>
      </c>
      <c r="AD404" s="85" t="s">
        <v>60</v>
      </c>
      <c r="AE404" s="70" t="str">
        <f t="shared" si="24"/>
        <v>A</v>
      </c>
      <c r="AF404" s="91"/>
      <c r="AG404" s="79">
        <f t="shared" si="25"/>
        <v>0</v>
      </c>
      <c r="AH404" s="86" t="s">
        <v>1011</v>
      </c>
      <c r="AI404" s="79">
        <v>0</v>
      </c>
      <c r="AJ404" s="72" t="s">
        <v>1244</v>
      </c>
    </row>
    <row r="405" spans="1:36" s="77" customFormat="1" ht="204.75" x14ac:dyDescent="0.25">
      <c r="A405" s="94" t="s">
        <v>675</v>
      </c>
      <c r="B405" s="44"/>
      <c r="C405" s="44"/>
      <c r="D405" s="91" t="s">
        <v>676</v>
      </c>
      <c r="E405" s="88">
        <v>44046</v>
      </c>
      <c r="F405" s="85" t="s">
        <v>677</v>
      </c>
      <c r="G405" s="85">
        <v>110</v>
      </c>
      <c r="H405" s="85" t="s">
        <v>75</v>
      </c>
      <c r="I405" s="78" t="s">
        <v>912</v>
      </c>
      <c r="J405" s="54" t="s">
        <v>306</v>
      </c>
      <c r="K405" s="54" t="s">
        <v>443</v>
      </c>
      <c r="L405" s="91" t="s">
        <v>35</v>
      </c>
      <c r="M405" s="91"/>
      <c r="N405" s="91"/>
      <c r="O405" s="43"/>
      <c r="P405" s="87"/>
      <c r="Q405" s="85"/>
      <c r="R405" s="85"/>
      <c r="S405" s="88"/>
      <c r="T405" s="85">
        <v>2</v>
      </c>
      <c r="U405" s="72" t="s">
        <v>719</v>
      </c>
      <c r="V405" s="86" t="s">
        <v>717</v>
      </c>
      <c r="W405" s="91" t="s">
        <v>776</v>
      </c>
      <c r="X405" s="91" t="s">
        <v>777</v>
      </c>
      <c r="Y405" s="91">
        <v>1</v>
      </c>
      <c r="Z405" s="47">
        <v>44075</v>
      </c>
      <c r="AA405" s="47">
        <v>44255</v>
      </c>
      <c r="AB405" s="75" t="s">
        <v>805</v>
      </c>
      <c r="AC405" s="91" t="s">
        <v>817</v>
      </c>
      <c r="AD405" s="85" t="s">
        <v>153</v>
      </c>
      <c r="AE405" s="70" t="str">
        <f t="shared" ref="AE405:AE466" si="26">IF(AG405="N.A.","A",(IF(AG405&lt;99%,"A","C")))</f>
        <v>C</v>
      </c>
      <c r="AF405" s="91"/>
      <c r="AG405" s="79">
        <f t="shared" ref="AG405:AG466" si="27">AI405</f>
        <v>1</v>
      </c>
      <c r="AH405" s="86" t="s">
        <v>1012</v>
      </c>
      <c r="AI405" s="79">
        <v>1</v>
      </c>
      <c r="AJ405" s="72" t="s">
        <v>1153</v>
      </c>
    </row>
    <row r="406" spans="1:36" s="77" customFormat="1" ht="204.75" x14ac:dyDescent="0.25">
      <c r="A406" s="94" t="s">
        <v>675</v>
      </c>
      <c r="B406" s="44"/>
      <c r="C406" s="44"/>
      <c r="D406" s="91" t="s">
        <v>676</v>
      </c>
      <c r="E406" s="88">
        <v>44046</v>
      </c>
      <c r="F406" s="85" t="s">
        <v>677</v>
      </c>
      <c r="G406" s="85">
        <v>111</v>
      </c>
      <c r="H406" s="85" t="s">
        <v>75</v>
      </c>
      <c r="I406" s="78" t="s">
        <v>913</v>
      </c>
      <c r="J406" s="54" t="s">
        <v>306</v>
      </c>
      <c r="K406" s="54" t="s">
        <v>443</v>
      </c>
      <c r="L406" s="91" t="s">
        <v>35</v>
      </c>
      <c r="M406" s="91"/>
      <c r="N406" s="91"/>
      <c r="O406" s="43"/>
      <c r="P406" s="87" t="s">
        <v>63</v>
      </c>
      <c r="Q406" s="54" t="s">
        <v>683</v>
      </c>
      <c r="R406" s="54"/>
      <c r="S406" s="88"/>
      <c r="T406" s="85">
        <v>1</v>
      </c>
      <c r="U406" s="54" t="s">
        <v>793</v>
      </c>
      <c r="V406" s="86" t="s">
        <v>717</v>
      </c>
      <c r="W406" s="85" t="s">
        <v>718</v>
      </c>
      <c r="X406" s="85" t="s">
        <v>97</v>
      </c>
      <c r="Y406" s="85">
        <v>1</v>
      </c>
      <c r="Z406" s="90">
        <v>44075</v>
      </c>
      <c r="AA406" s="90">
        <v>44255</v>
      </c>
      <c r="AB406" s="75" t="s">
        <v>805</v>
      </c>
      <c r="AC406" s="85" t="s">
        <v>817</v>
      </c>
      <c r="AD406" s="85" t="s">
        <v>153</v>
      </c>
      <c r="AE406" s="70" t="str">
        <f t="shared" si="26"/>
        <v>C</v>
      </c>
      <c r="AF406" s="91"/>
      <c r="AG406" s="79">
        <f t="shared" si="27"/>
        <v>1</v>
      </c>
      <c r="AH406" s="86" t="s">
        <v>1012</v>
      </c>
      <c r="AI406" s="79">
        <v>1</v>
      </c>
      <c r="AJ406" s="72" t="s">
        <v>1153</v>
      </c>
    </row>
    <row r="407" spans="1:36" s="77" customFormat="1" ht="126" x14ac:dyDescent="0.25">
      <c r="A407" s="94" t="s">
        <v>675</v>
      </c>
      <c r="B407" s="44"/>
      <c r="C407" s="44"/>
      <c r="D407" s="91" t="s">
        <v>676</v>
      </c>
      <c r="E407" s="88">
        <v>44046</v>
      </c>
      <c r="F407" s="85" t="s">
        <v>677</v>
      </c>
      <c r="G407" s="85">
        <v>114</v>
      </c>
      <c r="H407" s="85" t="s">
        <v>75</v>
      </c>
      <c r="I407" s="78" t="s">
        <v>914</v>
      </c>
      <c r="J407" s="54" t="s">
        <v>306</v>
      </c>
      <c r="K407" s="54" t="s">
        <v>443</v>
      </c>
      <c r="L407" s="91" t="s">
        <v>35</v>
      </c>
      <c r="M407" s="91"/>
      <c r="N407" s="91"/>
      <c r="O407" s="43"/>
      <c r="P407" s="87"/>
      <c r="Q407" s="85"/>
      <c r="R407" s="85"/>
      <c r="S407" s="85"/>
      <c r="T407" s="91">
        <v>2</v>
      </c>
      <c r="U407" s="72" t="s">
        <v>744</v>
      </c>
      <c r="V407" s="72" t="s">
        <v>704</v>
      </c>
      <c r="W407" s="91" t="s">
        <v>705</v>
      </c>
      <c r="X407" s="91" t="s">
        <v>706</v>
      </c>
      <c r="Y407" s="91">
        <v>1</v>
      </c>
      <c r="Z407" s="47">
        <v>44075</v>
      </c>
      <c r="AA407" s="47">
        <v>44408</v>
      </c>
      <c r="AB407" s="75" t="s">
        <v>805</v>
      </c>
      <c r="AC407" s="91" t="s">
        <v>814</v>
      </c>
      <c r="AD407" s="85" t="s">
        <v>60</v>
      </c>
      <c r="AE407" s="70" t="str">
        <f t="shared" si="26"/>
        <v>A</v>
      </c>
      <c r="AF407" s="91"/>
      <c r="AG407" s="79">
        <f t="shared" si="27"/>
        <v>0</v>
      </c>
      <c r="AH407" s="86" t="s">
        <v>1011</v>
      </c>
      <c r="AI407" s="79">
        <v>0</v>
      </c>
      <c r="AJ407" s="72" t="s">
        <v>1244</v>
      </c>
    </row>
    <row r="408" spans="1:36" s="77" customFormat="1" ht="126" x14ac:dyDescent="0.25">
      <c r="A408" s="94" t="s">
        <v>675</v>
      </c>
      <c r="B408" s="44"/>
      <c r="C408" s="44"/>
      <c r="D408" s="91" t="s">
        <v>676</v>
      </c>
      <c r="E408" s="88">
        <v>44046</v>
      </c>
      <c r="F408" s="85" t="s">
        <v>677</v>
      </c>
      <c r="G408" s="85">
        <v>114</v>
      </c>
      <c r="H408" s="85" t="s">
        <v>75</v>
      </c>
      <c r="I408" s="78" t="s">
        <v>914</v>
      </c>
      <c r="J408" s="54" t="s">
        <v>306</v>
      </c>
      <c r="K408" s="54" t="s">
        <v>443</v>
      </c>
      <c r="L408" s="91" t="s">
        <v>35</v>
      </c>
      <c r="M408" s="91"/>
      <c r="N408" s="91"/>
      <c r="O408" s="43"/>
      <c r="P408" s="87"/>
      <c r="Q408" s="85"/>
      <c r="R408" s="85"/>
      <c r="S408" s="85"/>
      <c r="T408" s="91">
        <v>5</v>
      </c>
      <c r="U408" s="72" t="s">
        <v>755</v>
      </c>
      <c r="V408" s="85" t="s">
        <v>701</v>
      </c>
      <c r="W408" s="91" t="s">
        <v>789</v>
      </c>
      <c r="X408" s="91" t="s">
        <v>790</v>
      </c>
      <c r="Y408" s="91" t="s">
        <v>95</v>
      </c>
      <c r="Z408" s="47">
        <v>44075</v>
      </c>
      <c r="AA408" s="47">
        <v>44377</v>
      </c>
      <c r="AB408" s="75" t="s">
        <v>805</v>
      </c>
      <c r="AC408" s="91" t="s">
        <v>818</v>
      </c>
      <c r="AD408" s="85" t="s">
        <v>59</v>
      </c>
      <c r="AE408" s="70" t="str">
        <f t="shared" si="26"/>
        <v>A</v>
      </c>
      <c r="AF408" s="91"/>
      <c r="AG408" s="79">
        <f t="shared" si="27"/>
        <v>0.5</v>
      </c>
      <c r="AH408" s="86" t="s">
        <v>1300</v>
      </c>
      <c r="AI408" s="79">
        <v>0.5</v>
      </c>
      <c r="AJ408" s="86" t="s">
        <v>1315</v>
      </c>
    </row>
    <row r="409" spans="1:36" s="77" customFormat="1" ht="236.25" x14ac:dyDescent="0.25">
      <c r="A409" s="94" t="s">
        <v>675</v>
      </c>
      <c r="B409" s="44"/>
      <c r="C409" s="44"/>
      <c r="D409" s="91" t="s">
        <v>676</v>
      </c>
      <c r="E409" s="88">
        <v>44046</v>
      </c>
      <c r="F409" s="85" t="s">
        <v>677</v>
      </c>
      <c r="G409" s="85">
        <v>115</v>
      </c>
      <c r="H409" s="85" t="s">
        <v>75</v>
      </c>
      <c r="I409" s="78" t="s">
        <v>915</v>
      </c>
      <c r="J409" s="54" t="s">
        <v>306</v>
      </c>
      <c r="K409" s="54" t="s">
        <v>443</v>
      </c>
      <c r="L409" s="91" t="s">
        <v>35</v>
      </c>
      <c r="M409" s="91"/>
      <c r="N409" s="91"/>
      <c r="O409" s="43"/>
      <c r="P409" s="87"/>
      <c r="Q409" s="85"/>
      <c r="R409" s="85"/>
      <c r="S409" s="85"/>
      <c r="T409" s="91">
        <v>1</v>
      </c>
      <c r="U409" s="75" t="s">
        <v>766</v>
      </c>
      <c r="V409" s="72" t="s">
        <v>762</v>
      </c>
      <c r="W409" s="91" t="s">
        <v>763</v>
      </c>
      <c r="X409" s="91" t="s">
        <v>764</v>
      </c>
      <c r="Y409" s="76" t="s">
        <v>63</v>
      </c>
      <c r="Z409" s="47">
        <v>44075</v>
      </c>
      <c r="AA409" s="47">
        <v>44377</v>
      </c>
      <c r="AB409" s="91" t="s">
        <v>805</v>
      </c>
      <c r="AC409" s="91" t="s">
        <v>818</v>
      </c>
      <c r="AD409" s="85" t="s">
        <v>153</v>
      </c>
      <c r="AE409" s="70" t="str">
        <f t="shared" si="26"/>
        <v>A</v>
      </c>
      <c r="AF409" s="91"/>
      <c r="AG409" s="79">
        <f t="shared" si="27"/>
        <v>0</v>
      </c>
      <c r="AH409" s="86" t="s">
        <v>1011</v>
      </c>
      <c r="AI409" s="79">
        <v>0</v>
      </c>
      <c r="AJ409" s="72" t="s">
        <v>1155</v>
      </c>
    </row>
    <row r="410" spans="1:36" s="77" customFormat="1" ht="110.25" x14ac:dyDescent="0.25">
      <c r="A410" s="94" t="s">
        <v>675</v>
      </c>
      <c r="B410" s="44"/>
      <c r="C410" s="44"/>
      <c r="D410" s="91" t="s">
        <v>676</v>
      </c>
      <c r="E410" s="88">
        <v>44046</v>
      </c>
      <c r="F410" s="85" t="s">
        <v>677</v>
      </c>
      <c r="G410" s="85">
        <v>117</v>
      </c>
      <c r="H410" s="85" t="s">
        <v>75</v>
      </c>
      <c r="I410" s="78" t="s">
        <v>916</v>
      </c>
      <c r="J410" s="54" t="s">
        <v>306</v>
      </c>
      <c r="K410" s="54" t="s">
        <v>443</v>
      </c>
      <c r="L410" s="91" t="s">
        <v>35</v>
      </c>
      <c r="M410" s="91"/>
      <c r="N410" s="91"/>
      <c r="O410" s="43"/>
      <c r="P410" s="87"/>
      <c r="Q410" s="85"/>
      <c r="R410" s="85"/>
      <c r="S410" s="88"/>
      <c r="T410" s="82">
        <v>2</v>
      </c>
      <c r="U410" s="72" t="s">
        <v>755</v>
      </c>
      <c r="V410" s="88" t="s">
        <v>736</v>
      </c>
      <c r="W410" s="88" t="s">
        <v>737</v>
      </c>
      <c r="X410" s="85" t="s">
        <v>738</v>
      </c>
      <c r="Y410" s="85">
        <v>10</v>
      </c>
      <c r="Z410" s="90">
        <v>44075</v>
      </c>
      <c r="AA410" s="90">
        <v>44377</v>
      </c>
      <c r="AB410" s="85" t="s">
        <v>678</v>
      </c>
      <c r="AC410" s="85" t="s">
        <v>815</v>
      </c>
      <c r="AD410" s="85" t="s">
        <v>93</v>
      </c>
      <c r="AE410" s="70" t="str">
        <f t="shared" si="26"/>
        <v>A</v>
      </c>
      <c r="AF410" s="91"/>
      <c r="AG410" s="79">
        <f t="shared" si="27"/>
        <v>0</v>
      </c>
      <c r="AH410" s="86" t="s">
        <v>1013</v>
      </c>
      <c r="AI410" s="79">
        <v>0</v>
      </c>
      <c r="AJ410" s="72" t="s">
        <v>1058</v>
      </c>
    </row>
    <row r="411" spans="1:36" s="77" customFormat="1" ht="141.75" x14ac:dyDescent="0.25">
      <c r="A411" s="94" t="s">
        <v>675</v>
      </c>
      <c r="B411" s="44"/>
      <c r="C411" s="44"/>
      <c r="D411" s="91" t="s">
        <v>676</v>
      </c>
      <c r="E411" s="88">
        <v>44046</v>
      </c>
      <c r="F411" s="85" t="s">
        <v>677</v>
      </c>
      <c r="G411" s="85">
        <v>118</v>
      </c>
      <c r="H411" s="85" t="s">
        <v>75</v>
      </c>
      <c r="I411" s="78" t="s">
        <v>917</v>
      </c>
      <c r="J411" s="54" t="s">
        <v>306</v>
      </c>
      <c r="K411" s="54" t="s">
        <v>443</v>
      </c>
      <c r="L411" s="91" t="s">
        <v>35</v>
      </c>
      <c r="M411" s="91"/>
      <c r="N411" s="91"/>
      <c r="O411" s="43"/>
      <c r="P411" s="87"/>
      <c r="Q411" s="85"/>
      <c r="R411" s="85"/>
      <c r="S411" s="88"/>
      <c r="T411" s="82">
        <v>2</v>
      </c>
      <c r="U411" s="72" t="s">
        <v>755</v>
      </c>
      <c r="V411" s="88" t="s">
        <v>736</v>
      </c>
      <c r="W411" s="88" t="s">
        <v>737</v>
      </c>
      <c r="X411" s="85" t="s">
        <v>738</v>
      </c>
      <c r="Y411" s="85">
        <v>10</v>
      </c>
      <c r="Z411" s="90">
        <v>44075</v>
      </c>
      <c r="AA411" s="90">
        <v>44377</v>
      </c>
      <c r="AB411" s="85" t="s">
        <v>678</v>
      </c>
      <c r="AC411" s="85" t="s">
        <v>815</v>
      </c>
      <c r="AD411" s="85" t="s">
        <v>93</v>
      </c>
      <c r="AE411" s="70" t="str">
        <f t="shared" si="26"/>
        <v>A</v>
      </c>
      <c r="AF411" s="91"/>
      <c r="AG411" s="79">
        <f t="shared" si="27"/>
        <v>0</v>
      </c>
      <c r="AH411" s="86" t="s">
        <v>1013</v>
      </c>
      <c r="AI411" s="79">
        <v>0</v>
      </c>
      <c r="AJ411" s="72" t="s">
        <v>1058</v>
      </c>
    </row>
    <row r="412" spans="1:36" s="77" customFormat="1" ht="252" x14ac:dyDescent="0.25">
      <c r="A412" s="94" t="s">
        <v>675</v>
      </c>
      <c r="B412" s="44"/>
      <c r="C412" s="44"/>
      <c r="D412" s="91" t="s">
        <v>676</v>
      </c>
      <c r="E412" s="88">
        <v>44046</v>
      </c>
      <c r="F412" s="85" t="s">
        <v>677</v>
      </c>
      <c r="G412" s="85">
        <v>119</v>
      </c>
      <c r="H412" s="85" t="s">
        <v>75</v>
      </c>
      <c r="I412" s="78" t="s">
        <v>918</v>
      </c>
      <c r="J412" s="54" t="s">
        <v>306</v>
      </c>
      <c r="K412" s="54" t="s">
        <v>443</v>
      </c>
      <c r="L412" s="91" t="s">
        <v>35</v>
      </c>
      <c r="M412" s="91"/>
      <c r="N412" s="91"/>
      <c r="O412" s="43"/>
      <c r="P412" s="87"/>
      <c r="Q412" s="85"/>
      <c r="R412" s="85"/>
      <c r="S412" s="88"/>
      <c r="T412" s="85">
        <v>2</v>
      </c>
      <c r="U412" s="86" t="s">
        <v>744</v>
      </c>
      <c r="V412" s="86" t="s">
        <v>745</v>
      </c>
      <c r="W412" s="85" t="s">
        <v>746</v>
      </c>
      <c r="X412" s="85" t="s">
        <v>729</v>
      </c>
      <c r="Y412" s="87" t="s">
        <v>95</v>
      </c>
      <c r="Z412" s="90">
        <v>44075</v>
      </c>
      <c r="AA412" s="90">
        <v>44255</v>
      </c>
      <c r="AB412" s="75" t="s">
        <v>805</v>
      </c>
      <c r="AC412" s="85" t="s">
        <v>817</v>
      </c>
      <c r="AD412" s="85" t="s">
        <v>59</v>
      </c>
      <c r="AE412" s="70" t="str">
        <f t="shared" si="26"/>
        <v>C</v>
      </c>
      <c r="AF412" s="91"/>
      <c r="AG412" s="79">
        <f t="shared" si="27"/>
        <v>1</v>
      </c>
      <c r="AH412" s="129" t="s">
        <v>1303</v>
      </c>
      <c r="AI412" s="79">
        <v>1</v>
      </c>
      <c r="AJ412" s="129" t="s">
        <v>1316</v>
      </c>
    </row>
    <row r="413" spans="1:36" s="77" customFormat="1" ht="252" x14ac:dyDescent="0.25">
      <c r="A413" s="94" t="s">
        <v>675</v>
      </c>
      <c r="B413" s="44"/>
      <c r="C413" s="44"/>
      <c r="D413" s="91" t="s">
        <v>676</v>
      </c>
      <c r="E413" s="88">
        <v>44046</v>
      </c>
      <c r="F413" s="85" t="s">
        <v>677</v>
      </c>
      <c r="G413" s="85">
        <v>120</v>
      </c>
      <c r="H413" s="85" t="s">
        <v>75</v>
      </c>
      <c r="I413" s="78" t="s">
        <v>919</v>
      </c>
      <c r="J413" s="54" t="s">
        <v>306</v>
      </c>
      <c r="K413" s="54" t="s">
        <v>443</v>
      </c>
      <c r="L413" s="91" t="s">
        <v>35</v>
      </c>
      <c r="M413" s="91"/>
      <c r="N413" s="91"/>
      <c r="O413" s="43"/>
      <c r="P413" s="87"/>
      <c r="Q413" s="85"/>
      <c r="R413" s="85"/>
      <c r="S413" s="85"/>
      <c r="T413" s="85">
        <v>2</v>
      </c>
      <c r="U413" s="86" t="s">
        <v>744</v>
      </c>
      <c r="V413" s="86" t="s">
        <v>745</v>
      </c>
      <c r="W413" s="85" t="s">
        <v>746</v>
      </c>
      <c r="X413" s="85" t="s">
        <v>729</v>
      </c>
      <c r="Y413" s="87" t="s">
        <v>95</v>
      </c>
      <c r="Z413" s="90">
        <v>44075</v>
      </c>
      <c r="AA413" s="90">
        <v>44255</v>
      </c>
      <c r="AB413" s="75" t="s">
        <v>805</v>
      </c>
      <c r="AC413" s="85" t="s">
        <v>817</v>
      </c>
      <c r="AD413" s="85" t="s">
        <v>59</v>
      </c>
      <c r="AE413" s="70" t="str">
        <f t="shared" si="26"/>
        <v>C</v>
      </c>
      <c r="AF413" s="91"/>
      <c r="AG413" s="79">
        <f t="shared" si="27"/>
        <v>1</v>
      </c>
      <c r="AH413" s="129" t="s">
        <v>1303</v>
      </c>
      <c r="AI413" s="79">
        <v>1</v>
      </c>
      <c r="AJ413" s="129" t="s">
        <v>1316</v>
      </c>
    </row>
    <row r="414" spans="1:36" s="77" customFormat="1" ht="110.25" x14ac:dyDescent="0.25">
      <c r="A414" s="94" t="s">
        <v>675</v>
      </c>
      <c r="B414" s="44"/>
      <c r="C414" s="44"/>
      <c r="D414" s="91" t="s">
        <v>676</v>
      </c>
      <c r="E414" s="88">
        <v>44046</v>
      </c>
      <c r="F414" s="85" t="s">
        <v>677</v>
      </c>
      <c r="G414" s="85">
        <v>120</v>
      </c>
      <c r="H414" s="85" t="s">
        <v>75</v>
      </c>
      <c r="I414" s="78" t="s">
        <v>919</v>
      </c>
      <c r="J414" s="54" t="s">
        <v>306</v>
      </c>
      <c r="K414" s="54" t="s">
        <v>443</v>
      </c>
      <c r="L414" s="91" t="s">
        <v>35</v>
      </c>
      <c r="M414" s="91"/>
      <c r="N414" s="91"/>
      <c r="O414" s="43"/>
      <c r="P414" s="87"/>
      <c r="Q414" s="85"/>
      <c r="R414" s="85"/>
      <c r="S414" s="85"/>
      <c r="T414" s="82">
        <v>3</v>
      </c>
      <c r="U414" s="86" t="s">
        <v>744</v>
      </c>
      <c r="V414" s="88" t="s">
        <v>736</v>
      </c>
      <c r="W414" s="88" t="s">
        <v>737</v>
      </c>
      <c r="X414" s="85" t="s">
        <v>738</v>
      </c>
      <c r="Y414" s="85">
        <v>10</v>
      </c>
      <c r="Z414" s="90">
        <v>44075</v>
      </c>
      <c r="AA414" s="90">
        <v>44377</v>
      </c>
      <c r="AB414" s="85" t="s">
        <v>678</v>
      </c>
      <c r="AC414" s="85" t="s">
        <v>815</v>
      </c>
      <c r="AD414" s="85" t="s">
        <v>93</v>
      </c>
      <c r="AE414" s="70" t="str">
        <f t="shared" si="26"/>
        <v>A</v>
      </c>
      <c r="AF414" s="91"/>
      <c r="AG414" s="79">
        <f t="shared" si="27"/>
        <v>0</v>
      </c>
      <c r="AH414" s="86" t="s">
        <v>1013</v>
      </c>
      <c r="AI414" s="79">
        <v>0</v>
      </c>
      <c r="AJ414" s="72" t="s">
        <v>1058</v>
      </c>
    </row>
    <row r="415" spans="1:36" s="77" customFormat="1" ht="110.25" x14ac:dyDescent="0.25">
      <c r="A415" s="94" t="s">
        <v>675</v>
      </c>
      <c r="B415" s="44"/>
      <c r="C415" s="44"/>
      <c r="D415" s="91" t="s">
        <v>676</v>
      </c>
      <c r="E415" s="88">
        <v>44046</v>
      </c>
      <c r="F415" s="85" t="s">
        <v>677</v>
      </c>
      <c r="G415" s="85">
        <v>120</v>
      </c>
      <c r="H415" s="85" t="s">
        <v>75</v>
      </c>
      <c r="I415" s="78" t="s">
        <v>919</v>
      </c>
      <c r="J415" s="54" t="s">
        <v>306</v>
      </c>
      <c r="K415" s="54" t="s">
        <v>443</v>
      </c>
      <c r="L415" s="91" t="s">
        <v>35</v>
      </c>
      <c r="M415" s="91"/>
      <c r="N415" s="91"/>
      <c r="O415" s="43"/>
      <c r="P415" s="87"/>
      <c r="Q415" s="85"/>
      <c r="R415" s="85"/>
      <c r="S415" s="85"/>
      <c r="T415" s="82">
        <v>4</v>
      </c>
      <c r="U415" s="86" t="s">
        <v>744</v>
      </c>
      <c r="V415" s="85" t="s">
        <v>701</v>
      </c>
      <c r="W415" s="91" t="s">
        <v>789</v>
      </c>
      <c r="X415" s="91" t="s">
        <v>790</v>
      </c>
      <c r="Y415" s="91" t="s">
        <v>95</v>
      </c>
      <c r="Z415" s="47">
        <v>44075</v>
      </c>
      <c r="AA415" s="47">
        <v>44377</v>
      </c>
      <c r="AB415" s="75" t="s">
        <v>805</v>
      </c>
      <c r="AC415" s="91" t="s">
        <v>818</v>
      </c>
      <c r="AD415" s="85" t="s">
        <v>59</v>
      </c>
      <c r="AE415" s="70" t="str">
        <f t="shared" si="26"/>
        <v>A</v>
      </c>
      <c r="AF415" s="91"/>
      <c r="AG415" s="79">
        <f t="shared" si="27"/>
        <v>0.5</v>
      </c>
      <c r="AH415" s="86" t="s">
        <v>1300</v>
      </c>
      <c r="AI415" s="79">
        <v>0.5</v>
      </c>
      <c r="AJ415" s="86" t="s">
        <v>1315</v>
      </c>
    </row>
    <row r="416" spans="1:36" s="77" customFormat="1" ht="252" x14ac:dyDescent="0.25">
      <c r="A416" s="94" t="s">
        <v>675</v>
      </c>
      <c r="B416" s="44"/>
      <c r="C416" s="44"/>
      <c r="D416" s="91" t="s">
        <v>676</v>
      </c>
      <c r="E416" s="88">
        <v>44046</v>
      </c>
      <c r="F416" s="85" t="s">
        <v>677</v>
      </c>
      <c r="G416" s="85">
        <v>121</v>
      </c>
      <c r="H416" s="85" t="s">
        <v>75</v>
      </c>
      <c r="I416" s="78" t="s">
        <v>920</v>
      </c>
      <c r="J416" s="54" t="s">
        <v>306</v>
      </c>
      <c r="K416" s="54" t="s">
        <v>443</v>
      </c>
      <c r="L416" s="91" t="s">
        <v>35</v>
      </c>
      <c r="M416" s="91"/>
      <c r="N416" s="91"/>
      <c r="O416" s="43"/>
      <c r="P416" s="87"/>
      <c r="Q416" s="85"/>
      <c r="R416" s="85"/>
      <c r="S416" s="85"/>
      <c r="T416" s="85">
        <v>2</v>
      </c>
      <c r="U416" s="86" t="s">
        <v>744</v>
      </c>
      <c r="V416" s="86" t="s">
        <v>745</v>
      </c>
      <c r="W416" s="85" t="s">
        <v>746</v>
      </c>
      <c r="X416" s="85" t="s">
        <v>729</v>
      </c>
      <c r="Y416" s="87" t="s">
        <v>95</v>
      </c>
      <c r="Z416" s="90">
        <v>44075</v>
      </c>
      <c r="AA416" s="90">
        <v>44255</v>
      </c>
      <c r="AB416" s="75" t="s">
        <v>805</v>
      </c>
      <c r="AC416" s="85" t="s">
        <v>817</v>
      </c>
      <c r="AD416" s="85" t="s">
        <v>59</v>
      </c>
      <c r="AE416" s="70" t="str">
        <f t="shared" si="26"/>
        <v>C</v>
      </c>
      <c r="AF416" s="91"/>
      <c r="AG416" s="79">
        <f t="shared" si="27"/>
        <v>1</v>
      </c>
      <c r="AH416" s="129" t="s">
        <v>1303</v>
      </c>
      <c r="AI416" s="79">
        <v>1</v>
      </c>
      <c r="AJ416" s="129" t="s">
        <v>1316</v>
      </c>
    </row>
    <row r="417" spans="1:36" s="77" customFormat="1" ht="126" x14ac:dyDescent="0.25">
      <c r="A417" s="94" t="s">
        <v>675</v>
      </c>
      <c r="B417" s="44"/>
      <c r="C417" s="44"/>
      <c r="D417" s="91" t="s">
        <v>676</v>
      </c>
      <c r="E417" s="88">
        <v>44046</v>
      </c>
      <c r="F417" s="85" t="s">
        <v>677</v>
      </c>
      <c r="G417" s="85">
        <v>121</v>
      </c>
      <c r="H417" s="85" t="s">
        <v>75</v>
      </c>
      <c r="I417" s="78" t="s">
        <v>920</v>
      </c>
      <c r="J417" s="54" t="s">
        <v>306</v>
      </c>
      <c r="K417" s="54" t="s">
        <v>443</v>
      </c>
      <c r="L417" s="91" t="s">
        <v>35</v>
      </c>
      <c r="M417" s="91"/>
      <c r="N417" s="91"/>
      <c r="O417" s="43"/>
      <c r="P417" s="87"/>
      <c r="Q417" s="85"/>
      <c r="R417" s="85"/>
      <c r="S417" s="85"/>
      <c r="T417" s="82">
        <v>3</v>
      </c>
      <c r="U417" s="86" t="s">
        <v>744</v>
      </c>
      <c r="V417" s="88" t="s">
        <v>736</v>
      </c>
      <c r="W417" s="88" t="s">
        <v>737</v>
      </c>
      <c r="X417" s="85" t="s">
        <v>738</v>
      </c>
      <c r="Y417" s="85">
        <v>10</v>
      </c>
      <c r="Z417" s="90">
        <v>44075</v>
      </c>
      <c r="AA417" s="90">
        <v>44377</v>
      </c>
      <c r="AB417" s="85" t="s">
        <v>678</v>
      </c>
      <c r="AC417" s="85" t="s">
        <v>815</v>
      </c>
      <c r="AD417" s="85" t="s">
        <v>93</v>
      </c>
      <c r="AE417" s="70" t="str">
        <f t="shared" si="26"/>
        <v>A</v>
      </c>
      <c r="AF417" s="91"/>
      <c r="AG417" s="79">
        <f t="shared" si="27"/>
        <v>0</v>
      </c>
      <c r="AH417" s="86" t="s">
        <v>1013</v>
      </c>
      <c r="AI417" s="79">
        <v>0</v>
      </c>
      <c r="AJ417" s="72" t="s">
        <v>1058</v>
      </c>
    </row>
    <row r="418" spans="1:36" s="77" customFormat="1" ht="126" x14ac:dyDescent="0.25">
      <c r="A418" s="94" t="s">
        <v>675</v>
      </c>
      <c r="B418" s="44"/>
      <c r="C418" s="44"/>
      <c r="D418" s="91" t="s">
        <v>676</v>
      </c>
      <c r="E418" s="88">
        <v>44046</v>
      </c>
      <c r="F418" s="85" t="s">
        <v>677</v>
      </c>
      <c r="G418" s="85">
        <v>121</v>
      </c>
      <c r="H418" s="85" t="s">
        <v>75</v>
      </c>
      <c r="I418" s="78" t="s">
        <v>920</v>
      </c>
      <c r="J418" s="54" t="s">
        <v>306</v>
      </c>
      <c r="K418" s="54" t="s">
        <v>443</v>
      </c>
      <c r="L418" s="91" t="s">
        <v>35</v>
      </c>
      <c r="M418" s="91"/>
      <c r="N418" s="91"/>
      <c r="O418" s="43"/>
      <c r="P418" s="87"/>
      <c r="Q418" s="85"/>
      <c r="R418" s="85"/>
      <c r="S418" s="85"/>
      <c r="T418" s="82">
        <v>4</v>
      </c>
      <c r="U418" s="86" t="s">
        <v>744</v>
      </c>
      <c r="V418" s="85" t="s">
        <v>701</v>
      </c>
      <c r="W418" s="91" t="s">
        <v>789</v>
      </c>
      <c r="X418" s="91" t="s">
        <v>790</v>
      </c>
      <c r="Y418" s="91" t="s">
        <v>95</v>
      </c>
      <c r="Z418" s="47">
        <v>44075</v>
      </c>
      <c r="AA418" s="47">
        <v>44377</v>
      </c>
      <c r="AB418" s="75" t="s">
        <v>805</v>
      </c>
      <c r="AC418" s="91" t="s">
        <v>818</v>
      </c>
      <c r="AD418" s="85" t="s">
        <v>59</v>
      </c>
      <c r="AE418" s="70" t="str">
        <f t="shared" si="26"/>
        <v>A</v>
      </c>
      <c r="AF418" s="91"/>
      <c r="AG418" s="79">
        <f t="shared" si="27"/>
        <v>0.5</v>
      </c>
      <c r="AH418" s="86" t="s">
        <v>1300</v>
      </c>
      <c r="AI418" s="79">
        <v>0.5</v>
      </c>
      <c r="AJ418" s="86" t="s">
        <v>1315</v>
      </c>
    </row>
    <row r="419" spans="1:36" s="77" customFormat="1" ht="252" x14ac:dyDescent="0.25">
      <c r="A419" s="94" t="s">
        <v>675</v>
      </c>
      <c r="B419" s="44"/>
      <c r="C419" s="44"/>
      <c r="D419" s="91" t="s">
        <v>676</v>
      </c>
      <c r="E419" s="88">
        <v>44046</v>
      </c>
      <c r="F419" s="85" t="s">
        <v>677</v>
      </c>
      <c r="G419" s="85">
        <v>122</v>
      </c>
      <c r="H419" s="85" t="s">
        <v>75</v>
      </c>
      <c r="I419" s="78" t="s">
        <v>921</v>
      </c>
      <c r="J419" s="54" t="s">
        <v>306</v>
      </c>
      <c r="K419" s="54" t="s">
        <v>443</v>
      </c>
      <c r="L419" s="91" t="s">
        <v>35</v>
      </c>
      <c r="M419" s="91"/>
      <c r="N419" s="91"/>
      <c r="O419" s="43"/>
      <c r="P419" s="87"/>
      <c r="Q419" s="85"/>
      <c r="R419" s="85"/>
      <c r="S419" s="88"/>
      <c r="T419" s="85">
        <v>2</v>
      </c>
      <c r="U419" s="86" t="s">
        <v>744</v>
      </c>
      <c r="V419" s="86" t="s">
        <v>745</v>
      </c>
      <c r="W419" s="85" t="s">
        <v>746</v>
      </c>
      <c r="X419" s="85" t="s">
        <v>729</v>
      </c>
      <c r="Y419" s="87" t="s">
        <v>95</v>
      </c>
      <c r="Z419" s="90">
        <v>44075</v>
      </c>
      <c r="AA419" s="90">
        <v>44255</v>
      </c>
      <c r="AB419" s="75" t="s">
        <v>805</v>
      </c>
      <c r="AC419" s="85" t="s">
        <v>817</v>
      </c>
      <c r="AD419" s="85" t="s">
        <v>59</v>
      </c>
      <c r="AE419" s="70" t="str">
        <f t="shared" si="26"/>
        <v>C</v>
      </c>
      <c r="AF419" s="91"/>
      <c r="AG419" s="79">
        <f t="shared" si="27"/>
        <v>1</v>
      </c>
      <c r="AH419" s="129" t="s">
        <v>1303</v>
      </c>
      <c r="AI419" s="79">
        <v>1</v>
      </c>
      <c r="AJ419" s="129" t="s">
        <v>1316</v>
      </c>
    </row>
    <row r="420" spans="1:36" s="77" customFormat="1" ht="110.25" x14ac:dyDescent="0.25">
      <c r="A420" s="94" t="s">
        <v>675</v>
      </c>
      <c r="B420" s="44"/>
      <c r="C420" s="44"/>
      <c r="D420" s="91" t="s">
        <v>676</v>
      </c>
      <c r="E420" s="88">
        <v>44046</v>
      </c>
      <c r="F420" s="85" t="s">
        <v>677</v>
      </c>
      <c r="G420" s="85">
        <v>122</v>
      </c>
      <c r="H420" s="85" t="s">
        <v>75</v>
      </c>
      <c r="I420" s="78" t="s">
        <v>921</v>
      </c>
      <c r="J420" s="54" t="s">
        <v>306</v>
      </c>
      <c r="K420" s="54" t="s">
        <v>443</v>
      </c>
      <c r="L420" s="91" t="s">
        <v>35</v>
      </c>
      <c r="M420" s="91"/>
      <c r="N420" s="91"/>
      <c r="O420" s="43"/>
      <c r="P420" s="87"/>
      <c r="Q420" s="85"/>
      <c r="R420" s="85"/>
      <c r="S420" s="88"/>
      <c r="T420" s="82">
        <v>3</v>
      </c>
      <c r="U420" s="86" t="s">
        <v>744</v>
      </c>
      <c r="V420" s="88" t="s">
        <v>736</v>
      </c>
      <c r="W420" s="88" t="s">
        <v>737</v>
      </c>
      <c r="X420" s="85" t="s">
        <v>738</v>
      </c>
      <c r="Y420" s="85">
        <v>10</v>
      </c>
      <c r="Z420" s="90">
        <v>44075</v>
      </c>
      <c r="AA420" s="90">
        <v>44377</v>
      </c>
      <c r="AB420" s="85" t="s">
        <v>678</v>
      </c>
      <c r="AC420" s="85" t="s">
        <v>815</v>
      </c>
      <c r="AD420" s="85" t="s">
        <v>93</v>
      </c>
      <c r="AE420" s="70" t="str">
        <f t="shared" si="26"/>
        <v>A</v>
      </c>
      <c r="AF420" s="91"/>
      <c r="AG420" s="79">
        <f t="shared" si="27"/>
        <v>0</v>
      </c>
      <c r="AH420" s="86" t="s">
        <v>1013</v>
      </c>
      <c r="AI420" s="79">
        <v>0</v>
      </c>
      <c r="AJ420" s="72" t="s">
        <v>1058</v>
      </c>
    </row>
    <row r="421" spans="1:36" s="77" customFormat="1" ht="110.25" x14ac:dyDescent="0.25">
      <c r="A421" s="94" t="s">
        <v>675</v>
      </c>
      <c r="B421" s="44"/>
      <c r="C421" s="44"/>
      <c r="D421" s="91" t="s">
        <v>676</v>
      </c>
      <c r="E421" s="88">
        <v>44046</v>
      </c>
      <c r="F421" s="85" t="s">
        <v>677</v>
      </c>
      <c r="G421" s="85">
        <v>122</v>
      </c>
      <c r="H421" s="85" t="s">
        <v>75</v>
      </c>
      <c r="I421" s="78" t="s">
        <v>921</v>
      </c>
      <c r="J421" s="54" t="s">
        <v>306</v>
      </c>
      <c r="K421" s="54" t="s">
        <v>443</v>
      </c>
      <c r="L421" s="91" t="s">
        <v>35</v>
      </c>
      <c r="M421" s="91"/>
      <c r="N421" s="91"/>
      <c r="O421" s="43"/>
      <c r="P421" s="87"/>
      <c r="Q421" s="85"/>
      <c r="R421" s="85"/>
      <c r="S421" s="88"/>
      <c r="T421" s="82">
        <v>4</v>
      </c>
      <c r="U421" s="86" t="s">
        <v>744</v>
      </c>
      <c r="V421" s="85" t="s">
        <v>701</v>
      </c>
      <c r="W421" s="91" t="s">
        <v>789</v>
      </c>
      <c r="X421" s="91" t="s">
        <v>790</v>
      </c>
      <c r="Y421" s="91" t="s">
        <v>95</v>
      </c>
      <c r="Z421" s="47">
        <v>44075</v>
      </c>
      <c r="AA421" s="47">
        <v>44377</v>
      </c>
      <c r="AB421" s="75" t="s">
        <v>805</v>
      </c>
      <c r="AC421" s="91" t="s">
        <v>818</v>
      </c>
      <c r="AD421" s="85" t="s">
        <v>59</v>
      </c>
      <c r="AE421" s="70" t="str">
        <f t="shared" si="26"/>
        <v>A</v>
      </c>
      <c r="AF421" s="91"/>
      <c r="AG421" s="79">
        <f t="shared" si="27"/>
        <v>0.5</v>
      </c>
      <c r="AH421" s="86" t="s">
        <v>1300</v>
      </c>
      <c r="AI421" s="79">
        <v>0.5</v>
      </c>
      <c r="AJ421" s="86" t="s">
        <v>1315</v>
      </c>
    </row>
    <row r="422" spans="1:36" s="77" customFormat="1" ht="252" x14ac:dyDescent="0.25">
      <c r="A422" s="94" t="s">
        <v>675</v>
      </c>
      <c r="B422" s="44"/>
      <c r="C422" s="44"/>
      <c r="D422" s="91" t="s">
        <v>676</v>
      </c>
      <c r="E422" s="88">
        <v>44046</v>
      </c>
      <c r="F422" s="85" t="s">
        <v>677</v>
      </c>
      <c r="G422" s="85">
        <v>123</v>
      </c>
      <c r="H422" s="85" t="s">
        <v>75</v>
      </c>
      <c r="I422" s="78" t="s">
        <v>922</v>
      </c>
      <c r="J422" s="54" t="s">
        <v>306</v>
      </c>
      <c r="K422" s="54" t="s">
        <v>443</v>
      </c>
      <c r="L422" s="91" t="s">
        <v>35</v>
      </c>
      <c r="M422" s="91"/>
      <c r="N422" s="91"/>
      <c r="O422" s="43"/>
      <c r="P422" s="87"/>
      <c r="Q422" s="85"/>
      <c r="R422" s="85"/>
      <c r="S422" s="85"/>
      <c r="T422" s="85">
        <v>2</v>
      </c>
      <c r="U422" s="86" t="s">
        <v>744</v>
      </c>
      <c r="V422" s="86" t="s">
        <v>745</v>
      </c>
      <c r="W422" s="85" t="s">
        <v>746</v>
      </c>
      <c r="X422" s="85" t="s">
        <v>729</v>
      </c>
      <c r="Y422" s="87" t="s">
        <v>95</v>
      </c>
      <c r="Z422" s="90">
        <v>44075</v>
      </c>
      <c r="AA422" s="90">
        <v>44255</v>
      </c>
      <c r="AB422" s="75" t="s">
        <v>805</v>
      </c>
      <c r="AC422" s="85" t="s">
        <v>817</v>
      </c>
      <c r="AD422" s="85" t="s">
        <v>59</v>
      </c>
      <c r="AE422" s="70" t="str">
        <f t="shared" si="26"/>
        <v>C</v>
      </c>
      <c r="AF422" s="91"/>
      <c r="AG422" s="79">
        <f t="shared" si="27"/>
        <v>1</v>
      </c>
      <c r="AH422" s="129" t="s">
        <v>1303</v>
      </c>
      <c r="AI422" s="79">
        <v>1</v>
      </c>
      <c r="AJ422" s="129" t="s">
        <v>1316</v>
      </c>
    </row>
    <row r="423" spans="1:36" s="77" customFormat="1" ht="110.25" x14ac:dyDescent="0.25">
      <c r="A423" s="94" t="s">
        <v>675</v>
      </c>
      <c r="B423" s="44"/>
      <c r="C423" s="44"/>
      <c r="D423" s="91" t="s">
        <v>676</v>
      </c>
      <c r="E423" s="88">
        <v>44046</v>
      </c>
      <c r="F423" s="85" t="s">
        <v>677</v>
      </c>
      <c r="G423" s="85">
        <v>123</v>
      </c>
      <c r="H423" s="85" t="s">
        <v>75</v>
      </c>
      <c r="I423" s="78" t="s">
        <v>922</v>
      </c>
      <c r="J423" s="54" t="s">
        <v>306</v>
      </c>
      <c r="K423" s="54" t="s">
        <v>443</v>
      </c>
      <c r="L423" s="91" t="s">
        <v>35</v>
      </c>
      <c r="M423" s="91"/>
      <c r="N423" s="91"/>
      <c r="O423" s="43"/>
      <c r="P423" s="87"/>
      <c r="Q423" s="85"/>
      <c r="R423" s="85"/>
      <c r="S423" s="85"/>
      <c r="T423" s="82">
        <v>3</v>
      </c>
      <c r="U423" s="86" t="s">
        <v>744</v>
      </c>
      <c r="V423" s="88" t="s">
        <v>736</v>
      </c>
      <c r="W423" s="88" t="s">
        <v>737</v>
      </c>
      <c r="X423" s="85" t="s">
        <v>738</v>
      </c>
      <c r="Y423" s="85">
        <v>10</v>
      </c>
      <c r="Z423" s="90">
        <v>44075</v>
      </c>
      <c r="AA423" s="90">
        <v>44377</v>
      </c>
      <c r="AB423" s="85" t="s">
        <v>678</v>
      </c>
      <c r="AC423" s="85" t="s">
        <v>815</v>
      </c>
      <c r="AD423" s="85" t="s">
        <v>93</v>
      </c>
      <c r="AE423" s="70" t="str">
        <f t="shared" si="26"/>
        <v>A</v>
      </c>
      <c r="AF423" s="91"/>
      <c r="AG423" s="79">
        <f t="shared" si="27"/>
        <v>0</v>
      </c>
      <c r="AH423" s="86" t="s">
        <v>1013</v>
      </c>
      <c r="AI423" s="79">
        <v>0</v>
      </c>
      <c r="AJ423" s="72" t="s">
        <v>1058</v>
      </c>
    </row>
    <row r="424" spans="1:36" s="77" customFormat="1" ht="110.25" x14ac:dyDescent="0.25">
      <c r="A424" s="94" t="s">
        <v>675</v>
      </c>
      <c r="B424" s="44"/>
      <c r="C424" s="44"/>
      <c r="D424" s="91" t="s">
        <v>676</v>
      </c>
      <c r="E424" s="88">
        <v>44046</v>
      </c>
      <c r="F424" s="85" t="s">
        <v>677</v>
      </c>
      <c r="G424" s="85">
        <v>123</v>
      </c>
      <c r="H424" s="85" t="s">
        <v>75</v>
      </c>
      <c r="I424" s="78" t="s">
        <v>922</v>
      </c>
      <c r="J424" s="54" t="s">
        <v>306</v>
      </c>
      <c r="K424" s="54" t="s">
        <v>443</v>
      </c>
      <c r="L424" s="91" t="s">
        <v>35</v>
      </c>
      <c r="M424" s="91"/>
      <c r="N424" s="91"/>
      <c r="O424" s="43"/>
      <c r="P424" s="87"/>
      <c r="Q424" s="85"/>
      <c r="R424" s="85"/>
      <c r="S424" s="85"/>
      <c r="T424" s="82">
        <v>4</v>
      </c>
      <c r="U424" s="86" t="s">
        <v>744</v>
      </c>
      <c r="V424" s="85" t="s">
        <v>701</v>
      </c>
      <c r="W424" s="91" t="s">
        <v>789</v>
      </c>
      <c r="X424" s="91" t="s">
        <v>790</v>
      </c>
      <c r="Y424" s="91" t="s">
        <v>95</v>
      </c>
      <c r="Z424" s="47">
        <v>44075</v>
      </c>
      <c r="AA424" s="47">
        <v>44377</v>
      </c>
      <c r="AB424" s="75" t="s">
        <v>805</v>
      </c>
      <c r="AC424" s="91" t="s">
        <v>818</v>
      </c>
      <c r="AD424" s="85" t="s">
        <v>59</v>
      </c>
      <c r="AE424" s="70" t="str">
        <f t="shared" si="26"/>
        <v>A</v>
      </c>
      <c r="AF424" s="91"/>
      <c r="AG424" s="79">
        <f t="shared" si="27"/>
        <v>0.5</v>
      </c>
      <c r="AH424" s="86" t="s">
        <v>1300</v>
      </c>
      <c r="AI424" s="79">
        <v>0.5</v>
      </c>
      <c r="AJ424" s="86" t="s">
        <v>1315</v>
      </c>
    </row>
    <row r="425" spans="1:36" s="77" customFormat="1" ht="252" x14ac:dyDescent="0.25">
      <c r="A425" s="94" t="s">
        <v>675</v>
      </c>
      <c r="B425" s="44"/>
      <c r="C425" s="44"/>
      <c r="D425" s="91" t="s">
        <v>676</v>
      </c>
      <c r="E425" s="88">
        <v>44046</v>
      </c>
      <c r="F425" s="85" t="s">
        <v>677</v>
      </c>
      <c r="G425" s="85">
        <v>124</v>
      </c>
      <c r="H425" s="85" t="s">
        <v>75</v>
      </c>
      <c r="I425" s="78" t="s">
        <v>923</v>
      </c>
      <c r="J425" s="54" t="s">
        <v>306</v>
      </c>
      <c r="K425" s="54" t="s">
        <v>443</v>
      </c>
      <c r="L425" s="91" t="s">
        <v>35</v>
      </c>
      <c r="M425" s="91"/>
      <c r="N425" s="91"/>
      <c r="O425" s="43"/>
      <c r="P425" s="87"/>
      <c r="Q425" s="85"/>
      <c r="R425" s="85"/>
      <c r="S425" s="85"/>
      <c r="T425" s="85">
        <v>2</v>
      </c>
      <c r="U425" s="86" t="s">
        <v>744</v>
      </c>
      <c r="V425" s="86" t="s">
        <v>745</v>
      </c>
      <c r="W425" s="85" t="s">
        <v>746</v>
      </c>
      <c r="X425" s="85" t="s">
        <v>729</v>
      </c>
      <c r="Y425" s="87" t="s">
        <v>95</v>
      </c>
      <c r="Z425" s="90">
        <v>44075</v>
      </c>
      <c r="AA425" s="90">
        <v>44255</v>
      </c>
      <c r="AB425" s="75" t="s">
        <v>805</v>
      </c>
      <c r="AC425" s="85" t="s">
        <v>817</v>
      </c>
      <c r="AD425" s="85" t="s">
        <v>59</v>
      </c>
      <c r="AE425" s="70" t="str">
        <f t="shared" si="26"/>
        <v>C</v>
      </c>
      <c r="AF425" s="91"/>
      <c r="AG425" s="79">
        <f t="shared" si="27"/>
        <v>1</v>
      </c>
      <c r="AH425" s="129" t="s">
        <v>1303</v>
      </c>
      <c r="AI425" s="79">
        <v>1</v>
      </c>
      <c r="AJ425" s="129" t="s">
        <v>1316</v>
      </c>
    </row>
    <row r="426" spans="1:36" s="77" customFormat="1" ht="141.75" x14ac:dyDescent="0.25">
      <c r="A426" s="94" t="s">
        <v>675</v>
      </c>
      <c r="B426" s="44"/>
      <c r="C426" s="44"/>
      <c r="D426" s="91" t="s">
        <v>676</v>
      </c>
      <c r="E426" s="88">
        <v>44046</v>
      </c>
      <c r="F426" s="85" t="s">
        <v>677</v>
      </c>
      <c r="G426" s="85">
        <v>124</v>
      </c>
      <c r="H426" s="85" t="s">
        <v>75</v>
      </c>
      <c r="I426" s="78" t="s">
        <v>923</v>
      </c>
      <c r="J426" s="54" t="s">
        <v>306</v>
      </c>
      <c r="K426" s="54" t="s">
        <v>443</v>
      </c>
      <c r="L426" s="91" t="s">
        <v>35</v>
      </c>
      <c r="M426" s="91"/>
      <c r="N426" s="91"/>
      <c r="O426" s="43"/>
      <c r="P426" s="87"/>
      <c r="Q426" s="85"/>
      <c r="R426" s="85"/>
      <c r="S426" s="85"/>
      <c r="T426" s="82">
        <v>3</v>
      </c>
      <c r="U426" s="86" t="s">
        <v>744</v>
      </c>
      <c r="V426" s="88" t="s">
        <v>736</v>
      </c>
      <c r="W426" s="88" t="s">
        <v>737</v>
      </c>
      <c r="X426" s="85" t="s">
        <v>738</v>
      </c>
      <c r="Y426" s="85">
        <v>10</v>
      </c>
      <c r="Z426" s="90">
        <v>44075</v>
      </c>
      <c r="AA426" s="90">
        <v>44377</v>
      </c>
      <c r="AB426" s="85" t="s">
        <v>678</v>
      </c>
      <c r="AC426" s="85" t="s">
        <v>815</v>
      </c>
      <c r="AD426" s="85" t="s">
        <v>93</v>
      </c>
      <c r="AE426" s="70" t="str">
        <f t="shared" si="26"/>
        <v>A</v>
      </c>
      <c r="AF426" s="91"/>
      <c r="AG426" s="79">
        <f t="shared" si="27"/>
        <v>0</v>
      </c>
      <c r="AH426" s="86" t="s">
        <v>1013</v>
      </c>
      <c r="AI426" s="79">
        <v>0</v>
      </c>
      <c r="AJ426" s="72" t="s">
        <v>1058</v>
      </c>
    </row>
    <row r="427" spans="1:36" s="77" customFormat="1" ht="141.75" x14ac:dyDescent="0.25">
      <c r="A427" s="94" t="s">
        <v>675</v>
      </c>
      <c r="B427" s="44"/>
      <c r="C427" s="44"/>
      <c r="D427" s="91" t="s">
        <v>676</v>
      </c>
      <c r="E427" s="88">
        <v>44046</v>
      </c>
      <c r="F427" s="85" t="s">
        <v>677</v>
      </c>
      <c r="G427" s="85">
        <v>124</v>
      </c>
      <c r="H427" s="85" t="s">
        <v>75</v>
      </c>
      <c r="I427" s="78" t="s">
        <v>923</v>
      </c>
      <c r="J427" s="54" t="s">
        <v>306</v>
      </c>
      <c r="K427" s="54" t="s">
        <v>443</v>
      </c>
      <c r="L427" s="91" t="s">
        <v>35</v>
      </c>
      <c r="M427" s="91"/>
      <c r="N427" s="91"/>
      <c r="O427" s="43"/>
      <c r="P427" s="87"/>
      <c r="Q427" s="85"/>
      <c r="R427" s="85"/>
      <c r="S427" s="85"/>
      <c r="T427" s="82">
        <v>4</v>
      </c>
      <c r="U427" s="86" t="s">
        <v>744</v>
      </c>
      <c r="V427" s="85" t="s">
        <v>701</v>
      </c>
      <c r="W427" s="91" t="s">
        <v>789</v>
      </c>
      <c r="X427" s="91" t="s">
        <v>790</v>
      </c>
      <c r="Y427" s="91" t="s">
        <v>95</v>
      </c>
      <c r="Z427" s="47">
        <v>44075</v>
      </c>
      <c r="AA427" s="47">
        <v>44377</v>
      </c>
      <c r="AB427" s="75" t="s">
        <v>805</v>
      </c>
      <c r="AC427" s="91" t="s">
        <v>818</v>
      </c>
      <c r="AD427" s="85" t="s">
        <v>59</v>
      </c>
      <c r="AE427" s="70" t="str">
        <f t="shared" si="26"/>
        <v>A</v>
      </c>
      <c r="AF427" s="91"/>
      <c r="AG427" s="79">
        <f t="shared" si="27"/>
        <v>0.5</v>
      </c>
      <c r="AH427" s="86" t="s">
        <v>1300</v>
      </c>
      <c r="AI427" s="79">
        <v>0.5</v>
      </c>
      <c r="AJ427" s="86" t="s">
        <v>1315</v>
      </c>
    </row>
    <row r="428" spans="1:36" s="77" customFormat="1" ht="252" x14ac:dyDescent="0.25">
      <c r="A428" s="94" t="s">
        <v>675</v>
      </c>
      <c r="B428" s="44"/>
      <c r="C428" s="44"/>
      <c r="D428" s="91" t="s">
        <v>676</v>
      </c>
      <c r="E428" s="88">
        <v>44046</v>
      </c>
      <c r="F428" s="85" t="s">
        <v>677</v>
      </c>
      <c r="G428" s="85">
        <v>125</v>
      </c>
      <c r="H428" s="85" t="s">
        <v>75</v>
      </c>
      <c r="I428" s="78" t="s">
        <v>924</v>
      </c>
      <c r="J428" s="54" t="s">
        <v>306</v>
      </c>
      <c r="K428" s="54" t="s">
        <v>443</v>
      </c>
      <c r="L428" s="91" t="s">
        <v>35</v>
      </c>
      <c r="M428" s="91"/>
      <c r="N428" s="91"/>
      <c r="O428" s="43"/>
      <c r="P428" s="87"/>
      <c r="Q428" s="85"/>
      <c r="R428" s="85"/>
      <c r="S428" s="85"/>
      <c r="T428" s="85">
        <v>2</v>
      </c>
      <c r="U428" s="86" t="s">
        <v>744</v>
      </c>
      <c r="V428" s="86" t="s">
        <v>745</v>
      </c>
      <c r="W428" s="85" t="s">
        <v>746</v>
      </c>
      <c r="X428" s="85" t="s">
        <v>729</v>
      </c>
      <c r="Y428" s="87" t="s">
        <v>95</v>
      </c>
      <c r="Z428" s="90">
        <v>44075</v>
      </c>
      <c r="AA428" s="90">
        <v>44255</v>
      </c>
      <c r="AB428" s="75" t="s">
        <v>805</v>
      </c>
      <c r="AC428" s="85" t="s">
        <v>817</v>
      </c>
      <c r="AD428" s="85" t="s">
        <v>59</v>
      </c>
      <c r="AE428" s="70" t="str">
        <f t="shared" si="26"/>
        <v>C</v>
      </c>
      <c r="AF428" s="91"/>
      <c r="AG428" s="79">
        <f t="shared" si="27"/>
        <v>1</v>
      </c>
      <c r="AH428" s="129" t="s">
        <v>1303</v>
      </c>
      <c r="AI428" s="79">
        <v>1</v>
      </c>
      <c r="AJ428" s="129" t="s">
        <v>1316</v>
      </c>
    </row>
    <row r="429" spans="1:36" s="77" customFormat="1" ht="141.75" x14ac:dyDescent="0.25">
      <c r="A429" s="94" t="s">
        <v>675</v>
      </c>
      <c r="B429" s="44"/>
      <c r="C429" s="44"/>
      <c r="D429" s="91" t="s">
        <v>676</v>
      </c>
      <c r="E429" s="88">
        <v>44046</v>
      </c>
      <c r="F429" s="85" t="s">
        <v>677</v>
      </c>
      <c r="G429" s="85">
        <v>125</v>
      </c>
      <c r="H429" s="85" t="s">
        <v>75</v>
      </c>
      <c r="I429" s="78" t="s">
        <v>924</v>
      </c>
      <c r="J429" s="54" t="s">
        <v>306</v>
      </c>
      <c r="K429" s="54" t="s">
        <v>443</v>
      </c>
      <c r="L429" s="91" t="s">
        <v>35</v>
      </c>
      <c r="M429" s="91"/>
      <c r="N429" s="91"/>
      <c r="O429" s="43"/>
      <c r="P429" s="87"/>
      <c r="Q429" s="85"/>
      <c r="R429" s="85"/>
      <c r="S429" s="85"/>
      <c r="T429" s="82">
        <v>3</v>
      </c>
      <c r="U429" s="86" t="s">
        <v>744</v>
      </c>
      <c r="V429" s="88" t="s">
        <v>736</v>
      </c>
      <c r="W429" s="88" t="s">
        <v>737</v>
      </c>
      <c r="X429" s="85" t="s">
        <v>738</v>
      </c>
      <c r="Y429" s="85">
        <v>10</v>
      </c>
      <c r="Z429" s="90">
        <v>44075</v>
      </c>
      <c r="AA429" s="90">
        <v>44377</v>
      </c>
      <c r="AB429" s="85" t="s">
        <v>678</v>
      </c>
      <c r="AC429" s="85" t="s">
        <v>815</v>
      </c>
      <c r="AD429" s="85" t="s">
        <v>93</v>
      </c>
      <c r="AE429" s="70" t="str">
        <f t="shared" si="26"/>
        <v>A</v>
      </c>
      <c r="AF429" s="91"/>
      <c r="AG429" s="79">
        <f t="shared" si="27"/>
        <v>0</v>
      </c>
      <c r="AH429" s="86" t="s">
        <v>1013</v>
      </c>
      <c r="AI429" s="79">
        <v>0</v>
      </c>
      <c r="AJ429" s="72" t="s">
        <v>1058</v>
      </c>
    </row>
    <row r="430" spans="1:36" s="77" customFormat="1" ht="141.75" x14ac:dyDescent="0.25">
      <c r="A430" s="94" t="s">
        <v>675</v>
      </c>
      <c r="B430" s="44"/>
      <c r="C430" s="44"/>
      <c r="D430" s="91" t="s">
        <v>676</v>
      </c>
      <c r="E430" s="88">
        <v>44046</v>
      </c>
      <c r="F430" s="85" t="s">
        <v>677</v>
      </c>
      <c r="G430" s="85">
        <v>125</v>
      </c>
      <c r="H430" s="85" t="s">
        <v>75</v>
      </c>
      <c r="I430" s="78" t="s">
        <v>924</v>
      </c>
      <c r="J430" s="54" t="s">
        <v>306</v>
      </c>
      <c r="K430" s="54" t="s">
        <v>443</v>
      </c>
      <c r="L430" s="91" t="s">
        <v>35</v>
      </c>
      <c r="M430" s="91"/>
      <c r="N430" s="91"/>
      <c r="O430" s="43"/>
      <c r="P430" s="87"/>
      <c r="Q430" s="85"/>
      <c r="R430" s="85"/>
      <c r="S430" s="85"/>
      <c r="T430" s="82">
        <v>4</v>
      </c>
      <c r="U430" s="86" t="s">
        <v>744</v>
      </c>
      <c r="V430" s="85" t="s">
        <v>701</v>
      </c>
      <c r="W430" s="91" t="s">
        <v>789</v>
      </c>
      <c r="X430" s="91" t="s">
        <v>790</v>
      </c>
      <c r="Y430" s="91" t="s">
        <v>95</v>
      </c>
      <c r="Z430" s="47">
        <v>44075</v>
      </c>
      <c r="AA430" s="47">
        <v>44377</v>
      </c>
      <c r="AB430" s="75" t="s">
        <v>805</v>
      </c>
      <c r="AC430" s="91" t="s">
        <v>818</v>
      </c>
      <c r="AD430" s="85" t="s">
        <v>59</v>
      </c>
      <c r="AE430" s="70" t="str">
        <f t="shared" si="26"/>
        <v>A</v>
      </c>
      <c r="AF430" s="91"/>
      <c r="AG430" s="79">
        <f t="shared" si="27"/>
        <v>0.5</v>
      </c>
      <c r="AH430" s="86" t="s">
        <v>1300</v>
      </c>
      <c r="AI430" s="79">
        <v>0.5</v>
      </c>
      <c r="AJ430" s="86" t="s">
        <v>1315</v>
      </c>
    </row>
    <row r="431" spans="1:36" s="77" customFormat="1" ht="252" x14ac:dyDescent="0.25">
      <c r="A431" s="94" t="s">
        <v>675</v>
      </c>
      <c r="B431" s="44"/>
      <c r="C431" s="44"/>
      <c r="D431" s="91" t="s">
        <v>676</v>
      </c>
      <c r="E431" s="88">
        <v>44046</v>
      </c>
      <c r="F431" s="85" t="s">
        <v>677</v>
      </c>
      <c r="G431" s="85">
        <v>126</v>
      </c>
      <c r="H431" s="85" t="s">
        <v>75</v>
      </c>
      <c r="I431" s="78" t="s">
        <v>925</v>
      </c>
      <c r="J431" s="54" t="s">
        <v>306</v>
      </c>
      <c r="K431" s="54" t="s">
        <v>443</v>
      </c>
      <c r="L431" s="91" t="s">
        <v>35</v>
      </c>
      <c r="M431" s="91"/>
      <c r="N431" s="91"/>
      <c r="O431" s="43"/>
      <c r="P431" s="87"/>
      <c r="Q431" s="85"/>
      <c r="R431" s="85"/>
      <c r="S431" s="85"/>
      <c r="T431" s="85">
        <v>2</v>
      </c>
      <c r="U431" s="86" t="s">
        <v>744</v>
      </c>
      <c r="V431" s="86" t="s">
        <v>745</v>
      </c>
      <c r="W431" s="85" t="s">
        <v>746</v>
      </c>
      <c r="X431" s="85" t="s">
        <v>729</v>
      </c>
      <c r="Y431" s="87" t="s">
        <v>95</v>
      </c>
      <c r="Z431" s="90">
        <v>44075</v>
      </c>
      <c r="AA431" s="90">
        <v>44255</v>
      </c>
      <c r="AB431" s="75" t="s">
        <v>805</v>
      </c>
      <c r="AC431" s="85" t="s">
        <v>817</v>
      </c>
      <c r="AD431" s="85" t="s">
        <v>59</v>
      </c>
      <c r="AE431" s="70" t="str">
        <f t="shared" si="26"/>
        <v>C</v>
      </c>
      <c r="AF431" s="91"/>
      <c r="AG431" s="79">
        <f t="shared" si="27"/>
        <v>1</v>
      </c>
      <c r="AH431" s="129" t="s">
        <v>1303</v>
      </c>
      <c r="AI431" s="79">
        <v>1</v>
      </c>
      <c r="AJ431" s="129" t="s">
        <v>1316</v>
      </c>
    </row>
    <row r="432" spans="1:36" s="77" customFormat="1" ht="110.25" x14ac:dyDescent="0.25">
      <c r="A432" s="94" t="s">
        <v>675</v>
      </c>
      <c r="B432" s="44"/>
      <c r="C432" s="44"/>
      <c r="D432" s="91" t="s">
        <v>676</v>
      </c>
      <c r="E432" s="88">
        <v>44046</v>
      </c>
      <c r="F432" s="85" t="s">
        <v>677</v>
      </c>
      <c r="G432" s="85">
        <v>126</v>
      </c>
      <c r="H432" s="85" t="s">
        <v>75</v>
      </c>
      <c r="I432" s="78" t="s">
        <v>925</v>
      </c>
      <c r="J432" s="54" t="s">
        <v>306</v>
      </c>
      <c r="K432" s="54" t="s">
        <v>443</v>
      </c>
      <c r="L432" s="91" t="s">
        <v>35</v>
      </c>
      <c r="M432" s="91"/>
      <c r="N432" s="91"/>
      <c r="O432" s="43"/>
      <c r="P432" s="87"/>
      <c r="Q432" s="85"/>
      <c r="R432" s="85"/>
      <c r="S432" s="85"/>
      <c r="T432" s="82">
        <v>3</v>
      </c>
      <c r="U432" s="86" t="s">
        <v>744</v>
      </c>
      <c r="V432" s="88" t="s">
        <v>736</v>
      </c>
      <c r="W432" s="88" t="s">
        <v>737</v>
      </c>
      <c r="X432" s="85" t="s">
        <v>738</v>
      </c>
      <c r="Y432" s="85">
        <v>10</v>
      </c>
      <c r="Z432" s="90">
        <v>44075</v>
      </c>
      <c r="AA432" s="90">
        <v>44377</v>
      </c>
      <c r="AB432" s="85" t="s">
        <v>678</v>
      </c>
      <c r="AC432" s="85" t="s">
        <v>815</v>
      </c>
      <c r="AD432" s="85" t="s">
        <v>93</v>
      </c>
      <c r="AE432" s="70" t="str">
        <f t="shared" si="26"/>
        <v>A</v>
      </c>
      <c r="AF432" s="91"/>
      <c r="AG432" s="79">
        <f t="shared" si="27"/>
        <v>0</v>
      </c>
      <c r="AH432" s="86" t="s">
        <v>1013</v>
      </c>
      <c r="AI432" s="79">
        <v>0</v>
      </c>
      <c r="AJ432" s="72" t="s">
        <v>1058</v>
      </c>
    </row>
    <row r="433" spans="1:36" s="77" customFormat="1" ht="110.25" x14ac:dyDescent="0.25">
      <c r="A433" s="94" t="s">
        <v>675</v>
      </c>
      <c r="B433" s="44"/>
      <c r="C433" s="44"/>
      <c r="D433" s="91" t="s">
        <v>676</v>
      </c>
      <c r="E433" s="88">
        <v>44046</v>
      </c>
      <c r="F433" s="85" t="s">
        <v>677</v>
      </c>
      <c r="G433" s="85">
        <v>126</v>
      </c>
      <c r="H433" s="85" t="s">
        <v>75</v>
      </c>
      <c r="I433" s="78" t="s">
        <v>925</v>
      </c>
      <c r="J433" s="54" t="s">
        <v>306</v>
      </c>
      <c r="K433" s="54" t="s">
        <v>443</v>
      </c>
      <c r="L433" s="91" t="s">
        <v>35</v>
      </c>
      <c r="M433" s="91"/>
      <c r="N433" s="91"/>
      <c r="O433" s="43"/>
      <c r="P433" s="87"/>
      <c r="Q433" s="85"/>
      <c r="R433" s="85"/>
      <c r="S433" s="85"/>
      <c r="T433" s="82">
        <v>4</v>
      </c>
      <c r="U433" s="86" t="s">
        <v>744</v>
      </c>
      <c r="V433" s="85" t="s">
        <v>701</v>
      </c>
      <c r="W433" s="91" t="s">
        <v>789</v>
      </c>
      <c r="X433" s="91" t="s">
        <v>790</v>
      </c>
      <c r="Y433" s="91" t="s">
        <v>95</v>
      </c>
      <c r="Z433" s="47">
        <v>44075</v>
      </c>
      <c r="AA433" s="47">
        <v>44377</v>
      </c>
      <c r="AB433" s="75" t="s">
        <v>805</v>
      </c>
      <c r="AC433" s="91" t="s">
        <v>818</v>
      </c>
      <c r="AD433" s="85" t="s">
        <v>59</v>
      </c>
      <c r="AE433" s="70" t="str">
        <f t="shared" si="26"/>
        <v>A</v>
      </c>
      <c r="AF433" s="91"/>
      <c r="AG433" s="79">
        <f t="shared" si="27"/>
        <v>0.5</v>
      </c>
      <c r="AH433" s="86" t="s">
        <v>1300</v>
      </c>
      <c r="AI433" s="79">
        <v>0.5</v>
      </c>
      <c r="AJ433" s="86" t="s">
        <v>1315</v>
      </c>
    </row>
    <row r="434" spans="1:36" s="77" customFormat="1" ht="252" x14ac:dyDescent="0.25">
      <c r="A434" s="94" t="s">
        <v>675</v>
      </c>
      <c r="B434" s="44"/>
      <c r="C434" s="44"/>
      <c r="D434" s="91" t="s">
        <v>676</v>
      </c>
      <c r="E434" s="88">
        <v>44046</v>
      </c>
      <c r="F434" s="85" t="s">
        <v>677</v>
      </c>
      <c r="G434" s="85">
        <v>127</v>
      </c>
      <c r="H434" s="85" t="s">
        <v>75</v>
      </c>
      <c r="I434" s="78" t="s">
        <v>926</v>
      </c>
      <c r="J434" s="54" t="s">
        <v>306</v>
      </c>
      <c r="K434" s="54" t="s">
        <v>443</v>
      </c>
      <c r="L434" s="91" t="s">
        <v>35</v>
      </c>
      <c r="M434" s="91"/>
      <c r="N434" s="91"/>
      <c r="O434" s="43"/>
      <c r="P434" s="87"/>
      <c r="Q434" s="85"/>
      <c r="R434" s="85"/>
      <c r="S434" s="88"/>
      <c r="T434" s="85">
        <v>2</v>
      </c>
      <c r="U434" s="86" t="s">
        <v>744</v>
      </c>
      <c r="V434" s="86" t="s">
        <v>745</v>
      </c>
      <c r="W434" s="85" t="s">
        <v>746</v>
      </c>
      <c r="X434" s="85" t="s">
        <v>729</v>
      </c>
      <c r="Y434" s="87" t="s">
        <v>95</v>
      </c>
      <c r="Z434" s="90">
        <v>44075</v>
      </c>
      <c r="AA434" s="90">
        <v>44255</v>
      </c>
      <c r="AB434" s="75" t="s">
        <v>805</v>
      </c>
      <c r="AC434" s="85" t="s">
        <v>817</v>
      </c>
      <c r="AD434" s="85" t="s">
        <v>59</v>
      </c>
      <c r="AE434" s="70" t="str">
        <f t="shared" si="26"/>
        <v>C</v>
      </c>
      <c r="AF434" s="91"/>
      <c r="AG434" s="79">
        <f t="shared" si="27"/>
        <v>1</v>
      </c>
      <c r="AH434" s="129" t="s">
        <v>1303</v>
      </c>
      <c r="AI434" s="79">
        <v>1</v>
      </c>
      <c r="AJ434" s="129" t="s">
        <v>1316</v>
      </c>
    </row>
    <row r="435" spans="1:36" s="77" customFormat="1" ht="141.75" x14ac:dyDescent="0.25">
      <c r="A435" s="94" t="s">
        <v>675</v>
      </c>
      <c r="B435" s="44"/>
      <c r="C435" s="44"/>
      <c r="D435" s="91" t="s">
        <v>676</v>
      </c>
      <c r="E435" s="88">
        <v>44046</v>
      </c>
      <c r="F435" s="85" t="s">
        <v>677</v>
      </c>
      <c r="G435" s="85">
        <v>127</v>
      </c>
      <c r="H435" s="85" t="s">
        <v>75</v>
      </c>
      <c r="I435" s="78" t="s">
        <v>926</v>
      </c>
      <c r="J435" s="54" t="s">
        <v>306</v>
      </c>
      <c r="K435" s="54" t="s">
        <v>443</v>
      </c>
      <c r="L435" s="91" t="s">
        <v>35</v>
      </c>
      <c r="M435" s="91"/>
      <c r="N435" s="91"/>
      <c r="O435" s="43"/>
      <c r="P435" s="87"/>
      <c r="Q435" s="85"/>
      <c r="R435" s="85"/>
      <c r="S435" s="88"/>
      <c r="T435" s="82">
        <v>3</v>
      </c>
      <c r="U435" s="86" t="s">
        <v>744</v>
      </c>
      <c r="V435" s="88" t="s">
        <v>736</v>
      </c>
      <c r="W435" s="88" t="s">
        <v>737</v>
      </c>
      <c r="X435" s="85" t="s">
        <v>738</v>
      </c>
      <c r="Y435" s="85">
        <v>10</v>
      </c>
      <c r="Z435" s="90">
        <v>44075</v>
      </c>
      <c r="AA435" s="90">
        <v>44377</v>
      </c>
      <c r="AB435" s="85" t="s">
        <v>678</v>
      </c>
      <c r="AC435" s="85" t="s">
        <v>815</v>
      </c>
      <c r="AD435" s="85" t="s">
        <v>93</v>
      </c>
      <c r="AE435" s="70" t="str">
        <f t="shared" si="26"/>
        <v>A</v>
      </c>
      <c r="AF435" s="91"/>
      <c r="AG435" s="79">
        <f t="shared" si="27"/>
        <v>0</v>
      </c>
      <c r="AH435" s="86" t="s">
        <v>1013</v>
      </c>
      <c r="AI435" s="79">
        <v>0</v>
      </c>
      <c r="AJ435" s="72" t="s">
        <v>1058</v>
      </c>
    </row>
    <row r="436" spans="1:36" s="77" customFormat="1" ht="141.75" x14ac:dyDescent="0.25">
      <c r="A436" s="94" t="s">
        <v>675</v>
      </c>
      <c r="B436" s="44"/>
      <c r="C436" s="44"/>
      <c r="D436" s="91" t="s">
        <v>676</v>
      </c>
      <c r="E436" s="88">
        <v>44046</v>
      </c>
      <c r="F436" s="85" t="s">
        <v>677</v>
      </c>
      <c r="G436" s="85">
        <v>127</v>
      </c>
      <c r="H436" s="85" t="s">
        <v>75</v>
      </c>
      <c r="I436" s="78" t="s">
        <v>926</v>
      </c>
      <c r="J436" s="54" t="s">
        <v>306</v>
      </c>
      <c r="K436" s="54" t="s">
        <v>443</v>
      </c>
      <c r="L436" s="91" t="s">
        <v>35</v>
      </c>
      <c r="M436" s="91"/>
      <c r="N436" s="91"/>
      <c r="O436" s="43"/>
      <c r="P436" s="87"/>
      <c r="Q436" s="85"/>
      <c r="R436" s="85"/>
      <c r="S436" s="88"/>
      <c r="T436" s="82">
        <v>4</v>
      </c>
      <c r="U436" s="86" t="s">
        <v>744</v>
      </c>
      <c r="V436" s="85" t="s">
        <v>701</v>
      </c>
      <c r="W436" s="91" t="s">
        <v>789</v>
      </c>
      <c r="X436" s="91" t="s">
        <v>790</v>
      </c>
      <c r="Y436" s="91" t="s">
        <v>95</v>
      </c>
      <c r="Z436" s="47">
        <v>44075</v>
      </c>
      <c r="AA436" s="47">
        <v>44377</v>
      </c>
      <c r="AB436" s="75" t="s">
        <v>805</v>
      </c>
      <c r="AC436" s="91" t="s">
        <v>818</v>
      </c>
      <c r="AD436" s="85" t="s">
        <v>59</v>
      </c>
      <c r="AE436" s="70" t="str">
        <f t="shared" si="26"/>
        <v>A</v>
      </c>
      <c r="AF436" s="91"/>
      <c r="AG436" s="79">
        <f t="shared" si="27"/>
        <v>0.5</v>
      </c>
      <c r="AH436" s="86" t="s">
        <v>1300</v>
      </c>
      <c r="AI436" s="79">
        <v>0.5</v>
      </c>
      <c r="AJ436" s="86" t="s">
        <v>1315</v>
      </c>
    </row>
    <row r="437" spans="1:36" s="77" customFormat="1" ht="252" x14ac:dyDescent="0.25">
      <c r="A437" s="94" t="s">
        <v>675</v>
      </c>
      <c r="B437" s="44"/>
      <c r="C437" s="44"/>
      <c r="D437" s="91" t="s">
        <v>676</v>
      </c>
      <c r="E437" s="88">
        <v>44046</v>
      </c>
      <c r="F437" s="85" t="s">
        <v>677</v>
      </c>
      <c r="G437" s="85">
        <v>128</v>
      </c>
      <c r="H437" s="85" t="s">
        <v>75</v>
      </c>
      <c r="I437" s="78" t="s">
        <v>927</v>
      </c>
      <c r="J437" s="54" t="s">
        <v>306</v>
      </c>
      <c r="K437" s="54" t="s">
        <v>443</v>
      </c>
      <c r="L437" s="91" t="s">
        <v>35</v>
      </c>
      <c r="M437" s="91"/>
      <c r="N437" s="91"/>
      <c r="O437" s="43"/>
      <c r="P437" s="87"/>
      <c r="Q437" s="85"/>
      <c r="R437" s="85"/>
      <c r="S437" s="88"/>
      <c r="T437" s="85">
        <v>2</v>
      </c>
      <c r="U437" s="86" t="s">
        <v>744</v>
      </c>
      <c r="V437" s="86" t="s">
        <v>745</v>
      </c>
      <c r="W437" s="85" t="s">
        <v>746</v>
      </c>
      <c r="X437" s="85" t="s">
        <v>729</v>
      </c>
      <c r="Y437" s="87" t="s">
        <v>95</v>
      </c>
      <c r="Z437" s="90">
        <v>44075</v>
      </c>
      <c r="AA437" s="90">
        <v>44255</v>
      </c>
      <c r="AB437" s="75" t="s">
        <v>805</v>
      </c>
      <c r="AC437" s="85" t="s">
        <v>817</v>
      </c>
      <c r="AD437" s="85" t="s">
        <v>59</v>
      </c>
      <c r="AE437" s="70" t="str">
        <f t="shared" si="26"/>
        <v>C</v>
      </c>
      <c r="AF437" s="91"/>
      <c r="AG437" s="79">
        <f t="shared" si="27"/>
        <v>1</v>
      </c>
      <c r="AH437" s="129" t="s">
        <v>1303</v>
      </c>
      <c r="AI437" s="79">
        <v>1</v>
      </c>
      <c r="AJ437" s="129" t="s">
        <v>1316</v>
      </c>
    </row>
    <row r="438" spans="1:36" s="77" customFormat="1" ht="110.25" x14ac:dyDescent="0.25">
      <c r="A438" s="94" t="s">
        <v>675</v>
      </c>
      <c r="B438" s="44"/>
      <c r="C438" s="44"/>
      <c r="D438" s="91" t="s">
        <v>676</v>
      </c>
      <c r="E438" s="88">
        <v>44046</v>
      </c>
      <c r="F438" s="85" t="s">
        <v>677</v>
      </c>
      <c r="G438" s="85">
        <v>128</v>
      </c>
      <c r="H438" s="85" t="s">
        <v>75</v>
      </c>
      <c r="I438" s="78" t="s">
        <v>927</v>
      </c>
      <c r="J438" s="54" t="s">
        <v>306</v>
      </c>
      <c r="K438" s="54" t="s">
        <v>443</v>
      </c>
      <c r="L438" s="91" t="s">
        <v>35</v>
      </c>
      <c r="M438" s="91"/>
      <c r="N438" s="91"/>
      <c r="O438" s="43"/>
      <c r="P438" s="87"/>
      <c r="Q438" s="85"/>
      <c r="R438" s="85"/>
      <c r="S438" s="88"/>
      <c r="T438" s="82">
        <v>3</v>
      </c>
      <c r="U438" s="86" t="s">
        <v>744</v>
      </c>
      <c r="V438" s="88" t="s">
        <v>736</v>
      </c>
      <c r="W438" s="88" t="s">
        <v>737</v>
      </c>
      <c r="X438" s="85" t="s">
        <v>738</v>
      </c>
      <c r="Y438" s="85">
        <v>10</v>
      </c>
      <c r="Z438" s="90">
        <v>44075</v>
      </c>
      <c r="AA438" s="90">
        <v>44377</v>
      </c>
      <c r="AB438" s="85" t="s">
        <v>678</v>
      </c>
      <c r="AC438" s="85" t="s">
        <v>815</v>
      </c>
      <c r="AD438" s="85" t="s">
        <v>93</v>
      </c>
      <c r="AE438" s="70" t="str">
        <f t="shared" si="26"/>
        <v>A</v>
      </c>
      <c r="AF438" s="91"/>
      <c r="AG438" s="79">
        <f t="shared" si="27"/>
        <v>0</v>
      </c>
      <c r="AH438" s="86" t="s">
        <v>1013</v>
      </c>
      <c r="AI438" s="79">
        <v>0</v>
      </c>
      <c r="AJ438" s="72" t="s">
        <v>1058</v>
      </c>
    </row>
    <row r="439" spans="1:36" s="77" customFormat="1" ht="110.25" x14ac:dyDescent="0.25">
      <c r="A439" s="94" t="s">
        <v>675</v>
      </c>
      <c r="B439" s="44"/>
      <c r="C439" s="44"/>
      <c r="D439" s="91" t="s">
        <v>676</v>
      </c>
      <c r="E439" s="88">
        <v>44046</v>
      </c>
      <c r="F439" s="85" t="s">
        <v>677</v>
      </c>
      <c r="G439" s="85">
        <v>128</v>
      </c>
      <c r="H439" s="85" t="s">
        <v>75</v>
      </c>
      <c r="I439" s="78" t="s">
        <v>927</v>
      </c>
      <c r="J439" s="54" t="s">
        <v>306</v>
      </c>
      <c r="K439" s="54" t="s">
        <v>443</v>
      </c>
      <c r="L439" s="91" t="s">
        <v>35</v>
      </c>
      <c r="M439" s="91"/>
      <c r="N439" s="91"/>
      <c r="O439" s="43"/>
      <c r="P439" s="87"/>
      <c r="Q439" s="85"/>
      <c r="R439" s="85"/>
      <c r="S439" s="88"/>
      <c r="T439" s="82">
        <v>4</v>
      </c>
      <c r="U439" s="86" t="s">
        <v>744</v>
      </c>
      <c r="V439" s="85" t="s">
        <v>701</v>
      </c>
      <c r="W439" s="91" t="s">
        <v>789</v>
      </c>
      <c r="X439" s="91" t="s">
        <v>790</v>
      </c>
      <c r="Y439" s="91" t="s">
        <v>95</v>
      </c>
      <c r="Z439" s="47">
        <v>44075</v>
      </c>
      <c r="AA439" s="47">
        <v>44377</v>
      </c>
      <c r="AB439" s="75" t="s">
        <v>805</v>
      </c>
      <c r="AC439" s="91" t="s">
        <v>818</v>
      </c>
      <c r="AD439" s="85" t="s">
        <v>59</v>
      </c>
      <c r="AE439" s="70" t="str">
        <f t="shared" si="26"/>
        <v>A</v>
      </c>
      <c r="AF439" s="91"/>
      <c r="AG439" s="79">
        <f t="shared" si="27"/>
        <v>0.5</v>
      </c>
      <c r="AH439" s="86" t="s">
        <v>1300</v>
      </c>
      <c r="AI439" s="79">
        <v>0.5</v>
      </c>
      <c r="AJ439" s="86" t="s">
        <v>1315</v>
      </c>
    </row>
    <row r="440" spans="1:36" s="77" customFormat="1" ht="252" x14ac:dyDescent="0.25">
      <c r="A440" s="94" t="s">
        <v>675</v>
      </c>
      <c r="B440" s="44"/>
      <c r="C440" s="44"/>
      <c r="D440" s="91" t="s">
        <v>676</v>
      </c>
      <c r="E440" s="88">
        <v>44046</v>
      </c>
      <c r="F440" s="85" t="s">
        <v>677</v>
      </c>
      <c r="G440" s="85">
        <v>129</v>
      </c>
      <c r="H440" s="85" t="s">
        <v>75</v>
      </c>
      <c r="I440" s="78" t="s">
        <v>928</v>
      </c>
      <c r="J440" s="54" t="s">
        <v>306</v>
      </c>
      <c r="K440" s="54" t="s">
        <v>443</v>
      </c>
      <c r="L440" s="91" t="s">
        <v>35</v>
      </c>
      <c r="M440" s="91"/>
      <c r="N440" s="91"/>
      <c r="O440" s="43"/>
      <c r="P440" s="87"/>
      <c r="Q440" s="85"/>
      <c r="R440" s="85"/>
      <c r="S440" s="88"/>
      <c r="T440" s="85">
        <v>2</v>
      </c>
      <c r="U440" s="86" t="s">
        <v>744</v>
      </c>
      <c r="V440" s="86" t="s">
        <v>745</v>
      </c>
      <c r="W440" s="85" t="s">
        <v>746</v>
      </c>
      <c r="X440" s="85" t="s">
        <v>729</v>
      </c>
      <c r="Y440" s="87" t="s">
        <v>95</v>
      </c>
      <c r="Z440" s="90">
        <v>44075</v>
      </c>
      <c r="AA440" s="90">
        <v>44255</v>
      </c>
      <c r="AB440" s="75" t="s">
        <v>805</v>
      </c>
      <c r="AC440" s="85" t="s">
        <v>817</v>
      </c>
      <c r="AD440" s="85" t="s">
        <v>59</v>
      </c>
      <c r="AE440" s="70" t="str">
        <f t="shared" si="26"/>
        <v>C</v>
      </c>
      <c r="AF440" s="91"/>
      <c r="AG440" s="79">
        <f t="shared" si="27"/>
        <v>1</v>
      </c>
      <c r="AH440" s="129" t="s">
        <v>1303</v>
      </c>
      <c r="AI440" s="79">
        <v>1</v>
      </c>
      <c r="AJ440" s="129" t="s">
        <v>1316</v>
      </c>
    </row>
    <row r="441" spans="1:36" s="77" customFormat="1" ht="126" x14ac:dyDescent="0.25">
      <c r="A441" s="94" t="s">
        <v>675</v>
      </c>
      <c r="B441" s="44"/>
      <c r="C441" s="44"/>
      <c r="D441" s="91" t="s">
        <v>676</v>
      </c>
      <c r="E441" s="88">
        <v>44046</v>
      </c>
      <c r="F441" s="85" t="s">
        <v>677</v>
      </c>
      <c r="G441" s="85">
        <v>129</v>
      </c>
      <c r="H441" s="85" t="s">
        <v>75</v>
      </c>
      <c r="I441" s="78" t="s">
        <v>928</v>
      </c>
      <c r="J441" s="54" t="s">
        <v>306</v>
      </c>
      <c r="K441" s="54" t="s">
        <v>443</v>
      </c>
      <c r="L441" s="91" t="s">
        <v>35</v>
      </c>
      <c r="M441" s="91"/>
      <c r="N441" s="91"/>
      <c r="O441" s="43"/>
      <c r="P441" s="87"/>
      <c r="Q441" s="85"/>
      <c r="R441" s="85"/>
      <c r="S441" s="88"/>
      <c r="T441" s="82">
        <v>3</v>
      </c>
      <c r="U441" s="86" t="s">
        <v>744</v>
      </c>
      <c r="V441" s="88" t="s">
        <v>736</v>
      </c>
      <c r="W441" s="88" t="s">
        <v>737</v>
      </c>
      <c r="X441" s="85" t="s">
        <v>738</v>
      </c>
      <c r="Y441" s="85">
        <v>10</v>
      </c>
      <c r="Z441" s="90">
        <v>44075</v>
      </c>
      <c r="AA441" s="90">
        <v>44377</v>
      </c>
      <c r="AB441" s="85" t="s">
        <v>678</v>
      </c>
      <c r="AC441" s="85" t="s">
        <v>815</v>
      </c>
      <c r="AD441" s="85" t="s">
        <v>93</v>
      </c>
      <c r="AE441" s="70" t="str">
        <f t="shared" si="26"/>
        <v>A</v>
      </c>
      <c r="AF441" s="91"/>
      <c r="AG441" s="79">
        <f t="shared" si="27"/>
        <v>0</v>
      </c>
      <c r="AH441" s="86" t="s">
        <v>1013</v>
      </c>
      <c r="AI441" s="79">
        <v>0</v>
      </c>
      <c r="AJ441" s="72" t="s">
        <v>1058</v>
      </c>
    </row>
    <row r="442" spans="1:36" s="77" customFormat="1" ht="126" x14ac:dyDescent="0.25">
      <c r="A442" s="94" t="s">
        <v>675</v>
      </c>
      <c r="B442" s="44"/>
      <c r="C442" s="44"/>
      <c r="D442" s="91" t="s">
        <v>676</v>
      </c>
      <c r="E442" s="88">
        <v>44046</v>
      </c>
      <c r="F442" s="85" t="s">
        <v>677</v>
      </c>
      <c r="G442" s="85">
        <v>129</v>
      </c>
      <c r="H442" s="85" t="s">
        <v>75</v>
      </c>
      <c r="I442" s="78" t="s">
        <v>928</v>
      </c>
      <c r="J442" s="54" t="s">
        <v>306</v>
      </c>
      <c r="K442" s="54" t="s">
        <v>443</v>
      </c>
      <c r="L442" s="91" t="s">
        <v>35</v>
      </c>
      <c r="M442" s="91"/>
      <c r="N442" s="91"/>
      <c r="O442" s="43"/>
      <c r="P442" s="87"/>
      <c r="Q442" s="85"/>
      <c r="R442" s="85"/>
      <c r="S442" s="88"/>
      <c r="T442" s="82">
        <v>4</v>
      </c>
      <c r="U442" s="86" t="s">
        <v>744</v>
      </c>
      <c r="V442" s="85" t="s">
        <v>701</v>
      </c>
      <c r="W442" s="91" t="s">
        <v>789</v>
      </c>
      <c r="X442" s="91" t="s">
        <v>790</v>
      </c>
      <c r="Y442" s="91" t="s">
        <v>95</v>
      </c>
      <c r="Z442" s="47">
        <v>44075</v>
      </c>
      <c r="AA442" s="47">
        <v>44377</v>
      </c>
      <c r="AB442" s="75" t="s">
        <v>805</v>
      </c>
      <c r="AC442" s="91" t="s">
        <v>818</v>
      </c>
      <c r="AD442" s="85" t="s">
        <v>59</v>
      </c>
      <c r="AE442" s="70" t="str">
        <f t="shared" si="26"/>
        <v>A</v>
      </c>
      <c r="AF442" s="91"/>
      <c r="AG442" s="79">
        <f t="shared" si="27"/>
        <v>0.5</v>
      </c>
      <c r="AH442" s="86" t="s">
        <v>1300</v>
      </c>
      <c r="AI442" s="79">
        <v>0.5</v>
      </c>
      <c r="AJ442" s="86" t="s">
        <v>1315</v>
      </c>
    </row>
    <row r="443" spans="1:36" s="77" customFormat="1" ht="110.25" x14ac:dyDescent="0.25">
      <c r="A443" s="94" t="s">
        <v>675</v>
      </c>
      <c r="B443" s="44"/>
      <c r="C443" s="44"/>
      <c r="D443" s="91" t="s">
        <v>676</v>
      </c>
      <c r="E443" s="88">
        <v>44046</v>
      </c>
      <c r="F443" s="85" t="s">
        <v>677</v>
      </c>
      <c r="G443" s="85">
        <v>130</v>
      </c>
      <c r="H443" s="85" t="s">
        <v>75</v>
      </c>
      <c r="I443" s="78" t="s">
        <v>929</v>
      </c>
      <c r="J443" s="54" t="s">
        <v>306</v>
      </c>
      <c r="K443" s="54" t="s">
        <v>443</v>
      </c>
      <c r="L443" s="91" t="s">
        <v>35</v>
      </c>
      <c r="M443" s="91"/>
      <c r="N443" s="91"/>
      <c r="O443" s="43"/>
      <c r="P443" s="87" t="s">
        <v>95</v>
      </c>
      <c r="Q443" s="85" t="s">
        <v>679</v>
      </c>
      <c r="R443" s="85" t="s">
        <v>680</v>
      </c>
      <c r="S443" s="88">
        <v>44377</v>
      </c>
      <c r="T443" s="82">
        <v>3</v>
      </c>
      <c r="U443" s="86" t="s">
        <v>747</v>
      </c>
      <c r="V443" s="86" t="s">
        <v>748</v>
      </c>
      <c r="W443" s="85" t="s">
        <v>749</v>
      </c>
      <c r="X443" s="85" t="s">
        <v>750</v>
      </c>
      <c r="Y443" s="85">
        <v>3</v>
      </c>
      <c r="Z443" s="90">
        <v>44075</v>
      </c>
      <c r="AA443" s="90">
        <v>44377</v>
      </c>
      <c r="AB443" s="85" t="s">
        <v>809</v>
      </c>
      <c r="AC443" s="85" t="s">
        <v>680</v>
      </c>
      <c r="AD443" s="85" t="s">
        <v>93</v>
      </c>
      <c r="AE443" s="70" t="str">
        <f t="shared" si="26"/>
        <v>A</v>
      </c>
      <c r="AF443" s="91"/>
      <c r="AG443" s="79">
        <f t="shared" si="27"/>
        <v>0</v>
      </c>
      <c r="AH443" s="72" t="s">
        <v>1059</v>
      </c>
      <c r="AI443" s="79">
        <v>0</v>
      </c>
      <c r="AJ443" s="72" t="s">
        <v>1059</v>
      </c>
    </row>
    <row r="444" spans="1:36" s="77" customFormat="1" ht="110.25" x14ac:dyDescent="0.25">
      <c r="A444" s="94" t="s">
        <v>675</v>
      </c>
      <c r="B444" s="44"/>
      <c r="C444" s="44"/>
      <c r="D444" s="91" t="s">
        <v>676</v>
      </c>
      <c r="E444" s="88">
        <v>44046</v>
      </c>
      <c r="F444" s="85" t="s">
        <v>677</v>
      </c>
      <c r="G444" s="85">
        <v>131</v>
      </c>
      <c r="H444" s="85" t="s">
        <v>75</v>
      </c>
      <c r="I444" s="78" t="s">
        <v>930</v>
      </c>
      <c r="J444" s="54" t="s">
        <v>306</v>
      </c>
      <c r="K444" s="54" t="s">
        <v>443</v>
      </c>
      <c r="L444" s="91" t="s">
        <v>35</v>
      </c>
      <c r="M444" s="91"/>
      <c r="N444" s="91"/>
      <c r="O444" s="43"/>
      <c r="P444" s="87"/>
      <c r="Q444" s="85"/>
      <c r="R444" s="85"/>
      <c r="S444" s="85"/>
      <c r="T444" s="44">
        <v>1</v>
      </c>
      <c r="U444" s="72" t="s">
        <v>719</v>
      </c>
      <c r="V444" s="85" t="s">
        <v>701</v>
      </c>
      <c r="W444" s="91" t="s">
        <v>702</v>
      </c>
      <c r="X444" s="91" t="s">
        <v>703</v>
      </c>
      <c r="Y444" s="91">
        <v>2</v>
      </c>
      <c r="Z444" s="47">
        <v>44075</v>
      </c>
      <c r="AA444" s="47">
        <v>44377</v>
      </c>
      <c r="AB444" s="75" t="s">
        <v>805</v>
      </c>
      <c r="AC444" s="91" t="s">
        <v>814</v>
      </c>
      <c r="AD444" s="85" t="s">
        <v>59</v>
      </c>
      <c r="AE444" s="70" t="str">
        <f t="shared" si="26"/>
        <v>A</v>
      </c>
      <c r="AF444" s="91"/>
      <c r="AG444" s="79">
        <f t="shared" si="27"/>
        <v>0.5</v>
      </c>
      <c r="AH444" s="86" t="s">
        <v>1300</v>
      </c>
      <c r="AI444" s="79">
        <v>0.5</v>
      </c>
      <c r="AJ444" s="86" t="s">
        <v>1315</v>
      </c>
    </row>
    <row r="445" spans="1:36" s="77" customFormat="1" ht="110.25" x14ac:dyDescent="0.25">
      <c r="A445" s="94" t="s">
        <v>675</v>
      </c>
      <c r="B445" s="44"/>
      <c r="C445" s="44"/>
      <c r="D445" s="91" t="s">
        <v>676</v>
      </c>
      <c r="E445" s="88">
        <v>44046</v>
      </c>
      <c r="F445" s="85" t="s">
        <v>677</v>
      </c>
      <c r="G445" s="85">
        <v>131</v>
      </c>
      <c r="H445" s="85" t="s">
        <v>75</v>
      </c>
      <c r="I445" s="78" t="s">
        <v>930</v>
      </c>
      <c r="J445" s="54" t="s">
        <v>306</v>
      </c>
      <c r="K445" s="54" t="s">
        <v>443</v>
      </c>
      <c r="L445" s="91" t="s">
        <v>35</v>
      </c>
      <c r="M445" s="91"/>
      <c r="N445" s="91"/>
      <c r="O445" s="43"/>
      <c r="P445" s="87"/>
      <c r="Q445" s="85"/>
      <c r="R445" s="85"/>
      <c r="S445" s="85"/>
      <c r="T445" s="44">
        <v>4</v>
      </c>
      <c r="U445" s="72" t="s">
        <v>719</v>
      </c>
      <c r="V445" s="88" t="s">
        <v>736</v>
      </c>
      <c r="W445" s="88" t="s">
        <v>737</v>
      </c>
      <c r="X445" s="85" t="s">
        <v>738</v>
      </c>
      <c r="Y445" s="85">
        <v>10</v>
      </c>
      <c r="Z445" s="90">
        <v>44075</v>
      </c>
      <c r="AA445" s="47">
        <v>44377</v>
      </c>
      <c r="AB445" s="85" t="s">
        <v>678</v>
      </c>
      <c r="AC445" s="85" t="s">
        <v>815</v>
      </c>
      <c r="AD445" s="85" t="s">
        <v>93</v>
      </c>
      <c r="AE445" s="70" t="str">
        <f t="shared" si="26"/>
        <v>A</v>
      </c>
      <c r="AF445" s="91"/>
      <c r="AG445" s="79">
        <f t="shared" si="27"/>
        <v>0</v>
      </c>
      <c r="AH445" s="86" t="s">
        <v>1013</v>
      </c>
      <c r="AI445" s="79">
        <v>0</v>
      </c>
      <c r="AJ445" s="72" t="s">
        <v>1058</v>
      </c>
    </row>
    <row r="446" spans="1:36" s="77" customFormat="1" ht="94.5" x14ac:dyDescent="0.25">
      <c r="A446" s="94" t="s">
        <v>675</v>
      </c>
      <c r="B446" s="44"/>
      <c r="C446" s="44"/>
      <c r="D446" s="91" t="s">
        <v>676</v>
      </c>
      <c r="E446" s="88">
        <v>44046</v>
      </c>
      <c r="F446" s="85" t="s">
        <v>677</v>
      </c>
      <c r="G446" s="85">
        <v>132</v>
      </c>
      <c r="H446" s="85" t="s">
        <v>75</v>
      </c>
      <c r="I446" s="78" t="s">
        <v>931</v>
      </c>
      <c r="J446" s="54" t="s">
        <v>306</v>
      </c>
      <c r="K446" s="54" t="s">
        <v>443</v>
      </c>
      <c r="L446" s="91" t="s">
        <v>35</v>
      </c>
      <c r="M446" s="91"/>
      <c r="N446" s="91"/>
      <c r="O446" s="43"/>
      <c r="P446" s="87"/>
      <c r="Q446" s="85"/>
      <c r="R446" s="85"/>
      <c r="S446" s="88"/>
      <c r="T446" s="82">
        <v>1</v>
      </c>
      <c r="U446" s="86" t="s">
        <v>794</v>
      </c>
      <c r="V446" s="86" t="s">
        <v>795</v>
      </c>
      <c r="W446" s="85" t="s">
        <v>796</v>
      </c>
      <c r="X446" s="85" t="s">
        <v>784</v>
      </c>
      <c r="Y446" s="87" t="s">
        <v>95</v>
      </c>
      <c r="Z446" s="90">
        <v>44082</v>
      </c>
      <c r="AA446" s="90">
        <v>44227</v>
      </c>
      <c r="AB446" s="85" t="s">
        <v>809</v>
      </c>
      <c r="AC446" s="85" t="s">
        <v>680</v>
      </c>
      <c r="AD446" s="85" t="s">
        <v>93</v>
      </c>
      <c r="AE446" s="70" t="str">
        <f t="shared" si="26"/>
        <v>A</v>
      </c>
      <c r="AF446" s="91"/>
      <c r="AG446" s="79">
        <f t="shared" si="27"/>
        <v>0</v>
      </c>
      <c r="AH446" s="72" t="s">
        <v>1061</v>
      </c>
      <c r="AI446" s="79">
        <v>0</v>
      </c>
      <c r="AJ446" s="72" t="s">
        <v>1061</v>
      </c>
    </row>
    <row r="447" spans="1:36" s="77" customFormat="1" ht="78.75" x14ac:dyDescent="0.25">
      <c r="A447" s="94" t="s">
        <v>675</v>
      </c>
      <c r="B447" s="44"/>
      <c r="C447" s="44"/>
      <c r="D447" s="91" t="s">
        <v>676</v>
      </c>
      <c r="E447" s="88">
        <v>44046</v>
      </c>
      <c r="F447" s="85" t="s">
        <v>677</v>
      </c>
      <c r="G447" s="85">
        <v>132</v>
      </c>
      <c r="H447" s="85" t="s">
        <v>75</v>
      </c>
      <c r="I447" s="78" t="s">
        <v>931</v>
      </c>
      <c r="J447" s="54" t="s">
        <v>306</v>
      </c>
      <c r="K447" s="54" t="s">
        <v>443</v>
      </c>
      <c r="L447" s="91" t="s">
        <v>35</v>
      </c>
      <c r="M447" s="91"/>
      <c r="N447" s="91"/>
      <c r="O447" s="43"/>
      <c r="P447" s="87"/>
      <c r="Q447" s="85"/>
      <c r="R447" s="85"/>
      <c r="S447" s="88"/>
      <c r="T447" s="82">
        <v>2</v>
      </c>
      <c r="U447" s="72" t="s">
        <v>797</v>
      </c>
      <c r="V447" s="86" t="s">
        <v>798</v>
      </c>
      <c r="W447" s="85" t="s">
        <v>731</v>
      </c>
      <c r="X447" s="85" t="s">
        <v>732</v>
      </c>
      <c r="Y447" s="91">
        <v>1</v>
      </c>
      <c r="Z447" s="47">
        <v>44075</v>
      </c>
      <c r="AA447" s="47">
        <v>44255</v>
      </c>
      <c r="AB447" s="75" t="s">
        <v>805</v>
      </c>
      <c r="AC447" s="91" t="s">
        <v>817</v>
      </c>
      <c r="AD447" s="85" t="s">
        <v>60</v>
      </c>
      <c r="AE447" s="70" t="str">
        <f t="shared" si="26"/>
        <v>C</v>
      </c>
      <c r="AF447" s="91"/>
      <c r="AG447" s="79">
        <f t="shared" si="27"/>
        <v>1</v>
      </c>
      <c r="AH447" s="129" t="s">
        <v>1306</v>
      </c>
      <c r="AI447" s="79">
        <v>1</v>
      </c>
      <c r="AJ447" s="72" t="s">
        <v>1246</v>
      </c>
    </row>
    <row r="448" spans="1:36" s="77" customFormat="1" ht="63" x14ac:dyDescent="0.25">
      <c r="A448" s="94" t="s">
        <v>675</v>
      </c>
      <c r="B448" s="44"/>
      <c r="C448" s="44"/>
      <c r="D448" s="91" t="s">
        <v>676</v>
      </c>
      <c r="E448" s="88">
        <v>44046</v>
      </c>
      <c r="F448" s="85" t="s">
        <v>677</v>
      </c>
      <c r="G448" s="85">
        <v>133</v>
      </c>
      <c r="H448" s="85" t="s">
        <v>75</v>
      </c>
      <c r="I448" s="78" t="s">
        <v>932</v>
      </c>
      <c r="J448" s="54" t="s">
        <v>306</v>
      </c>
      <c r="K448" s="54" t="s">
        <v>443</v>
      </c>
      <c r="L448" s="91" t="s">
        <v>35</v>
      </c>
      <c r="M448" s="91"/>
      <c r="N448" s="91"/>
      <c r="O448" s="43"/>
      <c r="P448" s="87"/>
      <c r="Q448" s="85"/>
      <c r="R448" s="85"/>
      <c r="S448" s="85"/>
      <c r="T448" s="91">
        <v>1</v>
      </c>
      <c r="U448" s="86" t="s">
        <v>744</v>
      </c>
      <c r="V448" s="86" t="s">
        <v>730</v>
      </c>
      <c r="W448" s="85" t="s">
        <v>731</v>
      </c>
      <c r="X448" s="85" t="s">
        <v>732</v>
      </c>
      <c r="Y448" s="91">
        <v>1</v>
      </c>
      <c r="Z448" s="47">
        <v>44075</v>
      </c>
      <c r="AA448" s="47">
        <v>44255</v>
      </c>
      <c r="AB448" s="75" t="s">
        <v>805</v>
      </c>
      <c r="AC448" s="91" t="s">
        <v>817</v>
      </c>
      <c r="AD448" s="85" t="s">
        <v>60</v>
      </c>
      <c r="AE448" s="70" t="str">
        <f t="shared" si="26"/>
        <v>C</v>
      </c>
      <c r="AF448" s="91"/>
      <c r="AG448" s="79">
        <f t="shared" si="27"/>
        <v>1</v>
      </c>
      <c r="AH448" s="129" t="s">
        <v>1302</v>
      </c>
      <c r="AI448" s="79">
        <v>1</v>
      </c>
      <c r="AJ448" s="72" t="s">
        <v>1246</v>
      </c>
    </row>
    <row r="449" spans="1:36" s="77" customFormat="1" ht="252" x14ac:dyDescent="0.25">
      <c r="A449" s="94" t="s">
        <v>675</v>
      </c>
      <c r="B449" s="44"/>
      <c r="C449" s="44"/>
      <c r="D449" s="91" t="s">
        <v>676</v>
      </c>
      <c r="E449" s="88">
        <v>44046</v>
      </c>
      <c r="F449" s="85" t="s">
        <v>677</v>
      </c>
      <c r="G449" s="85">
        <v>133</v>
      </c>
      <c r="H449" s="85" t="s">
        <v>75</v>
      </c>
      <c r="I449" s="78" t="s">
        <v>932</v>
      </c>
      <c r="J449" s="54" t="s">
        <v>306</v>
      </c>
      <c r="K449" s="54" t="s">
        <v>443</v>
      </c>
      <c r="L449" s="91" t="s">
        <v>35</v>
      </c>
      <c r="M449" s="91"/>
      <c r="N449" s="91"/>
      <c r="O449" s="43"/>
      <c r="P449" s="87"/>
      <c r="Q449" s="85"/>
      <c r="R449" s="85"/>
      <c r="S449" s="85"/>
      <c r="T449" s="91">
        <v>2</v>
      </c>
      <c r="U449" s="86" t="s">
        <v>744</v>
      </c>
      <c r="V449" s="86" t="s">
        <v>745</v>
      </c>
      <c r="W449" s="85" t="s">
        <v>746</v>
      </c>
      <c r="X449" s="85" t="s">
        <v>729</v>
      </c>
      <c r="Y449" s="87" t="s">
        <v>95</v>
      </c>
      <c r="Z449" s="90">
        <v>44075</v>
      </c>
      <c r="AA449" s="90">
        <v>44255</v>
      </c>
      <c r="AB449" s="75" t="s">
        <v>805</v>
      </c>
      <c r="AC449" s="85" t="s">
        <v>817</v>
      </c>
      <c r="AD449" s="85" t="s">
        <v>59</v>
      </c>
      <c r="AE449" s="70" t="str">
        <f t="shared" si="26"/>
        <v>C</v>
      </c>
      <c r="AF449" s="91"/>
      <c r="AG449" s="79">
        <f t="shared" si="27"/>
        <v>1</v>
      </c>
      <c r="AH449" s="129" t="s">
        <v>1303</v>
      </c>
      <c r="AI449" s="79">
        <v>1</v>
      </c>
      <c r="AJ449" s="129" t="s">
        <v>1316</v>
      </c>
    </row>
    <row r="450" spans="1:36" s="77" customFormat="1" ht="220.5" x14ac:dyDescent="0.25">
      <c r="A450" s="94" t="s">
        <v>675</v>
      </c>
      <c r="B450" s="44"/>
      <c r="C450" s="44"/>
      <c r="D450" s="91" t="s">
        <v>676</v>
      </c>
      <c r="E450" s="88">
        <v>44046</v>
      </c>
      <c r="F450" s="85" t="s">
        <v>677</v>
      </c>
      <c r="G450" s="85">
        <v>135</v>
      </c>
      <c r="H450" s="85" t="s">
        <v>75</v>
      </c>
      <c r="I450" s="78" t="s">
        <v>933</v>
      </c>
      <c r="J450" s="54" t="s">
        <v>306</v>
      </c>
      <c r="K450" s="54" t="s">
        <v>443</v>
      </c>
      <c r="L450" s="91" t="s">
        <v>35</v>
      </c>
      <c r="M450" s="91"/>
      <c r="N450" s="91"/>
      <c r="O450" s="43"/>
      <c r="P450" s="87"/>
      <c r="Q450" s="85"/>
      <c r="R450" s="85"/>
      <c r="S450" s="85"/>
      <c r="T450" s="91">
        <v>1</v>
      </c>
      <c r="U450" s="75" t="s">
        <v>766</v>
      </c>
      <c r="V450" s="72" t="s">
        <v>762</v>
      </c>
      <c r="W450" s="91" t="s">
        <v>763</v>
      </c>
      <c r="X450" s="91" t="s">
        <v>764</v>
      </c>
      <c r="Y450" s="76" t="s">
        <v>63</v>
      </c>
      <c r="Z450" s="47">
        <v>44075</v>
      </c>
      <c r="AA450" s="47">
        <v>44377</v>
      </c>
      <c r="AB450" s="91" t="s">
        <v>805</v>
      </c>
      <c r="AC450" s="91" t="s">
        <v>818</v>
      </c>
      <c r="AD450" s="85" t="s">
        <v>153</v>
      </c>
      <c r="AE450" s="70" t="str">
        <f t="shared" si="26"/>
        <v>A</v>
      </c>
      <c r="AF450" s="91"/>
      <c r="AG450" s="79">
        <f t="shared" si="27"/>
        <v>0</v>
      </c>
      <c r="AH450" s="86" t="s">
        <v>1011</v>
      </c>
      <c r="AI450" s="79">
        <v>0</v>
      </c>
      <c r="AJ450" s="72" t="s">
        <v>1159</v>
      </c>
    </row>
    <row r="451" spans="1:36" s="77" customFormat="1" ht="141.75" x14ac:dyDescent="0.25">
      <c r="A451" s="94" t="s">
        <v>675</v>
      </c>
      <c r="B451" s="44"/>
      <c r="C451" s="44"/>
      <c r="D451" s="91" t="s">
        <v>676</v>
      </c>
      <c r="E451" s="88">
        <v>44046</v>
      </c>
      <c r="F451" s="85" t="s">
        <v>677</v>
      </c>
      <c r="G451" s="85">
        <v>136</v>
      </c>
      <c r="H451" s="85" t="s">
        <v>75</v>
      </c>
      <c r="I451" s="78" t="s">
        <v>934</v>
      </c>
      <c r="J451" s="54" t="s">
        <v>306</v>
      </c>
      <c r="K451" s="54" t="s">
        <v>443</v>
      </c>
      <c r="L451" s="91" t="s">
        <v>35</v>
      </c>
      <c r="M451" s="91"/>
      <c r="N451" s="91"/>
      <c r="O451" s="43"/>
      <c r="P451" s="87"/>
      <c r="Q451" s="85"/>
      <c r="R451" s="85"/>
      <c r="S451" s="85"/>
      <c r="T451" s="82">
        <v>1</v>
      </c>
      <c r="U451" s="86" t="s">
        <v>799</v>
      </c>
      <c r="V451" s="86" t="s">
        <v>752</v>
      </c>
      <c r="W451" s="85" t="s">
        <v>753</v>
      </c>
      <c r="X451" s="85" t="s">
        <v>754</v>
      </c>
      <c r="Y451" s="85">
        <v>10</v>
      </c>
      <c r="Z451" s="90">
        <v>44075</v>
      </c>
      <c r="AA451" s="90">
        <v>44439</v>
      </c>
      <c r="AB451" s="85" t="s">
        <v>810</v>
      </c>
      <c r="AC451" s="85" t="s">
        <v>812</v>
      </c>
      <c r="AD451" s="85" t="s">
        <v>93</v>
      </c>
      <c r="AE451" s="70" t="str">
        <f t="shared" si="26"/>
        <v>A</v>
      </c>
      <c r="AF451" s="91"/>
      <c r="AG451" s="79">
        <f t="shared" si="27"/>
        <v>0</v>
      </c>
      <c r="AH451" s="72" t="s">
        <v>1060</v>
      </c>
      <c r="AI451" s="79">
        <v>0</v>
      </c>
      <c r="AJ451" s="72" t="s">
        <v>1058</v>
      </c>
    </row>
    <row r="452" spans="1:36" s="77" customFormat="1" ht="173.25" x14ac:dyDescent="0.25">
      <c r="A452" s="94" t="s">
        <v>675</v>
      </c>
      <c r="B452" s="44"/>
      <c r="C452" s="44"/>
      <c r="D452" s="91" t="s">
        <v>676</v>
      </c>
      <c r="E452" s="88">
        <v>44046</v>
      </c>
      <c r="F452" s="85" t="s">
        <v>677</v>
      </c>
      <c r="G452" s="85">
        <v>137</v>
      </c>
      <c r="H452" s="85" t="s">
        <v>75</v>
      </c>
      <c r="I452" s="78" t="s">
        <v>935</v>
      </c>
      <c r="J452" s="54" t="s">
        <v>306</v>
      </c>
      <c r="K452" s="54" t="s">
        <v>443</v>
      </c>
      <c r="L452" s="91" t="s">
        <v>35</v>
      </c>
      <c r="M452" s="91"/>
      <c r="N452" s="91"/>
      <c r="O452" s="43"/>
      <c r="P452" s="87"/>
      <c r="Q452" s="85"/>
      <c r="R452" s="85"/>
      <c r="S452" s="85"/>
      <c r="T452" s="44">
        <v>1</v>
      </c>
      <c r="U452" s="72" t="s">
        <v>719</v>
      </c>
      <c r="V452" s="85" t="s">
        <v>701</v>
      </c>
      <c r="W452" s="91" t="s">
        <v>702</v>
      </c>
      <c r="X452" s="91" t="s">
        <v>703</v>
      </c>
      <c r="Y452" s="91">
        <v>2</v>
      </c>
      <c r="Z452" s="47">
        <v>44075</v>
      </c>
      <c r="AA452" s="47">
        <v>44377</v>
      </c>
      <c r="AB452" s="75" t="s">
        <v>805</v>
      </c>
      <c r="AC452" s="91" t="s">
        <v>814</v>
      </c>
      <c r="AD452" s="85" t="s">
        <v>60</v>
      </c>
      <c r="AE452" s="70" t="str">
        <f t="shared" si="26"/>
        <v>C</v>
      </c>
      <c r="AF452" s="91"/>
      <c r="AG452" s="79">
        <f t="shared" si="27"/>
        <v>1</v>
      </c>
      <c r="AH452" s="86" t="s">
        <v>1300</v>
      </c>
      <c r="AI452" s="79">
        <v>1</v>
      </c>
      <c r="AJ452" s="72" t="s">
        <v>1249</v>
      </c>
    </row>
    <row r="453" spans="1:36" s="77" customFormat="1" ht="110.25" x14ac:dyDescent="0.25">
      <c r="A453" s="94" t="s">
        <v>675</v>
      </c>
      <c r="B453" s="44"/>
      <c r="C453" s="44"/>
      <c r="D453" s="91" t="s">
        <v>676</v>
      </c>
      <c r="E453" s="88">
        <v>44046</v>
      </c>
      <c r="F453" s="85" t="s">
        <v>677</v>
      </c>
      <c r="G453" s="85">
        <v>137</v>
      </c>
      <c r="H453" s="85" t="s">
        <v>75</v>
      </c>
      <c r="I453" s="78" t="s">
        <v>935</v>
      </c>
      <c r="J453" s="54" t="s">
        <v>306</v>
      </c>
      <c r="K453" s="54" t="s">
        <v>443</v>
      </c>
      <c r="L453" s="91" t="s">
        <v>35</v>
      </c>
      <c r="M453" s="91"/>
      <c r="N453" s="91"/>
      <c r="O453" s="43"/>
      <c r="P453" s="87"/>
      <c r="Q453" s="85"/>
      <c r="R453" s="85"/>
      <c r="S453" s="85"/>
      <c r="T453" s="44">
        <v>4</v>
      </c>
      <c r="U453" s="72" t="s">
        <v>719</v>
      </c>
      <c r="V453" s="88" t="s">
        <v>736</v>
      </c>
      <c r="W453" s="88" t="s">
        <v>737</v>
      </c>
      <c r="X453" s="85" t="s">
        <v>738</v>
      </c>
      <c r="Y453" s="85">
        <v>10</v>
      </c>
      <c r="Z453" s="90">
        <v>44075</v>
      </c>
      <c r="AA453" s="90">
        <v>44377</v>
      </c>
      <c r="AB453" s="85" t="s">
        <v>678</v>
      </c>
      <c r="AC453" s="85" t="s">
        <v>815</v>
      </c>
      <c r="AD453" s="85" t="s">
        <v>93</v>
      </c>
      <c r="AE453" s="70" t="str">
        <f t="shared" si="26"/>
        <v>A</v>
      </c>
      <c r="AF453" s="91"/>
      <c r="AG453" s="79">
        <f t="shared" si="27"/>
        <v>0</v>
      </c>
      <c r="AH453" s="86" t="s">
        <v>1013</v>
      </c>
      <c r="AI453" s="79">
        <v>0</v>
      </c>
      <c r="AJ453" s="72" t="s">
        <v>1058</v>
      </c>
    </row>
    <row r="454" spans="1:36" s="77" customFormat="1" ht="252" x14ac:dyDescent="0.25">
      <c r="A454" s="94" t="s">
        <v>675</v>
      </c>
      <c r="B454" s="44"/>
      <c r="C454" s="44"/>
      <c r="D454" s="91" t="s">
        <v>676</v>
      </c>
      <c r="E454" s="88">
        <v>44046</v>
      </c>
      <c r="F454" s="85" t="s">
        <v>677</v>
      </c>
      <c r="G454" s="85">
        <v>138</v>
      </c>
      <c r="H454" s="85" t="s">
        <v>75</v>
      </c>
      <c r="I454" s="78" t="s">
        <v>936</v>
      </c>
      <c r="J454" s="54" t="s">
        <v>306</v>
      </c>
      <c r="K454" s="54" t="s">
        <v>443</v>
      </c>
      <c r="L454" s="91" t="s">
        <v>35</v>
      </c>
      <c r="M454" s="91"/>
      <c r="N454" s="91"/>
      <c r="O454" s="43"/>
      <c r="P454" s="87"/>
      <c r="Q454" s="85"/>
      <c r="R454" s="85"/>
      <c r="S454" s="85"/>
      <c r="T454" s="85">
        <v>1</v>
      </c>
      <c r="U454" s="86" t="s">
        <v>744</v>
      </c>
      <c r="V454" s="86" t="s">
        <v>745</v>
      </c>
      <c r="W454" s="85" t="s">
        <v>746</v>
      </c>
      <c r="X454" s="85" t="s">
        <v>729</v>
      </c>
      <c r="Y454" s="87" t="s">
        <v>95</v>
      </c>
      <c r="Z454" s="90">
        <v>44075</v>
      </c>
      <c r="AA454" s="90">
        <v>44255</v>
      </c>
      <c r="AB454" s="75" t="s">
        <v>805</v>
      </c>
      <c r="AC454" s="85" t="s">
        <v>817</v>
      </c>
      <c r="AD454" s="85" t="s">
        <v>59</v>
      </c>
      <c r="AE454" s="70" t="str">
        <f t="shared" si="26"/>
        <v>C</v>
      </c>
      <c r="AF454" s="91"/>
      <c r="AG454" s="79">
        <f t="shared" si="27"/>
        <v>1</v>
      </c>
      <c r="AH454" s="129" t="s">
        <v>1303</v>
      </c>
      <c r="AI454" s="79">
        <v>1</v>
      </c>
      <c r="AJ454" s="129" t="s">
        <v>1316</v>
      </c>
    </row>
    <row r="455" spans="1:36" s="77" customFormat="1" ht="63" x14ac:dyDescent="0.25">
      <c r="A455" s="94" t="s">
        <v>675</v>
      </c>
      <c r="B455" s="44"/>
      <c r="C455" s="44"/>
      <c r="D455" s="91" t="s">
        <v>676</v>
      </c>
      <c r="E455" s="88">
        <v>44046</v>
      </c>
      <c r="F455" s="85" t="s">
        <v>677</v>
      </c>
      <c r="G455" s="85">
        <v>138</v>
      </c>
      <c r="H455" s="85" t="s">
        <v>75</v>
      </c>
      <c r="I455" s="78" t="s">
        <v>936</v>
      </c>
      <c r="J455" s="54" t="s">
        <v>306</v>
      </c>
      <c r="K455" s="54" t="s">
        <v>443</v>
      </c>
      <c r="L455" s="91" t="s">
        <v>35</v>
      </c>
      <c r="M455" s="91"/>
      <c r="N455" s="91"/>
      <c r="O455" s="43"/>
      <c r="P455" s="87"/>
      <c r="Q455" s="85"/>
      <c r="R455" s="85"/>
      <c r="S455" s="85"/>
      <c r="T455" s="82">
        <v>3</v>
      </c>
      <c r="U455" s="86" t="s">
        <v>800</v>
      </c>
      <c r="V455" s="86" t="s">
        <v>704</v>
      </c>
      <c r="W455" s="85" t="s">
        <v>705</v>
      </c>
      <c r="X455" s="85" t="s">
        <v>706</v>
      </c>
      <c r="Y455" s="85">
        <v>1</v>
      </c>
      <c r="Z455" s="90">
        <v>44075</v>
      </c>
      <c r="AA455" s="90">
        <v>44408</v>
      </c>
      <c r="AB455" s="88" t="s">
        <v>805</v>
      </c>
      <c r="AC455" s="85" t="s">
        <v>814</v>
      </c>
      <c r="AD455" s="85" t="s">
        <v>60</v>
      </c>
      <c r="AE455" s="70" t="str">
        <f t="shared" si="26"/>
        <v>A</v>
      </c>
      <c r="AF455" s="91"/>
      <c r="AG455" s="79">
        <f t="shared" si="27"/>
        <v>0</v>
      </c>
      <c r="AH455" s="86" t="s">
        <v>1011</v>
      </c>
      <c r="AI455" s="79">
        <v>0</v>
      </c>
      <c r="AJ455" s="72" t="s">
        <v>1244</v>
      </c>
    </row>
    <row r="456" spans="1:36" s="77" customFormat="1" ht="173.25" x14ac:dyDescent="0.25">
      <c r="A456" s="94" t="s">
        <v>675</v>
      </c>
      <c r="B456" s="44"/>
      <c r="C456" s="44"/>
      <c r="D456" s="91" t="s">
        <v>676</v>
      </c>
      <c r="E456" s="88">
        <v>44046</v>
      </c>
      <c r="F456" s="85" t="s">
        <v>677</v>
      </c>
      <c r="G456" s="85">
        <v>139</v>
      </c>
      <c r="H456" s="85" t="s">
        <v>75</v>
      </c>
      <c r="I456" s="78" t="s">
        <v>937</v>
      </c>
      <c r="J456" s="54" t="s">
        <v>306</v>
      </c>
      <c r="K456" s="54" t="s">
        <v>443</v>
      </c>
      <c r="L456" s="91" t="s">
        <v>35</v>
      </c>
      <c r="M456" s="91"/>
      <c r="N456" s="91"/>
      <c r="O456" s="43"/>
      <c r="P456" s="87"/>
      <c r="Q456" s="85"/>
      <c r="R456" s="85"/>
      <c r="S456" s="85"/>
      <c r="T456" s="91">
        <v>3</v>
      </c>
      <c r="U456" s="75" t="s">
        <v>755</v>
      </c>
      <c r="V456" s="85" t="s">
        <v>701</v>
      </c>
      <c r="W456" s="91" t="s">
        <v>789</v>
      </c>
      <c r="X456" s="91" t="s">
        <v>790</v>
      </c>
      <c r="Y456" s="76" t="s">
        <v>95</v>
      </c>
      <c r="Z456" s="47">
        <v>44075</v>
      </c>
      <c r="AA456" s="47">
        <v>44377</v>
      </c>
      <c r="AB456" s="91" t="s">
        <v>805</v>
      </c>
      <c r="AC456" s="91" t="s">
        <v>818</v>
      </c>
      <c r="AD456" s="85" t="s">
        <v>60</v>
      </c>
      <c r="AE456" s="70" t="str">
        <f t="shared" si="26"/>
        <v>C</v>
      </c>
      <c r="AF456" s="91"/>
      <c r="AG456" s="79">
        <f t="shared" si="27"/>
        <v>1</v>
      </c>
      <c r="AH456" s="86" t="s">
        <v>1300</v>
      </c>
      <c r="AI456" s="79">
        <v>1</v>
      </c>
      <c r="AJ456" s="72" t="s">
        <v>1249</v>
      </c>
    </row>
    <row r="457" spans="1:36" s="77" customFormat="1" ht="330.75" x14ac:dyDescent="0.25">
      <c r="A457" s="94" t="s">
        <v>675</v>
      </c>
      <c r="B457" s="44"/>
      <c r="C457" s="44"/>
      <c r="D457" s="91" t="s">
        <v>676</v>
      </c>
      <c r="E457" s="88">
        <v>44046</v>
      </c>
      <c r="F457" s="85" t="s">
        <v>677</v>
      </c>
      <c r="G457" s="85">
        <v>140</v>
      </c>
      <c r="H457" s="85" t="s">
        <v>75</v>
      </c>
      <c r="I457" s="78" t="s">
        <v>938</v>
      </c>
      <c r="J457" s="54" t="s">
        <v>306</v>
      </c>
      <c r="K457" s="54" t="s">
        <v>443</v>
      </c>
      <c r="L457" s="91" t="s">
        <v>35</v>
      </c>
      <c r="M457" s="91"/>
      <c r="N457" s="91"/>
      <c r="O457" s="43"/>
      <c r="P457" s="87"/>
      <c r="Q457" s="85"/>
      <c r="R457" s="85"/>
      <c r="S457" s="85"/>
      <c r="T457" s="82">
        <v>1</v>
      </c>
      <c r="U457" s="72" t="s">
        <v>719</v>
      </c>
      <c r="V457" s="86" t="s">
        <v>714</v>
      </c>
      <c r="W457" s="85" t="s">
        <v>715</v>
      </c>
      <c r="X457" s="85" t="s">
        <v>716</v>
      </c>
      <c r="Y457" s="85">
        <v>2</v>
      </c>
      <c r="Z457" s="90">
        <v>44075</v>
      </c>
      <c r="AA457" s="90">
        <v>44346</v>
      </c>
      <c r="AB457" s="88" t="s">
        <v>807</v>
      </c>
      <c r="AC457" s="85" t="s">
        <v>102</v>
      </c>
      <c r="AD457" s="85" t="s">
        <v>135</v>
      </c>
      <c r="AE457" s="70" t="str">
        <f t="shared" si="26"/>
        <v>A</v>
      </c>
      <c r="AF457" s="91"/>
      <c r="AG457" s="79">
        <f t="shared" si="27"/>
        <v>0</v>
      </c>
      <c r="AH457" s="72" t="s">
        <v>1117</v>
      </c>
      <c r="AI457" s="79">
        <v>0</v>
      </c>
      <c r="AJ457" s="72" t="s">
        <v>1114</v>
      </c>
    </row>
    <row r="458" spans="1:36" s="77" customFormat="1" ht="110.25" x14ac:dyDescent="0.25">
      <c r="A458" s="94" t="s">
        <v>675</v>
      </c>
      <c r="B458" s="44"/>
      <c r="C458" s="44"/>
      <c r="D458" s="91" t="s">
        <v>676</v>
      </c>
      <c r="E458" s="88">
        <v>44046</v>
      </c>
      <c r="F458" s="85" t="s">
        <v>677</v>
      </c>
      <c r="G458" s="85">
        <v>141</v>
      </c>
      <c r="H458" s="85" t="s">
        <v>75</v>
      </c>
      <c r="I458" s="78" t="s">
        <v>939</v>
      </c>
      <c r="J458" s="54" t="s">
        <v>306</v>
      </c>
      <c r="K458" s="54" t="s">
        <v>443</v>
      </c>
      <c r="L458" s="91" t="s">
        <v>35</v>
      </c>
      <c r="M458" s="91"/>
      <c r="N458" s="91"/>
      <c r="O458" s="43"/>
      <c r="P458" s="87"/>
      <c r="Q458" s="85"/>
      <c r="R458" s="85"/>
      <c r="S458" s="85"/>
      <c r="T458" s="85">
        <v>1</v>
      </c>
      <c r="U458" s="86" t="s">
        <v>744</v>
      </c>
      <c r="V458" s="86" t="s">
        <v>730</v>
      </c>
      <c r="W458" s="85" t="s">
        <v>731</v>
      </c>
      <c r="X458" s="85" t="s">
        <v>732</v>
      </c>
      <c r="Y458" s="91">
        <v>1</v>
      </c>
      <c r="Z458" s="47">
        <v>44075</v>
      </c>
      <c r="AA458" s="47">
        <v>44255</v>
      </c>
      <c r="AB458" s="75" t="s">
        <v>805</v>
      </c>
      <c r="AC458" s="91" t="s">
        <v>817</v>
      </c>
      <c r="AD458" s="85" t="s">
        <v>60</v>
      </c>
      <c r="AE458" s="70" t="str">
        <f t="shared" si="26"/>
        <v>C</v>
      </c>
      <c r="AF458" s="91"/>
      <c r="AG458" s="79">
        <f t="shared" si="27"/>
        <v>1</v>
      </c>
      <c r="AH458" s="129" t="s">
        <v>1302</v>
      </c>
      <c r="AI458" s="79">
        <v>1</v>
      </c>
      <c r="AJ458" s="72" t="s">
        <v>1246</v>
      </c>
    </row>
    <row r="459" spans="1:36" s="77" customFormat="1" ht="173.25" x14ac:dyDescent="0.25">
      <c r="A459" s="94" t="s">
        <v>675</v>
      </c>
      <c r="B459" s="44"/>
      <c r="C459" s="44"/>
      <c r="D459" s="91" t="s">
        <v>676</v>
      </c>
      <c r="E459" s="88">
        <v>44046</v>
      </c>
      <c r="F459" s="85" t="s">
        <v>677</v>
      </c>
      <c r="G459" s="85">
        <v>143</v>
      </c>
      <c r="H459" s="85" t="s">
        <v>75</v>
      </c>
      <c r="I459" s="78" t="s">
        <v>940</v>
      </c>
      <c r="J459" s="54" t="s">
        <v>306</v>
      </c>
      <c r="K459" s="54" t="s">
        <v>443</v>
      </c>
      <c r="L459" s="91" t="s">
        <v>35</v>
      </c>
      <c r="M459" s="91"/>
      <c r="N459" s="91"/>
      <c r="O459" s="43"/>
      <c r="P459" s="87"/>
      <c r="Q459" s="85"/>
      <c r="R459" s="85"/>
      <c r="S459" s="85"/>
      <c r="T459" s="91">
        <v>3</v>
      </c>
      <c r="U459" s="75" t="s">
        <v>755</v>
      </c>
      <c r="V459" s="85" t="s">
        <v>701</v>
      </c>
      <c r="W459" s="91" t="s">
        <v>789</v>
      </c>
      <c r="X459" s="91" t="s">
        <v>790</v>
      </c>
      <c r="Y459" s="76" t="s">
        <v>95</v>
      </c>
      <c r="Z459" s="47">
        <v>44075</v>
      </c>
      <c r="AA459" s="47">
        <v>44377</v>
      </c>
      <c r="AB459" s="91" t="s">
        <v>805</v>
      </c>
      <c r="AC459" s="91" t="s">
        <v>818</v>
      </c>
      <c r="AD459" s="85" t="s">
        <v>60</v>
      </c>
      <c r="AE459" s="70" t="str">
        <f t="shared" si="26"/>
        <v>C</v>
      </c>
      <c r="AF459" s="91"/>
      <c r="AG459" s="79">
        <f t="shared" si="27"/>
        <v>1</v>
      </c>
      <c r="AH459" s="86" t="s">
        <v>1300</v>
      </c>
      <c r="AI459" s="79">
        <v>1</v>
      </c>
      <c r="AJ459" s="72" t="s">
        <v>1249</v>
      </c>
    </row>
    <row r="460" spans="1:36" s="77" customFormat="1" ht="159" customHeight="1" x14ac:dyDescent="0.25">
      <c r="A460" s="94" t="s">
        <v>675</v>
      </c>
      <c r="B460" s="44"/>
      <c r="C460" s="44"/>
      <c r="D460" s="91" t="s">
        <v>676</v>
      </c>
      <c r="E460" s="88">
        <v>44046</v>
      </c>
      <c r="F460" s="85" t="s">
        <v>677</v>
      </c>
      <c r="G460" s="85">
        <v>144</v>
      </c>
      <c r="H460" s="85" t="s">
        <v>75</v>
      </c>
      <c r="I460" s="78" t="s">
        <v>941</v>
      </c>
      <c r="J460" s="54" t="s">
        <v>306</v>
      </c>
      <c r="K460" s="54" t="s">
        <v>443</v>
      </c>
      <c r="L460" s="91" t="s">
        <v>35</v>
      </c>
      <c r="M460" s="91"/>
      <c r="N460" s="91"/>
      <c r="O460" s="43"/>
      <c r="P460" s="87"/>
      <c r="Q460" s="85"/>
      <c r="R460" s="85"/>
      <c r="S460" s="85"/>
      <c r="T460" s="82">
        <v>1</v>
      </c>
      <c r="U460" s="86" t="s">
        <v>794</v>
      </c>
      <c r="V460" s="86" t="s">
        <v>795</v>
      </c>
      <c r="W460" s="85" t="s">
        <v>796</v>
      </c>
      <c r="X460" s="85" t="s">
        <v>784</v>
      </c>
      <c r="Y460" s="87" t="s">
        <v>95</v>
      </c>
      <c r="Z460" s="90">
        <v>44082</v>
      </c>
      <c r="AA460" s="90">
        <v>44227</v>
      </c>
      <c r="AB460" s="85" t="s">
        <v>809</v>
      </c>
      <c r="AC460" s="85" t="s">
        <v>680</v>
      </c>
      <c r="AD460" s="85" t="s">
        <v>93</v>
      </c>
      <c r="AE460" s="70" t="str">
        <f t="shared" si="26"/>
        <v>A</v>
      </c>
      <c r="AF460" s="91"/>
      <c r="AG460" s="79">
        <f t="shared" si="27"/>
        <v>0</v>
      </c>
      <c r="AH460" s="72" t="s">
        <v>1061</v>
      </c>
      <c r="AI460" s="79">
        <v>0</v>
      </c>
      <c r="AJ460" s="72" t="s">
        <v>1061</v>
      </c>
    </row>
    <row r="461" spans="1:36" s="77" customFormat="1" ht="78.75" x14ac:dyDescent="0.25">
      <c r="A461" s="94" t="s">
        <v>675</v>
      </c>
      <c r="B461" s="44"/>
      <c r="C461" s="44"/>
      <c r="D461" s="91" t="s">
        <v>676</v>
      </c>
      <c r="E461" s="88">
        <v>44046</v>
      </c>
      <c r="F461" s="85" t="s">
        <v>677</v>
      </c>
      <c r="G461" s="85">
        <v>144</v>
      </c>
      <c r="H461" s="85" t="s">
        <v>75</v>
      </c>
      <c r="I461" s="78" t="s">
        <v>941</v>
      </c>
      <c r="J461" s="54" t="s">
        <v>306</v>
      </c>
      <c r="K461" s="54" t="s">
        <v>443</v>
      </c>
      <c r="L461" s="91" t="s">
        <v>35</v>
      </c>
      <c r="M461" s="91"/>
      <c r="N461" s="91"/>
      <c r="O461" s="43"/>
      <c r="P461" s="87"/>
      <c r="Q461" s="85"/>
      <c r="R461" s="85"/>
      <c r="S461" s="88"/>
      <c r="T461" s="82">
        <v>2</v>
      </c>
      <c r="U461" s="72" t="s">
        <v>797</v>
      </c>
      <c r="V461" s="86" t="s">
        <v>798</v>
      </c>
      <c r="W461" s="85" t="s">
        <v>731</v>
      </c>
      <c r="X461" s="85" t="s">
        <v>732</v>
      </c>
      <c r="Y461" s="91">
        <v>1</v>
      </c>
      <c r="Z461" s="47">
        <v>44075</v>
      </c>
      <c r="AA461" s="47">
        <v>44255</v>
      </c>
      <c r="AB461" s="91" t="s">
        <v>805</v>
      </c>
      <c r="AC461" s="91" t="s">
        <v>817</v>
      </c>
      <c r="AD461" s="85" t="s">
        <v>60</v>
      </c>
      <c r="AE461" s="70" t="str">
        <f t="shared" si="26"/>
        <v>C</v>
      </c>
      <c r="AF461" s="91"/>
      <c r="AG461" s="79">
        <f t="shared" si="27"/>
        <v>1</v>
      </c>
      <c r="AH461" s="129" t="s">
        <v>1307</v>
      </c>
      <c r="AI461" s="79">
        <v>1</v>
      </c>
      <c r="AJ461" s="72" t="s">
        <v>1246</v>
      </c>
    </row>
    <row r="462" spans="1:36" s="77" customFormat="1" ht="136.5" customHeight="1" x14ac:dyDescent="0.25">
      <c r="A462" s="94" t="s">
        <v>675</v>
      </c>
      <c r="B462" s="44"/>
      <c r="C462" s="44"/>
      <c r="D462" s="91" t="s">
        <v>676</v>
      </c>
      <c r="E462" s="88">
        <v>44046</v>
      </c>
      <c r="F462" s="85" t="s">
        <v>677</v>
      </c>
      <c r="G462" s="85">
        <v>146</v>
      </c>
      <c r="H462" s="85" t="s">
        <v>75</v>
      </c>
      <c r="I462" s="78" t="s">
        <v>942</v>
      </c>
      <c r="J462" s="54" t="s">
        <v>306</v>
      </c>
      <c r="K462" s="54" t="s">
        <v>443</v>
      </c>
      <c r="L462" s="91" t="s">
        <v>35</v>
      </c>
      <c r="M462" s="91"/>
      <c r="N462" s="91"/>
      <c r="O462" s="43"/>
      <c r="P462" s="87"/>
      <c r="Q462" s="85"/>
      <c r="R462" s="85"/>
      <c r="S462" s="85"/>
      <c r="T462" s="82">
        <v>1</v>
      </c>
      <c r="U462" s="86" t="s">
        <v>794</v>
      </c>
      <c r="V462" s="86" t="s">
        <v>795</v>
      </c>
      <c r="W462" s="85" t="s">
        <v>796</v>
      </c>
      <c r="X462" s="85" t="s">
        <v>784</v>
      </c>
      <c r="Y462" s="87" t="s">
        <v>95</v>
      </c>
      <c r="Z462" s="90">
        <v>44082</v>
      </c>
      <c r="AA462" s="90">
        <v>44227</v>
      </c>
      <c r="AB462" s="85" t="s">
        <v>809</v>
      </c>
      <c r="AC462" s="85" t="s">
        <v>680</v>
      </c>
      <c r="AD462" s="85" t="s">
        <v>93</v>
      </c>
      <c r="AE462" s="70" t="str">
        <f t="shared" si="26"/>
        <v>A</v>
      </c>
      <c r="AF462" s="91"/>
      <c r="AG462" s="79">
        <f t="shared" si="27"/>
        <v>0</v>
      </c>
      <c r="AH462" s="72" t="s">
        <v>1061</v>
      </c>
      <c r="AI462" s="79">
        <v>0</v>
      </c>
      <c r="AJ462" s="72" t="s">
        <v>1061</v>
      </c>
    </row>
    <row r="463" spans="1:36" s="77" customFormat="1" ht="78.75" x14ac:dyDescent="0.25">
      <c r="A463" s="94" t="s">
        <v>675</v>
      </c>
      <c r="B463" s="44"/>
      <c r="C463" s="44"/>
      <c r="D463" s="91" t="s">
        <v>676</v>
      </c>
      <c r="E463" s="88">
        <v>44046</v>
      </c>
      <c r="F463" s="85" t="s">
        <v>677</v>
      </c>
      <c r="G463" s="85">
        <v>146</v>
      </c>
      <c r="H463" s="85" t="s">
        <v>75</v>
      </c>
      <c r="I463" s="78" t="s">
        <v>942</v>
      </c>
      <c r="J463" s="54" t="s">
        <v>306</v>
      </c>
      <c r="K463" s="54" t="s">
        <v>443</v>
      </c>
      <c r="L463" s="91" t="s">
        <v>35</v>
      </c>
      <c r="M463" s="91"/>
      <c r="N463" s="91"/>
      <c r="O463" s="43"/>
      <c r="P463" s="87"/>
      <c r="Q463" s="85"/>
      <c r="R463" s="85"/>
      <c r="S463" s="85"/>
      <c r="T463" s="82">
        <v>2</v>
      </c>
      <c r="U463" s="72" t="s">
        <v>797</v>
      </c>
      <c r="V463" s="86" t="s">
        <v>798</v>
      </c>
      <c r="W463" s="85" t="s">
        <v>731</v>
      </c>
      <c r="X463" s="85" t="s">
        <v>732</v>
      </c>
      <c r="Y463" s="91">
        <v>1</v>
      </c>
      <c r="Z463" s="47">
        <v>44075</v>
      </c>
      <c r="AA463" s="47">
        <v>44255</v>
      </c>
      <c r="AB463" s="91" t="s">
        <v>805</v>
      </c>
      <c r="AC463" s="91" t="s">
        <v>817</v>
      </c>
      <c r="AD463" s="85" t="s">
        <v>60</v>
      </c>
      <c r="AE463" s="70" t="str">
        <f t="shared" si="26"/>
        <v>C</v>
      </c>
      <c r="AF463" s="91"/>
      <c r="AG463" s="79">
        <f t="shared" si="27"/>
        <v>1</v>
      </c>
      <c r="AH463" s="129" t="s">
        <v>1308</v>
      </c>
      <c r="AI463" s="79">
        <v>1</v>
      </c>
      <c r="AJ463" s="72" t="s">
        <v>1246</v>
      </c>
    </row>
    <row r="464" spans="1:36" s="77" customFormat="1" ht="236.25" x14ac:dyDescent="0.25">
      <c r="A464" s="94" t="s">
        <v>675</v>
      </c>
      <c r="B464" s="44"/>
      <c r="C464" s="44"/>
      <c r="D464" s="91" t="s">
        <v>676</v>
      </c>
      <c r="E464" s="88">
        <v>44046</v>
      </c>
      <c r="F464" s="85" t="s">
        <v>677</v>
      </c>
      <c r="G464" s="85">
        <v>147</v>
      </c>
      <c r="H464" s="85" t="s">
        <v>75</v>
      </c>
      <c r="I464" s="78" t="s">
        <v>943</v>
      </c>
      <c r="J464" s="54" t="s">
        <v>306</v>
      </c>
      <c r="K464" s="54" t="s">
        <v>443</v>
      </c>
      <c r="L464" s="91" t="s">
        <v>35</v>
      </c>
      <c r="M464" s="91"/>
      <c r="N464" s="91"/>
      <c r="O464" s="43"/>
      <c r="P464" s="87"/>
      <c r="Q464" s="85"/>
      <c r="R464" s="85"/>
      <c r="S464" s="85"/>
      <c r="T464" s="91">
        <v>1</v>
      </c>
      <c r="U464" s="75" t="s">
        <v>766</v>
      </c>
      <c r="V464" s="72" t="s">
        <v>762</v>
      </c>
      <c r="W464" s="91" t="s">
        <v>763</v>
      </c>
      <c r="X464" s="91" t="s">
        <v>764</v>
      </c>
      <c r="Y464" s="76" t="s">
        <v>63</v>
      </c>
      <c r="Z464" s="47">
        <v>44075</v>
      </c>
      <c r="AA464" s="47">
        <v>44377</v>
      </c>
      <c r="AB464" s="91" t="s">
        <v>805</v>
      </c>
      <c r="AC464" s="91" t="s">
        <v>818</v>
      </c>
      <c r="AD464" s="85" t="s">
        <v>153</v>
      </c>
      <c r="AE464" s="70" t="str">
        <f t="shared" si="26"/>
        <v>A</v>
      </c>
      <c r="AF464" s="91"/>
      <c r="AG464" s="79">
        <f t="shared" si="27"/>
        <v>0</v>
      </c>
      <c r="AH464" s="86" t="s">
        <v>1011</v>
      </c>
      <c r="AI464" s="79">
        <v>0</v>
      </c>
      <c r="AJ464" s="72" t="s">
        <v>1155</v>
      </c>
    </row>
    <row r="465" spans="1:36" s="77" customFormat="1" ht="252" x14ac:dyDescent="0.25">
      <c r="A465" s="94" t="s">
        <v>675</v>
      </c>
      <c r="B465" s="44"/>
      <c r="C465" s="44"/>
      <c r="D465" s="91" t="s">
        <v>676</v>
      </c>
      <c r="E465" s="88">
        <v>44046</v>
      </c>
      <c r="F465" s="85" t="s">
        <v>677</v>
      </c>
      <c r="G465" s="85">
        <v>147</v>
      </c>
      <c r="H465" s="85" t="s">
        <v>75</v>
      </c>
      <c r="I465" s="78" t="s">
        <v>943</v>
      </c>
      <c r="J465" s="54" t="s">
        <v>306</v>
      </c>
      <c r="K465" s="54" t="s">
        <v>443</v>
      </c>
      <c r="L465" s="91" t="s">
        <v>35</v>
      </c>
      <c r="M465" s="91"/>
      <c r="N465" s="91"/>
      <c r="O465" s="43"/>
      <c r="P465" s="87"/>
      <c r="Q465" s="85"/>
      <c r="R465" s="85"/>
      <c r="S465" s="85"/>
      <c r="T465" s="85">
        <v>2</v>
      </c>
      <c r="U465" s="86" t="s">
        <v>744</v>
      </c>
      <c r="V465" s="86" t="s">
        <v>745</v>
      </c>
      <c r="W465" s="85" t="s">
        <v>746</v>
      </c>
      <c r="X465" s="85" t="s">
        <v>729</v>
      </c>
      <c r="Y465" s="87" t="s">
        <v>95</v>
      </c>
      <c r="Z465" s="90">
        <v>44075</v>
      </c>
      <c r="AA465" s="90">
        <v>44255</v>
      </c>
      <c r="AB465" s="75" t="s">
        <v>805</v>
      </c>
      <c r="AC465" s="85" t="s">
        <v>817</v>
      </c>
      <c r="AD465" s="85" t="s">
        <v>59</v>
      </c>
      <c r="AE465" s="70" t="str">
        <f t="shared" si="26"/>
        <v>C</v>
      </c>
      <c r="AF465" s="91"/>
      <c r="AG465" s="79">
        <f t="shared" si="27"/>
        <v>1</v>
      </c>
      <c r="AH465" s="129" t="s">
        <v>1303</v>
      </c>
      <c r="AI465" s="79">
        <v>1</v>
      </c>
      <c r="AJ465" s="129" t="s">
        <v>1316</v>
      </c>
    </row>
    <row r="466" spans="1:36" x14ac:dyDescent="0.25">
      <c r="P466" s="74"/>
      <c r="Q466" s="74"/>
      <c r="R466" s="74"/>
      <c r="S466" s="74"/>
      <c r="AE466" s="21"/>
      <c r="AF466" s="21"/>
      <c r="AG466" s="21"/>
      <c r="AH466" s="125"/>
      <c r="AI466" s="125"/>
      <c r="AJ466" s="125"/>
    </row>
    <row r="467" spans="1:36" x14ac:dyDescent="0.25">
      <c r="P467" s="74"/>
      <c r="Q467" s="74"/>
      <c r="R467" s="74"/>
      <c r="S467" s="74"/>
      <c r="AE467" s="21"/>
      <c r="AF467" s="21"/>
      <c r="AG467" s="21"/>
    </row>
    <row r="468" spans="1:36" x14ac:dyDescent="0.25">
      <c r="P468" s="74"/>
      <c r="Q468" s="74"/>
      <c r="R468" s="74"/>
      <c r="S468" s="74"/>
      <c r="AE468" s="21"/>
      <c r="AF468" s="21"/>
      <c r="AG468" s="21"/>
    </row>
    <row r="469" spans="1:36" x14ac:dyDescent="0.25">
      <c r="D469" s="114"/>
      <c r="P469" s="74"/>
      <c r="Q469" s="74"/>
      <c r="R469" s="74"/>
      <c r="S469" s="74"/>
      <c r="AE469" s="21"/>
      <c r="AF469" s="21"/>
      <c r="AG469" s="21"/>
    </row>
    <row r="470" spans="1:36" x14ac:dyDescent="0.25">
      <c r="P470" s="74"/>
      <c r="Q470" s="74"/>
      <c r="R470" s="74"/>
      <c r="S470" s="74"/>
      <c r="AE470" s="21"/>
      <c r="AF470" s="21"/>
      <c r="AG470" s="21"/>
    </row>
    <row r="471" spans="1:36" x14ac:dyDescent="0.25">
      <c r="P471" s="74"/>
      <c r="Q471" s="74"/>
      <c r="R471" s="74"/>
      <c r="S471" s="74"/>
      <c r="AE471" s="21"/>
      <c r="AF471" s="21"/>
      <c r="AG471" s="21"/>
    </row>
    <row r="472" spans="1:36" x14ac:dyDescent="0.25">
      <c r="P472" s="74"/>
      <c r="Q472" s="74"/>
      <c r="R472" s="74"/>
      <c r="S472" s="74"/>
      <c r="AE472" s="21"/>
      <c r="AF472" s="21"/>
      <c r="AG472" s="21"/>
    </row>
    <row r="473" spans="1:36" x14ac:dyDescent="0.25">
      <c r="P473" s="74"/>
      <c r="Q473" s="74"/>
      <c r="R473" s="74"/>
      <c r="S473" s="74"/>
      <c r="AE473" s="21"/>
      <c r="AF473" s="21"/>
      <c r="AG473" s="21"/>
    </row>
    <row r="474" spans="1:36" x14ac:dyDescent="0.25">
      <c r="P474" s="74"/>
      <c r="Q474" s="74"/>
      <c r="R474" s="74"/>
      <c r="S474" s="74"/>
      <c r="AE474" s="21"/>
      <c r="AF474" s="21"/>
      <c r="AG474" s="21"/>
    </row>
    <row r="475" spans="1:36" x14ac:dyDescent="0.25">
      <c r="P475" s="74"/>
      <c r="Q475" s="74"/>
      <c r="R475" s="74"/>
      <c r="S475" s="74"/>
      <c r="AE475" s="21"/>
      <c r="AF475" s="21"/>
      <c r="AG475" s="21"/>
    </row>
    <row r="476" spans="1:36" x14ac:dyDescent="0.25">
      <c r="P476" s="74"/>
      <c r="Q476" s="74"/>
      <c r="R476" s="74"/>
      <c r="S476" s="74"/>
      <c r="AE476" s="21"/>
      <c r="AF476" s="21"/>
      <c r="AG476" s="21"/>
    </row>
    <row r="477" spans="1:36" x14ac:dyDescent="0.25">
      <c r="P477" s="74"/>
      <c r="Q477" s="74"/>
      <c r="R477" s="74"/>
      <c r="S477" s="74"/>
      <c r="AE477" s="21"/>
      <c r="AF477" s="21"/>
      <c r="AG477" s="21"/>
    </row>
    <row r="478" spans="1:36" x14ac:dyDescent="0.25">
      <c r="P478" s="74"/>
      <c r="Q478" s="74"/>
      <c r="R478" s="74"/>
      <c r="S478" s="74"/>
      <c r="AE478" s="21"/>
      <c r="AF478" s="21"/>
      <c r="AG478" s="21"/>
    </row>
    <row r="479" spans="1:36" x14ac:dyDescent="0.25">
      <c r="P479" s="74"/>
      <c r="Q479" s="74"/>
      <c r="R479" s="74"/>
      <c r="S479" s="74"/>
      <c r="AE479" s="21"/>
      <c r="AF479" s="21"/>
      <c r="AG479" s="21"/>
    </row>
    <row r="480" spans="1:36" x14ac:dyDescent="0.25">
      <c r="P480" s="74"/>
      <c r="Q480" s="74"/>
      <c r="R480" s="74"/>
      <c r="S480" s="74"/>
      <c r="AE480" s="21"/>
      <c r="AF480" s="21"/>
      <c r="AG480" s="21"/>
    </row>
    <row r="481" spans="16:33" x14ac:dyDescent="0.25">
      <c r="P481" s="74"/>
      <c r="Q481" s="74"/>
      <c r="R481" s="74"/>
      <c r="S481" s="74"/>
      <c r="AE481" s="21"/>
      <c r="AF481" s="21"/>
      <c r="AG481" s="21"/>
    </row>
    <row r="482" spans="16:33" x14ac:dyDescent="0.25">
      <c r="P482" s="74"/>
      <c r="Q482" s="74"/>
      <c r="R482" s="74"/>
      <c r="S482" s="74"/>
      <c r="AE482" s="21"/>
      <c r="AF482" s="21"/>
      <c r="AG482" s="21"/>
    </row>
    <row r="483" spans="16:33" x14ac:dyDescent="0.25">
      <c r="P483" s="74"/>
      <c r="Q483" s="74"/>
      <c r="R483" s="74"/>
      <c r="S483" s="74"/>
      <c r="AE483" s="21"/>
      <c r="AF483" s="21"/>
      <c r="AG483" s="21"/>
    </row>
    <row r="484" spans="16:33" x14ac:dyDescent="0.25">
      <c r="P484" s="74"/>
      <c r="Q484" s="74"/>
      <c r="R484" s="74"/>
      <c r="S484" s="74"/>
      <c r="AE484" s="21"/>
      <c r="AF484" s="21"/>
      <c r="AG484" s="21"/>
    </row>
    <row r="485" spans="16:33" x14ac:dyDescent="0.25">
      <c r="P485" s="74"/>
      <c r="Q485" s="74"/>
      <c r="R485" s="74"/>
      <c r="S485" s="74"/>
      <c r="AE485" s="21"/>
      <c r="AF485" s="21"/>
      <c r="AG485" s="21"/>
    </row>
    <row r="486" spans="16:33" x14ac:dyDescent="0.25">
      <c r="P486" s="74"/>
      <c r="Q486" s="74"/>
      <c r="R486" s="74"/>
      <c r="S486" s="74"/>
      <c r="AE486" s="21"/>
      <c r="AF486" s="21"/>
      <c r="AG486" s="21"/>
    </row>
    <row r="487" spans="16:33" x14ac:dyDescent="0.25">
      <c r="P487" s="74"/>
      <c r="Q487" s="74"/>
      <c r="R487" s="74"/>
      <c r="S487" s="74"/>
      <c r="AE487" s="21"/>
      <c r="AF487" s="21"/>
      <c r="AG487" s="21"/>
    </row>
    <row r="488" spans="16:33" x14ac:dyDescent="0.25">
      <c r="P488" s="74"/>
      <c r="Q488" s="74"/>
      <c r="R488" s="74"/>
      <c r="S488" s="74"/>
      <c r="AE488" s="21"/>
      <c r="AF488" s="21"/>
      <c r="AG488" s="21"/>
    </row>
    <row r="489" spans="16:33" x14ac:dyDescent="0.25">
      <c r="P489" s="74"/>
      <c r="Q489" s="74"/>
      <c r="R489" s="74"/>
      <c r="S489" s="74"/>
      <c r="AE489" s="21"/>
      <c r="AF489" s="21"/>
      <c r="AG489" s="21"/>
    </row>
    <row r="490" spans="16:33" x14ac:dyDescent="0.25">
      <c r="P490" s="74"/>
      <c r="Q490" s="74"/>
      <c r="R490" s="74"/>
      <c r="S490" s="74"/>
      <c r="AE490" s="21"/>
      <c r="AF490" s="21"/>
      <c r="AG490" s="21"/>
    </row>
    <row r="491" spans="16:33" x14ac:dyDescent="0.25">
      <c r="P491" s="74"/>
      <c r="Q491" s="74"/>
      <c r="R491" s="74"/>
      <c r="S491" s="74"/>
      <c r="AE491" s="21"/>
      <c r="AF491" s="21"/>
      <c r="AG491" s="21"/>
    </row>
    <row r="492" spans="16:33" x14ac:dyDescent="0.25">
      <c r="P492" s="74"/>
      <c r="Q492" s="74"/>
      <c r="R492" s="74"/>
      <c r="S492" s="74"/>
      <c r="AE492" s="21"/>
      <c r="AF492" s="21"/>
      <c r="AG492" s="21"/>
    </row>
    <row r="493" spans="16:33" x14ac:dyDescent="0.25">
      <c r="P493" s="74"/>
      <c r="Q493" s="74"/>
      <c r="R493" s="74"/>
      <c r="S493" s="74"/>
      <c r="AE493" s="21"/>
      <c r="AF493" s="21"/>
      <c r="AG493" s="21"/>
    </row>
    <row r="494" spans="16:33" x14ac:dyDescent="0.25">
      <c r="P494" s="74"/>
      <c r="Q494" s="74"/>
      <c r="R494" s="74"/>
      <c r="S494" s="74"/>
      <c r="AE494" s="21"/>
      <c r="AF494" s="21"/>
      <c r="AG494" s="21"/>
    </row>
    <row r="495" spans="16:33" x14ac:dyDescent="0.25">
      <c r="P495" s="74"/>
      <c r="Q495" s="74"/>
      <c r="R495" s="74"/>
      <c r="S495" s="74"/>
      <c r="AE495" s="21"/>
      <c r="AF495" s="21"/>
      <c r="AG495" s="21"/>
    </row>
    <row r="496" spans="16:33" x14ac:dyDescent="0.25">
      <c r="P496" s="74"/>
      <c r="Q496" s="74"/>
      <c r="R496" s="74"/>
      <c r="S496" s="74"/>
      <c r="AE496" s="21"/>
      <c r="AF496" s="21"/>
      <c r="AG496" s="21"/>
    </row>
    <row r="497" spans="31:33" x14ac:dyDescent="0.25">
      <c r="AE497" s="21"/>
      <c r="AF497" s="21"/>
      <c r="AG497" s="21"/>
    </row>
    <row r="498" spans="31:33" x14ac:dyDescent="0.25">
      <c r="AE498" s="21"/>
      <c r="AF498" s="21"/>
      <c r="AG498" s="21"/>
    </row>
    <row r="499" spans="31:33" x14ac:dyDescent="0.25">
      <c r="AE499" s="21"/>
      <c r="AF499" s="21"/>
      <c r="AG499" s="21"/>
    </row>
    <row r="500" spans="31:33" x14ac:dyDescent="0.25">
      <c r="AE500" s="21"/>
      <c r="AF500" s="21"/>
      <c r="AG500" s="21"/>
    </row>
    <row r="501" spans="31:33" x14ac:dyDescent="0.25">
      <c r="AE501" s="21"/>
      <c r="AF501" s="21"/>
      <c r="AG501" s="21"/>
    </row>
    <row r="502" spans="31:33" x14ac:dyDescent="0.25">
      <c r="AE502" s="21"/>
      <c r="AF502" s="21"/>
      <c r="AG502" s="21"/>
    </row>
    <row r="503" spans="31:33" x14ac:dyDescent="0.25">
      <c r="AE503" s="21"/>
      <c r="AF503" s="21"/>
      <c r="AG503" s="21"/>
    </row>
    <row r="504" spans="31:33" x14ac:dyDescent="0.25">
      <c r="AE504" s="21"/>
      <c r="AF504" s="21"/>
      <c r="AG504" s="21"/>
    </row>
    <row r="505" spans="31:33" x14ac:dyDescent="0.25">
      <c r="AE505" s="21"/>
      <c r="AF505" s="21"/>
      <c r="AG505" s="21"/>
    </row>
    <row r="506" spans="31:33" x14ac:dyDescent="0.25">
      <c r="AE506" s="21"/>
      <c r="AF506" s="21"/>
      <c r="AG506" s="21"/>
    </row>
    <row r="507" spans="31:33" x14ac:dyDescent="0.25">
      <c r="AE507" s="21"/>
      <c r="AF507" s="21"/>
      <c r="AG507" s="21"/>
    </row>
    <row r="508" spans="31:33" x14ac:dyDescent="0.25">
      <c r="AE508" s="21"/>
      <c r="AF508" s="21"/>
      <c r="AG508" s="21"/>
    </row>
    <row r="509" spans="31:33" x14ac:dyDescent="0.25">
      <c r="AE509" s="21"/>
      <c r="AF509" s="21"/>
      <c r="AG509" s="21"/>
    </row>
    <row r="510" spans="31:33" x14ac:dyDescent="0.25">
      <c r="AE510" s="21"/>
      <c r="AF510" s="21"/>
      <c r="AG510" s="21"/>
    </row>
    <row r="511" spans="31:33" x14ac:dyDescent="0.25">
      <c r="AE511" s="21"/>
      <c r="AF511" s="21"/>
      <c r="AG511" s="21"/>
    </row>
    <row r="512" spans="31:33" x14ac:dyDescent="0.25">
      <c r="AE512" s="21"/>
      <c r="AF512" s="21"/>
      <c r="AG512" s="21"/>
    </row>
    <row r="513" spans="31:33" x14ac:dyDescent="0.25">
      <c r="AE513" s="21"/>
      <c r="AF513" s="21"/>
      <c r="AG513" s="21"/>
    </row>
    <row r="514" spans="31:33" x14ac:dyDescent="0.25">
      <c r="AE514" s="21"/>
      <c r="AF514" s="21"/>
      <c r="AG514" s="21"/>
    </row>
    <row r="515" spans="31:33" x14ac:dyDescent="0.25">
      <c r="AE515" s="21"/>
      <c r="AF515" s="21"/>
      <c r="AG515" s="21"/>
    </row>
    <row r="516" spans="31:33" x14ac:dyDescent="0.25">
      <c r="AE516" s="21"/>
      <c r="AF516" s="21"/>
      <c r="AG516" s="21"/>
    </row>
    <row r="517" spans="31:33" x14ac:dyDescent="0.25">
      <c r="AE517" s="21"/>
      <c r="AF517" s="21"/>
      <c r="AG517" s="21"/>
    </row>
    <row r="518" spans="31:33" x14ac:dyDescent="0.25">
      <c r="AE518" s="21"/>
      <c r="AF518" s="21"/>
      <c r="AG518" s="21"/>
    </row>
    <row r="519" spans="31:33" x14ac:dyDescent="0.25">
      <c r="AE519" s="21"/>
      <c r="AF519" s="21"/>
      <c r="AG519" s="21"/>
    </row>
    <row r="520" spans="31:33" x14ac:dyDescent="0.25">
      <c r="AE520" s="21"/>
      <c r="AF520" s="21"/>
      <c r="AG520" s="21"/>
    </row>
    <row r="521" spans="31:33" x14ac:dyDescent="0.25">
      <c r="AE521" s="21"/>
      <c r="AF521" s="21"/>
      <c r="AG521" s="21"/>
    </row>
    <row r="522" spans="31:33" x14ac:dyDescent="0.25">
      <c r="AE522" s="21"/>
      <c r="AF522" s="21"/>
      <c r="AG522" s="21"/>
    </row>
    <row r="523" spans="31:33" x14ac:dyDescent="0.25">
      <c r="AE523" s="21"/>
      <c r="AF523" s="21"/>
      <c r="AG523" s="21"/>
    </row>
    <row r="524" spans="31:33" x14ac:dyDescent="0.25">
      <c r="AE524" s="21"/>
      <c r="AF524" s="21"/>
      <c r="AG524" s="21"/>
    </row>
    <row r="525" spans="31:33" x14ac:dyDescent="0.25">
      <c r="AE525" s="21"/>
      <c r="AF525" s="21"/>
      <c r="AG525" s="21"/>
    </row>
    <row r="526" spans="31:33" x14ac:dyDescent="0.25">
      <c r="AE526" s="21"/>
      <c r="AF526" s="21"/>
      <c r="AG526" s="21"/>
    </row>
    <row r="527" spans="31:33" x14ac:dyDescent="0.25">
      <c r="AE527" s="21"/>
      <c r="AF527" s="21"/>
      <c r="AG527" s="21"/>
    </row>
    <row r="528" spans="31:33" x14ac:dyDescent="0.25">
      <c r="AE528" s="21"/>
      <c r="AF528" s="21"/>
      <c r="AG528" s="21"/>
    </row>
    <row r="529" spans="31:33" x14ac:dyDescent="0.25">
      <c r="AE529" s="21"/>
      <c r="AF529" s="21"/>
      <c r="AG529" s="21"/>
    </row>
    <row r="530" spans="31:33" x14ac:dyDescent="0.25">
      <c r="AE530" s="21"/>
      <c r="AF530" s="21"/>
      <c r="AG530" s="21"/>
    </row>
    <row r="531" spans="31:33" x14ac:dyDescent="0.25">
      <c r="AE531" s="21"/>
      <c r="AF531" s="21"/>
      <c r="AG531" s="21"/>
    </row>
    <row r="532" spans="31:33" x14ac:dyDescent="0.25">
      <c r="AE532" s="21"/>
      <c r="AF532" s="21"/>
      <c r="AG532" s="21"/>
    </row>
    <row r="533" spans="31:33" x14ac:dyDescent="0.25">
      <c r="AE533" s="21"/>
      <c r="AF533" s="21"/>
      <c r="AG533" s="21"/>
    </row>
    <row r="534" spans="31:33" x14ac:dyDescent="0.25">
      <c r="AE534" s="21"/>
      <c r="AF534" s="21"/>
      <c r="AG534" s="21"/>
    </row>
    <row r="535" spans="31:33" x14ac:dyDescent="0.25">
      <c r="AE535" s="21"/>
      <c r="AF535" s="21"/>
      <c r="AG535" s="21"/>
    </row>
    <row r="536" spans="31:33" x14ac:dyDescent="0.25">
      <c r="AE536" s="21"/>
      <c r="AF536" s="21"/>
      <c r="AG536" s="21"/>
    </row>
    <row r="537" spans="31:33" x14ac:dyDescent="0.25">
      <c r="AE537" s="21"/>
      <c r="AF537" s="21"/>
      <c r="AG537" s="21"/>
    </row>
    <row r="538" spans="31:33" x14ac:dyDescent="0.25">
      <c r="AE538" s="21"/>
      <c r="AF538" s="21"/>
      <c r="AG538" s="21"/>
    </row>
    <row r="539" spans="31:33" x14ac:dyDescent="0.25">
      <c r="AE539" s="21"/>
      <c r="AF539" s="21"/>
      <c r="AG539" s="21"/>
    </row>
    <row r="540" spans="31:33" x14ac:dyDescent="0.25">
      <c r="AE540" s="21"/>
      <c r="AF540" s="21"/>
      <c r="AG540" s="21"/>
    </row>
    <row r="541" spans="31:33" x14ac:dyDescent="0.25">
      <c r="AE541" s="21"/>
      <c r="AF541" s="21"/>
      <c r="AG541" s="21"/>
    </row>
    <row r="542" spans="31:33" x14ac:dyDescent="0.25">
      <c r="AE542" s="21"/>
      <c r="AF542" s="21"/>
      <c r="AG542" s="21"/>
    </row>
    <row r="543" spans="31:33" x14ac:dyDescent="0.25">
      <c r="AE543" s="21"/>
      <c r="AF543" s="21"/>
      <c r="AG543" s="21"/>
    </row>
    <row r="544" spans="31:33" x14ac:dyDescent="0.25">
      <c r="AE544" s="21"/>
      <c r="AF544" s="21"/>
      <c r="AG544" s="21"/>
    </row>
    <row r="545" spans="31:33" x14ac:dyDescent="0.25">
      <c r="AE545" s="21"/>
      <c r="AF545" s="21"/>
      <c r="AG545" s="21"/>
    </row>
    <row r="546" spans="31:33" x14ac:dyDescent="0.25">
      <c r="AE546" s="21"/>
      <c r="AF546" s="21"/>
      <c r="AG546" s="21"/>
    </row>
    <row r="547" spans="31:33" x14ac:dyDescent="0.25">
      <c r="AE547" s="21"/>
      <c r="AF547" s="21"/>
      <c r="AG547" s="21"/>
    </row>
    <row r="548" spans="31:33" x14ac:dyDescent="0.25">
      <c r="AE548" s="21"/>
      <c r="AF548" s="21"/>
      <c r="AG548" s="21"/>
    </row>
    <row r="549" spans="31:33" x14ac:dyDescent="0.25">
      <c r="AE549" s="21"/>
      <c r="AF549" s="21"/>
      <c r="AG549" s="21"/>
    </row>
    <row r="550" spans="31:33" x14ac:dyDescent="0.25">
      <c r="AE550" s="21"/>
      <c r="AF550" s="21"/>
      <c r="AG550" s="21"/>
    </row>
    <row r="551" spans="31:33" x14ac:dyDescent="0.25">
      <c r="AE551" s="21"/>
      <c r="AF551" s="21"/>
      <c r="AG551" s="21"/>
    </row>
    <row r="552" spans="31:33" x14ac:dyDescent="0.25">
      <c r="AE552" s="21"/>
      <c r="AF552" s="21"/>
      <c r="AG552" s="21"/>
    </row>
    <row r="553" spans="31:33" x14ac:dyDescent="0.25">
      <c r="AE553" s="21"/>
      <c r="AF553" s="21"/>
      <c r="AG553" s="21"/>
    </row>
    <row r="554" spans="31:33" x14ac:dyDescent="0.25">
      <c r="AE554" s="21"/>
      <c r="AF554" s="21"/>
      <c r="AG554" s="21"/>
    </row>
    <row r="555" spans="31:33" x14ac:dyDescent="0.25">
      <c r="AE555" s="21"/>
      <c r="AF555" s="21"/>
      <c r="AG555" s="21"/>
    </row>
    <row r="556" spans="31:33" x14ac:dyDescent="0.25">
      <c r="AE556" s="21"/>
      <c r="AF556" s="21"/>
      <c r="AG556" s="21"/>
    </row>
    <row r="557" spans="31:33" x14ac:dyDescent="0.25">
      <c r="AE557" s="21"/>
      <c r="AF557" s="21"/>
      <c r="AG557" s="21"/>
    </row>
    <row r="558" spans="31:33" x14ac:dyDescent="0.25">
      <c r="AE558" s="21"/>
      <c r="AF558" s="21"/>
      <c r="AG558" s="21"/>
    </row>
    <row r="559" spans="31:33" x14ac:dyDescent="0.25">
      <c r="AE559" s="21"/>
      <c r="AF559" s="21"/>
      <c r="AG559" s="21"/>
    </row>
    <row r="560" spans="31:33" x14ac:dyDescent="0.25">
      <c r="AE560" s="21"/>
      <c r="AF560" s="21"/>
      <c r="AG560" s="21"/>
    </row>
    <row r="561" spans="31:33" x14ac:dyDescent="0.25">
      <c r="AE561" s="21"/>
      <c r="AF561" s="21"/>
      <c r="AG561" s="21"/>
    </row>
    <row r="562" spans="31:33" x14ac:dyDescent="0.25">
      <c r="AE562" s="21"/>
      <c r="AF562" s="21"/>
      <c r="AG562" s="21"/>
    </row>
    <row r="563" spans="31:33" x14ac:dyDescent="0.25">
      <c r="AE563" s="21"/>
      <c r="AF563" s="21"/>
      <c r="AG563" s="21"/>
    </row>
    <row r="564" spans="31:33" x14ac:dyDescent="0.25">
      <c r="AE564" s="21"/>
      <c r="AF564" s="21"/>
      <c r="AG564" s="21"/>
    </row>
    <row r="565" spans="31:33" x14ac:dyDescent="0.25">
      <c r="AE565" s="21"/>
      <c r="AF565" s="21"/>
      <c r="AG565" s="21"/>
    </row>
    <row r="566" spans="31:33" x14ac:dyDescent="0.25">
      <c r="AE566" s="21"/>
      <c r="AF566" s="21"/>
      <c r="AG566" s="21"/>
    </row>
    <row r="567" spans="31:33" x14ac:dyDescent="0.25">
      <c r="AE567" s="21"/>
      <c r="AF567" s="21"/>
      <c r="AG567" s="21"/>
    </row>
    <row r="568" spans="31:33" x14ac:dyDescent="0.25">
      <c r="AE568" s="21"/>
      <c r="AF568" s="21"/>
      <c r="AG568" s="21"/>
    </row>
    <row r="569" spans="31:33" x14ac:dyDescent="0.25">
      <c r="AE569" s="21"/>
      <c r="AF569" s="21"/>
      <c r="AG569" s="21"/>
    </row>
    <row r="570" spans="31:33" x14ac:dyDescent="0.25">
      <c r="AE570" s="21"/>
      <c r="AF570" s="21"/>
      <c r="AG570" s="21"/>
    </row>
    <row r="571" spans="31:33" x14ac:dyDescent="0.25">
      <c r="AE571" s="21"/>
      <c r="AF571" s="21"/>
      <c r="AG571" s="21"/>
    </row>
    <row r="572" spans="31:33" x14ac:dyDescent="0.25">
      <c r="AE572" s="21"/>
      <c r="AF572" s="21"/>
      <c r="AG572" s="21"/>
    </row>
    <row r="573" spans="31:33" x14ac:dyDescent="0.25">
      <c r="AE573" s="21"/>
      <c r="AF573" s="21"/>
      <c r="AG573" s="21"/>
    </row>
    <row r="574" spans="31:33" x14ac:dyDescent="0.25">
      <c r="AE574" s="21"/>
      <c r="AF574" s="21"/>
      <c r="AG574" s="21"/>
    </row>
    <row r="575" spans="31:33" x14ac:dyDescent="0.25">
      <c r="AE575" s="21"/>
      <c r="AF575" s="21"/>
      <c r="AG575" s="21"/>
    </row>
    <row r="576" spans="31:33" x14ac:dyDescent="0.25">
      <c r="AE576" s="21"/>
      <c r="AF576" s="21"/>
      <c r="AG576" s="21"/>
    </row>
    <row r="577" spans="31:33" x14ac:dyDescent="0.25">
      <c r="AE577" s="21"/>
      <c r="AF577" s="21"/>
      <c r="AG577" s="21"/>
    </row>
    <row r="578" spans="31:33" x14ac:dyDescent="0.25">
      <c r="AE578" s="21"/>
      <c r="AF578" s="21"/>
      <c r="AG578" s="21"/>
    </row>
    <row r="579" spans="31:33" x14ac:dyDescent="0.25">
      <c r="AE579" s="21"/>
      <c r="AF579" s="21"/>
      <c r="AG579" s="21"/>
    </row>
    <row r="580" spans="31:33" x14ac:dyDescent="0.25">
      <c r="AE580" s="21"/>
      <c r="AF580" s="21"/>
      <c r="AG580" s="21"/>
    </row>
    <row r="581" spans="31:33" x14ac:dyDescent="0.25">
      <c r="AE581" s="21"/>
      <c r="AF581" s="21"/>
      <c r="AG581" s="21"/>
    </row>
    <row r="582" spans="31:33" x14ac:dyDescent="0.25">
      <c r="AE582" s="21"/>
      <c r="AF582" s="21"/>
      <c r="AG582" s="21"/>
    </row>
    <row r="583" spans="31:33" x14ac:dyDescent="0.25">
      <c r="AE583" s="21"/>
      <c r="AF583" s="21"/>
      <c r="AG583" s="21"/>
    </row>
    <row r="584" spans="31:33" x14ac:dyDescent="0.25">
      <c r="AE584" s="21"/>
      <c r="AF584" s="21"/>
      <c r="AG584" s="21"/>
    </row>
    <row r="585" spans="31:33" x14ac:dyDescent="0.25">
      <c r="AE585" s="21"/>
      <c r="AF585" s="21"/>
      <c r="AG585" s="21"/>
    </row>
    <row r="586" spans="31:33" x14ac:dyDescent="0.25">
      <c r="AE586" s="21"/>
      <c r="AF586" s="21"/>
      <c r="AG586" s="21"/>
    </row>
    <row r="587" spans="31:33" x14ac:dyDescent="0.25">
      <c r="AE587" s="21"/>
      <c r="AF587" s="21"/>
      <c r="AG587" s="21"/>
    </row>
    <row r="588" spans="31:33" x14ac:dyDescent="0.25">
      <c r="AE588" s="21"/>
      <c r="AF588" s="21"/>
      <c r="AG588" s="21"/>
    </row>
    <row r="589" spans="31:33" x14ac:dyDescent="0.25">
      <c r="AE589" s="21"/>
      <c r="AF589" s="21"/>
      <c r="AG589" s="21"/>
    </row>
    <row r="590" spans="31:33" x14ac:dyDescent="0.25">
      <c r="AE590" s="21"/>
      <c r="AF590" s="21"/>
      <c r="AG590" s="21"/>
    </row>
    <row r="591" spans="31:33" x14ac:dyDescent="0.25">
      <c r="AE591" s="21"/>
      <c r="AF591" s="21"/>
      <c r="AG591" s="21"/>
    </row>
    <row r="592" spans="31:33" x14ac:dyDescent="0.25">
      <c r="AE592" s="21"/>
      <c r="AF592" s="21"/>
      <c r="AG592" s="21"/>
    </row>
    <row r="593" spans="31:33" x14ac:dyDescent="0.25">
      <c r="AE593" s="21"/>
      <c r="AF593" s="21"/>
      <c r="AG593" s="21"/>
    </row>
    <row r="594" spans="31:33" x14ac:dyDescent="0.25">
      <c r="AE594" s="21"/>
      <c r="AF594" s="21"/>
      <c r="AG594" s="21"/>
    </row>
    <row r="595" spans="31:33" x14ac:dyDescent="0.25">
      <c r="AE595" s="21"/>
      <c r="AF595" s="21"/>
      <c r="AG595" s="21"/>
    </row>
    <row r="596" spans="31:33" x14ac:dyDescent="0.25">
      <c r="AE596" s="21"/>
      <c r="AF596" s="21"/>
      <c r="AG596" s="21"/>
    </row>
    <row r="597" spans="31:33" x14ac:dyDescent="0.25">
      <c r="AE597" s="21"/>
      <c r="AF597" s="21"/>
      <c r="AG597" s="21"/>
    </row>
    <row r="598" spans="31:33" x14ac:dyDescent="0.25">
      <c r="AE598" s="21"/>
      <c r="AF598" s="21"/>
      <c r="AG598" s="21"/>
    </row>
    <row r="599" spans="31:33" x14ac:dyDescent="0.25">
      <c r="AE599" s="21"/>
      <c r="AF599" s="21"/>
      <c r="AG599" s="21"/>
    </row>
    <row r="600" spans="31:33" x14ac:dyDescent="0.25">
      <c r="AE600" s="21"/>
      <c r="AF600" s="21"/>
      <c r="AG600" s="21"/>
    </row>
    <row r="601" spans="31:33" x14ac:dyDescent="0.25">
      <c r="AE601" s="21"/>
      <c r="AF601" s="21"/>
      <c r="AG601" s="21"/>
    </row>
    <row r="602" spans="31:33" x14ac:dyDescent="0.25">
      <c r="AE602" s="21"/>
      <c r="AF602" s="21"/>
      <c r="AG602" s="21"/>
    </row>
    <row r="603" spans="31:33" x14ac:dyDescent="0.25">
      <c r="AE603" s="21"/>
      <c r="AF603" s="21"/>
      <c r="AG603" s="21"/>
    </row>
    <row r="604" spans="31:33" x14ac:dyDescent="0.25">
      <c r="AE604" s="21"/>
      <c r="AF604" s="21"/>
      <c r="AG604" s="21"/>
    </row>
    <row r="605" spans="31:33" x14ac:dyDescent="0.25">
      <c r="AE605" s="21"/>
      <c r="AF605" s="21"/>
      <c r="AG605" s="21"/>
    </row>
    <row r="606" spans="31:33" x14ac:dyDescent="0.25">
      <c r="AE606" s="21"/>
      <c r="AF606" s="21"/>
      <c r="AG606" s="21"/>
    </row>
    <row r="607" spans="31:33" x14ac:dyDescent="0.25">
      <c r="AE607" s="21"/>
      <c r="AF607" s="21"/>
      <c r="AG607" s="21"/>
    </row>
    <row r="608" spans="31:33" x14ac:dyDescent="0.25">
      <c r="AE608" s="21"/>
      <c r="AF608" s="21"/>
      <c r="AG608" s="21"/>
    </row>
    <row r="609" spans="31:33" x14ac:dyDescent="0.25">
      <c r="AE609" s="21"/>
      <c r="AF609" s="21"/>
      <c r="AG609" s="21"/>
    </row>
    <row r="610" spans="31:33" x14ac:dyDescent="0.25">
      <c r="AE610" s="21"/>
      <c r="AF610" s="21"/>
      <c r="AG610" s="21"/>
    </row>
    <row r="611" spans="31:33" x14ac:dyDescent="0.25">
      <c r="AE611" s="21"/>
      <c r="AF611" s="21"/>
      <c r="AG611" s="21"/>
    </row>
    <row r="612" spans="31:33" x14ac:dyDescent="0.25">
      <c r="AE612" s="21"/>
      <c r="AF612" s="21"/>
      <c r="AG612" s="21"/>
    </row>
    <row r="613" spans="31:33" x14ac:dyDescent="0.25">
      <c r="AE613" s="21"/>
      <c r="AF613" s="21"/>
      <c r="AG613" s="21"/>
    </row>
    <row r="614" spans="31:33" x14ac:dyDescent="0.25">
      <c r="AE614" s="21"/>
      <c r="AF614" s="21"/>
      <c r="AG614" s="21"/>
    </row>
    <row r="615" spans="31:33" x14ac:dyDescent="0.25">
      <c r="AE615" s="21"/>
      <c r="AF615" s="21"/>
      <c r="AG615" s="21"/>
    </row>
    <row r="616" spans="31:33" x14ac:dyDescent="0.25">
      <c r="AE616" s="21"/>
      <c r="AF616" s="21"/>
      <c r="AG616" s="21"/>
    </row>
    <row r="617" spans="31:33" x14ac:dyDescent="0.25">
      <c r="AE617" s="21"/>
      <c r="AF617" s="21"/>
      <c r="AG617" s="21"/>
    </row>
    <row r="618" spans="31:33" x14ac:dyDescent="0.25">
      <c r="AE618" s="21"/>
      <c r="AF618" s="21"/>
      <c r="AG618" s="21"/>
    </row>
    <row r="619" spans="31:33" x14ac:dyDescent="0.25">
      <c r="AE619" s="21"/>
      <c r="AF619" s="21"/>
      <c r="AG619" s="21"/>
    </row>
    <row r="620" spans="31:33" x14ac:dyDescent="0.25">
      <c r="AE620" s="21"/>
      <c r="AF620" s="21"/>
      <c r="AG620" s="21"/>
    </row>
    <row r="621" spans="31:33" x14ac:dyDescent="0.25">
      <c r="AE621" s="21"/>
      <c r="AF621" s="21"/>
      <c r="AG621" s="21"/>
    </row>
    <row r="622" spans="31:33" x14ac:dyDescent="0.25">
      <c r="AE622" s="21"/>
      <c r="AF622" s="21"/>
      <c r="AG622" s="21"/>
    </row>
    <row r="623" spans="31:33" x14ac:dyDescent="0.25">
      <c r="AE623" s="21"/>
      <c r="AF623" s="21"/>
      <c r="AG623" s="21"/>
    </row>
    <row r="624" spans="31:33" x14ac:dyDescent="0.25">
      <c r="AE624" s="21"/>
      <c r="AF624" s="21"/>
      <c r="AG624" s="21"/>
    </row>
    <row r="625" spans="31:33" x14ac:dyDescent="0.25">
      <c r="AE625" s="21"/>
      <c r="AF625" s="21"/>
      <c r="AG625" s="21"/>
    </row>
    <row r="626" spans="31:33" x14ac:dyDescent="0.25">
      <c r="AE626" s="21"/>
      <c r="AF626" s="21"/>
      <c r="AG626" s="21"/>
    </row>
    <row r="627" spans="31:33" x14ac:dyDescent="0.25">
      <c r="AE627" s="21"/>
      <c r="AF627" s="21"/>
      <c r="AG627" s="21"/>
    </row>
    <row r="628" spans="31:33" x14ac:dyDescent="0.25">
      <c r="AE628" s="21"/>
      <c r="AF628" s="21"/>
      <c r="AG628" s="21"/>
    </row>
    <row r="629" spans="31:33" x14ac:dyDescent="0.25">
      <c r="AE629" s="21"/>
      <c r="AF629" s="21"/>
      <c r="AG629" s="21"/>
    </row>
    <row r="630" spans="31:33" x14ac:dyDescent="0.25">
      <c r="AE630" s="21"/>
      <c r="AF630" s="21"/>
      <c r="AG630" s="21"/>
    </row>
    <row r="631" spans="31:33" x14ac:dyDescent="0.25">
      <c r="AE631" s="21"/>
      <c r="AF631" s="21"/>
      <c r="AG631" s="21"/>
    </row>
    <row r="632" spans="31:33" x14ac:dyDescent="0.25">
      <c r="AE632" s="21"/>
      <c r="AF632" s="21"/>
      <c r="AG632" s="21"/>
    </row>
    <row r="633" spans="31:33" x14ac:dyDescent="0.25">
      <c r="AE633" s="21"/>
      <c r="AF633" s="21"/>
      <c r="AG633" s="21"/>
    </row>
    <row r="634" spans="31:33" x14ac:dyDescent="0.25">
      <c r="AE634" s="21"/>
      <c r="AF634" s="21"/>
      <c r="AG634" s="21"/>
    </row>
    <row r="635" spans="31:33" x14ac:dyDescent="0.25">
      <c r="AE635" s="21"/>
      <c r="AF635" s="21"/>
      <c r="AG635" s="21"/>
    </row>
    <row r="636" spans="31:33" x14ac:dyDescent="0.25">
      <c r="AE636" s="21"/>
      <c r="AF636" s="21"/>
      <c r="AG636" s="21"/>
    </row>
    <row r="637" spans="31:33" x14ac:dyDescent="0.25">
      <c r="AE637" s="21"/>
      <c r="AF637" s="21"/>
      <c r="AG637" s="21"/>
    </row>
    <row r="638" spans="31:33" x14ac:dyDescent="0.25">
      <c r="AE638" s="21"/>
      <c r="AF638" s="21"/>
      <c r="AG638" s="21"/>
    </row>
    <row r="639" spans="31:33" x14ac:dyDescent="0.25">
      <c r="AE639" s="21"/>
      <c r="AF639" s="21"/>
      <c r="AG639" s="21"/>
    </row>
    <row r="640" spans="31:33" x14ac:dyDescent="0.25">
      <c r="AE640" s="21"/>
      <c r="AF640" s="21"/>
      <c r="AG640" s="21"/>
    </row>
    <row r="641" spans="31:33" x14ac:dyDescent="0.25">
      <c r="AE641" s="21"/>
      <c r="AF641" s="21"/>
      <c r="AG641" s="21"/>
    </row>
    <row r="642" spans="31:33" x14ac:dyDescent="0.25">
      <c r="AE642" s="21"/>
      <c r="AF642" s="21"/>
      <c r="AG642" s="21"/>
    </row>
    <row r="643" spans="31:33" x14ac:dyDescent="0.25">
      <c r="AE643" s="21"/>
      <c r="AF643" s="21"/>
      <c r="AG643" s="21"/>
    </row>
    <row r="644" spans="31:33" x14ac:dyDescent="0.25">
      <c r="AE644" s="21"/>
      <c r="AF644" s="21"/>
      <c r="AG644" s="21"/>
    </row>
    <row r="645" spans="31:33" x14ac:dyDescent="0.25">
      <c r="AE645" s="21"/>
      <c r="AF645" s="21"/>
      <c r="AG645" s="21"/>
    </row>
    <row r="646" spans="31:33" x14ac:dyDescent="0.25">
      <c r="AE646" s="21"/>
      <c r="AF646" s="21"/>
      <c r="AG646" s="21"/>
    </row>
    <row r="647" spans="31:33" x14ac:dyDescent="0.25">
      <c r="AE647" s="21"/>
      <c r="AF647" s="21"/>
      <c r="AG647" s="21"/>
    </row>
    <row r="648" spans="31:33" x14ac:dyDescent="0.25">
      <c r="AE648" s="21"/>
      <c r="AF648" s="21"/>
      <c r="AG648" s="21"/>
    </row>
    <row r="649" spans="31:33" x14ac:dyDescent="0.25">
      <c r="AE649" s="21"/>
      <c r="AF649" s="21"/>
      <c r="AG649" s="21"/>
    </row>
    <row r="650" spans="31:33" x14ac:dyDescent="0.25">
      <c r="AE650" s="21"/>
      <c r="AF650" s="21"/>
      <c r="AG650" s="21"/>
    </row>
    <row r="651" spans="31:33" x14ac:dyDescent="0.25">
      <c r="AE651" s="21"/>
      <c r="AF651" s="21"/>
      <c r="AG651" s="21"/>
    </row>
    <row r="652" spans="31:33" x14ac:dyDescent="0.25">
      <c r="AE652" s="21"/>
      <c r="AF652" s="21"/>
      <c r="AG652" s="21"/>
    </row>
    <row r="653" spans="31:33" x14ac:dyDescent="0.25">
      <c r="AE653" s="21"/>
      <c r="AF653" s="21"/>
      <c r="AG653" s="21"/>
    </row>
    <row r="654" spans="31:33" x14ac:dyDescent="0.25">
      <c r="AE654" s="21"/>
      <c r="AF654" s="21"/>
      <c r="AG654" s="21"/>
    </row>
    <row r="655" spans="31:33" x14ac:dyDescent="0.25">
      <c r="AE655" s="21"/>
      <c r="AF655" s="21"/>
      <c r="AG655" s="21"/>
    </row>
    <row r="656" spans="31:33" x14ac:dyDescent="0.25">
      <c r="AE656" s="21"/>
      <c r="AF656" s="21"/>
      <c r="AG656" s="21"/>
    </row>
    <row r="657" spans="31:33" x14ac:dyDescent="0.25">
      <c r="AE657" s="21"/>
      <c r="AF657" s="21"/>
      <c r="AG657" s="21"/>
    </row>
    <row r="658" spans="31:33" x14ac:dyDescent="0.25">
      <c r="AE658" s="21"/>
      <c r="AF658" s="21"/>
      <c r="AG658" s="21"/>
    </row>
    <row r="659" spans="31:33" x14ac:dyDescent="0.25">
      <c r="AE659" s="21"/>
      <c r="AF659" s="21"/>
      <c r="AG659" s="21"/>
    </row>
    <row r="660" spans="31:33" x14ac:dyDescent="0.25">
      <c r="AE660" s="21"/>
      <c r="AF660" s="21"/>
      <c r="AG660" s="21"/>
    </row>
    <row r="661" spans="31:33" x14ac:dyDescent="0.25">
      <c r="AE661" s="21"/>
      <c r="AF661" s="21"/>
      <c r="AG661" s="21"/>
    </row>
    <row r="662" spans="31:33" x14ac:dyDescent="0.25">
      <c r="AE662" s="21"/>
      <c r="AF662" s="21"/>
      <c r="AG662" s="21"/>
    </row>
    <row r="663" spans="31:33" x14ac:dyDescent="0.25">
      <c r="AE663" s="21"/>
      <c r="AF663" s="21"/>
      <c r="AG663" s="21"/>
    </row>
    <row r="664" spans="31:33" x14ac:dyDescent="0.25">
      <c r="AE664" s="21"/>
      <c r="AF664" s="21"/>
      <c r="AG664" s="21"/>
    </row>
    <row r="665" spans="31:33" x14ac:dyDescent="0.25">
      <c r="AE665" s="21"/>
      <c r="AF665" s="21"/>
      <c r="AG665" s="21"/>
    </row>
    <row r="666" spans="31:33" x14ac:dyDescent="0.25">
      <c r="AE666" s="21"/>
      <c r="AF666" s="21"/>
      <c r="AG666" s="21"/>
    </row>
    <row r="667" spans="31:33" x14ac:dyDescent="0.25">
      <c r="AE667" s="21"/>
      <c r="AF667" s="21"/>
      <c r="AG667" s="21"/>
    </row>
    <row r="668" spans="31:33" x14ac:dyDescent="0.25">
      <c r="AE668" s="21"/>
      <c r="AF668" s="21"/>
      <c r="AG668" s="21"/>
    </row>
    <row r="669" spans="31:33" x14ac:dyDescent="0.25">
      <c r="AE669" s="21"/>
      <c r="AF669" s="21"/>
      <c r="AG669" s="21"/>
    </row>
    <row r="670" spans="31:33" x14ac:dyDescent="0.25">
      <c r="AE670" s="21"/>
      <c r="AF670" s="21"/>
      <c r="AG670" s="21"/>
    </row>
    <row r="671" spans="31:33" x14ac:dyDescent="0.25">
      <c r="AE671" s="21"/>
      <c r="AF671" s="21"/>
      <c r="AG671" s="21"/>
    </row>
    <row r="672" spans="31:33" x14ac:dyDescent="0.25">
      <c r="AE672" s="21"/>
      <c r="AF672" s="21"/>
      <c r="AG672" s="21"/>
    </row>
    <row r="673" spans="31:33" x14ac:dyDescent="0.25">
      <c r="AE673" s="21"/>
      <c r="AF673" s="21"/>
      <c r="AG673" s="21"/>
    </row>
    <row r="674" spans="31:33" x14ac:dyDescent="0.25">
      <c r="AE674" s="21"/>
      <c r="AF674" s="21"/>
      <c r="AG674" s="21"/>
    </row>
    <row r="675" spans="31:33" x14ac:dyDescent="0.25">
      <c r="AE675" s="21"/>
      <c r="AF675" s="21"/>
      <c r="AG675" s="21"/>
    </row>
    <row r="676" spans="31:33" x14ac:dyDescent="0.25">
      <c r="AE676" s="21"/>
      <c r="AF676" s="21"/>
      <c r="AG676" s="21"/>
    </row>
    <row r="677" spans="31:33" x14ac:dyDescent="0.25">
      <c r="AE677" s="21"/>
      <c r="AF677" s="21"/>
      <c r="AG677" s="21"/>
    </row>
    <row r="678" spans="31:33" x14ac:dyDescent="0.25">
      <c r="AE678" s="21"/>
      <c r="AF678" s="21"/>
      <c r="AG678" s="21"/>
    </row>
    <row r="679" spans="31:33" x14ac:dyDescent="0.25">
      <c r="AE679" s="21"/>
      <c r="AF679" s="21"/>
      <c r="AG679" s="21"/>
    </row>
    <row r="680" spans="31:33" x14ac:dyDescent="0.25">
      <c r="AE680" s="21"/>
      <c r="AF680" s="21"/>
      <c r="AG680" s="21"/>
    </row>
    <row r="681" spans="31:33" x14ac:dyDescent="0.25">
      <c r="AE681" s="21"/>
      <c r="AF681" s="21"/>
      <c r="AG681" s="21"/>
    </row>
    <row r="682" spans="31:33" x14ac:dyDescent="0.25">
      <c r="AE682" s="21"/>
      <c r="AF682" s="21"/>
      <c r="AG682" s="21"/>
    </row>
    <row r="683" spans="31:33" x14ac:dyDescent="0.25">
      <c r="AE683" s="21"/>
      <c r="AF683" s="21"/>
      <c r="AG683" s="21"/>
    </row>
    <row r="684" spans="31:33" x14ac:dyDescent="0.25">
      <c r="AE684" s="21"/>
      <c r="AF684" s="21"/>
      <c r="AG684" s="21"/>
    </row>
    <row r="685" spans="31:33" x14ac:dyDescent="0.25">
      <c r="AE685" s="21"/>
      <c r="AF685" s="21"/>
      <c r="AG685" s="21"/>
    </row>
    <row r="686" spans="31:33" x14ac:dyDescent="0.25">
      <c r="AE686" s="21"/>
      <c r="AF686" s="21"/>
      <c r="AG686" s="21"/>
    </row>
    <row r="687" spans="31:33" x14ac:dyDescent="0.25">
      <c r="AE687" s="21"/>
      <c r="AF687" s="21"/>
      <c r="AG687" s="21"/>
    </row>
    <row r="688" spans="31:33" x14ac:dyDescent="0.25">
      <c r="AE688" s="21"/>
      <c r="AF688" s="21"/>
      <c r="AG688" s="21"/>
    </row>
    <row r="689" spans="31:33" x14ac:dyDescent="0.25">
      <c r="AE689" s="21"/>
      <c r="AF689" s="21"/>
      <c r="AG689" s="21"/>
    </row>
    <row r="690" spans="31:33" x14ac:dyDescent="0.25">
      <c r="AE690" s="21"/>
      <c r="AF690" s="21"/>
      <c r="AG690" s="21"/>
    </row>
    <row r="691" spans="31:33" x14ac:dyDescent="0.25">
      <c r="AE691" s="21"/>
      <c r="AF691" s="21"/>
      <c r="AG691" s="21"/>
    </row>
    <row r="692" spans="31:33" x14ac:dyDescent="0.25">
      <c r="AE692" s="21"/>
      <c r="AF692" s="21"/>
      <c r="AG692" s="21"/>
    </row>
    <row r="693" spans="31:33" x14ac:dyDescent="0.25">
      <c r="AE693" s="21"/>
      <c r="AF693" s="21"/>
      <c r="AG693" s="21"/>
    </row>
    <row r="694" spans="31:33" x14ac:dyDescent="0.25">
      <c r="AE694" s="21"/>
      <c r="AF694" s="21"/>
      <c r="AG694" s="21"/>
    </row>
    <row r="695" spans="31:33" x14ac:dyDescent="0.25">
      <c r="AE695" s="21"/>
      <c r="AF695" s="21"/>
      <c r="AG695" s="21"/>
    </row>
    <row r="696" spans="31:33" x14ac:dyDescent="0.25">
      <c r="AE696" s="21"/>
      <c r="AF696" s="21"/>
      <c r="AG696" s="21"/>
    </row>
    <row r="697" spans="31:33" x14ac:dyDescent="0.25">
      <c r="AE697" s="21"/>
      <c r="AF697" s="21"/>
      <c r="AG697" s="21"/>
    </row>
    <row r="698" spans="31:33" x14ac:dyDescent="0.25">
      <c r="AE698" s="21"/>
      <c r="AF698" s="21"/>
      <c r="AG698" s="21"/>
    </row>
    <row r="699" spans="31:33" x14ac:dyDescent="0.25">
      <c r="AE699" s="21"/>
      <c r="AF699" s="21"/>
      <c r="AG699" s="21"/>
    </row>
    <row r="700" spans="31:33" x14ac:dyDescent="0.25">
      <c r="AE700" s="21"/>
      <c r="AF700" s="21"/>
      <c r="AG700" s="21"/>
    </row>
    <row r="701" spans="31:33" x14ac:dyDescent="0.25">
      <c r="AE701" s="21"/>
      <c r="AF701" s="21"/>
      <c r="AG701" s="21"/>
    </row>
    <row r="702" spans="31:33" x14ac:dyDescent="0.25">
      <c r="AE702" s="21"/>
      <c r="AF702" s="21"/>
      <c r="AG702" s="21"/>
    </row>
    <row r="703" spans="31:33" x14ac:dyDescent="0.25">
      <c r="AE703" s="21"/>
      <c r="AF703" s="21"/>
      <c r="AG703" s="21"/>
    </row>
    <row r="704" spans="31:33" x14ac:dyDescent="0.25">
      <c r="AE704" s="21"/>
      <c r="AF704" s="21"/>
      <c r="AG704" s="21"/>
    </row>
    <row r="705" spans="31:33" x14ac:dyDescent="0.25">
      <c r="AE705" s="21"/>
      <c r="AF705" s="21"/>
      <c r="AG705" s="21"/>
    </row>
    <row r="706" spans="31:33" x14ac:dyDescent="0.25">
      <c r="AE706" s="21"/>
      <c r="AF706" s="21"/>
      <c r="AG706" s="21"/>
    </row>
    <row r="707" spans="31:33" x14ac:dyDescent="0.25">
      <c r="AE707" s="21"/>
      <c r="AF707" s="21"/>
      <c r="AG707" s="21"/>
    </row>
    <row r="708" spans="31:33" x14ac:dyDescent="0.25">
      <c r="AE708" s="21"/>
      <c r="AF708" s="21"/>
      <c r="AG708" s="21"/>
    </row>
    <row r="709" spans="31:33" x14ac:dyDescent="0.25">
      <c r="AE709" s="21"/>
      <c r="AF709" s="21"/>
      <c r="AG709" s="21"/>
    </row>
    <row r="710" spans="31:33" x14ac:dyDescent="0.25">
      <c r="AE710" s="21"/>
      <c r="AF710" s="21"/>
      <c r="AG710" s="21"/>
    </row>
    <row r="711" spans="31:33" x14ac:dyDescent="0.25">
      <c r="AE711" s="21"/>
      <c r="AF711" s="21"/>
      <c r="AG711" s="21"/>
    </row>
    <row r="712" spans="31:33" x14ac:dyDescent="0.25">
      <c r="AE712" s="21"/>
      <c r="AF712" s="21"/>
      <c r="AG712" s="21"/>
    </row>
    <row r="713" spans="31:33" x14ac:dyDescent="0.25">
      <c r="AE713" s="21"/>
      <c r="AF713" s="21"/>
      <c r="AG713" s="21"/>
    </row>
    <row r="714" spans="31:33" x14ac:dyDescent="0.25">
      <c r="AE714" s="21"/>
      <c r="AF714" s="21"/>
      <c r="AG714" s="21"/>
    </row>
    <row r="715" spans="31:33" x14ac:dyDescent="0.25">
      <c r="AE715" s="21"/>
      <c r="AF715" s="21"/>
      <c r="AG715" s="21"/>
    </row>
    <row r="716" spans="31:33" x14ac:dyDescent="0.25">
      <c r="AE716" s="21"/>
      <c r="AF716" s="21"/>
      <c r="AG716" s="21"/>
    </row>
    <row r="717" spans="31:33" x14ac:dyDescent="0.25">
      <c r="AE717" s="21"/>
      <c r="AF717" s="21"/>
      <c r="AG717" s="21"/>
    </row>
    <row r="718" spans="31:33" x14ac:dyDescent="0.25">
      <c r="AE718" s="21"/>
      <c r="AF718" s="21"/>
      <c r="AG718" s="21"/>
    </row>
    <row r="719" spans="31:33" x14ac:dyDescent="0.25">
      <c r="AE719" s="21"/>
      <c r="AF719" s="21"/>
      <c r="AG719" s="21"/>
    </row>
    <row r="720" spans="31:33" x14ac:dyDescent="0.25">
      <c r="AE720" s="21"/>
      <c r="AF720" s="21"/>
      <c r="AG720" s="21"/>
    </row>
    <row r="721" spans="31:33" x14ac:dyDescent="0.25">
      <c r="AE721" s="21"/>
      <c r="AF721" s="21"/>
      <c r="AG721" s="21"/>
    </row>
    <row r="722" spans="31:33" x14ac:dyDescent="0.25">
      <c r="AE722" s="21"/>
      <c r="AF722" s="21"/>
      <c r="AG722" s="21"/>
    </row>
    <row r="723" spans="31:33" x14ac:dyDescent="0.25">
      <c r="AE723" s="21"/>
      <c r="AF723" s="21"/>
      <c r="AG723" s="21"/>
    </row>
    <row r="724" spans="31:33" x14ac:dyDescent="0.25">
      <c r="AE724" s="21"/>
      <c r="AF724" s="21"/>
      <c r="AG724" s="21"/>
    </row>
    <row r="725" spans="31:33" x14ac:dyDescent="0.25">
      <c r="AE725" s="21"/>
      <c r="AF725" s="21"/>
      <c r="AG725" s="21"/>
    </row>
    <row r="726" spans="31:33" x14ac:dyDescent="0.25">
      <c r="AE726" s="21"/>
      <c r="AF726" s="21"/>
      <c r="AG726" s="21"/>
    </row>
    <row r="727" spans="31:33" x14ac:dyDescent="0.25">
      <c r="AE727" s="21"/>
      <c r="AF727" s="21"/>
      <c r="AG727" s="21"/>
    </row>
    <row r="728" spans="31:33" x14ac:dyDescent="0.25">
      <c r="AE728" s="21"/>
      <c r="AF728" s="21"/>
      <c r="AG728" s="21"/>
    </row>
    <row r="729" spans="31:33" x14ac:dyDescent="0.25">
      <c r="AE729" s="21"/>
      <c r="AF729" s="21"/>
      <c r="AG729" s="21"/>
    </row>
    <row r="730" spans="31:33" x14ac:dyDescent="0.25">
      <c r="AE730" s="21"/>
      <c r="AF730" s="21"/>
      <c r="AG730" s="21"/>
    </row>
    <row r="731" spans="31:33" x14ac:dyDescent="0.25">
      <c r="AE731" s="21"/>
      <c r="AF731" s="21"/>
      <c r="AG731" s="21"/>
    </row>
    <row r="732" spans="31:33" x14ac:dyDescent="0.25">
      <c r="AE732" s="21"/>
      <c r="AF732" s="21"/>
      <c r="AG732" s="21"/>
    </row>
    <row r="733" spans="31:33" x14ac:dyDescent="0.25">
      <c r="AE733" s="21"/>
      <c r="AF733" s="21"/>
      <c r="AG733" s="21"/>
    </row>
    <row r="734" spans="31:33" x14ac:dyDescent="0.25">
      <c r="AE734" s="21"/>
      <c r="AF734" s="21"/>
      <c r="AG734" s="21"/>
    </row>
    <row r="735" spans="31:33" x14ac:dyDescent="0.25">
      <c r="AE735" s="21"/>
      <c r="AF735" s="21"/>
      <c r="AG735" s="21"/>
    </row>
    <row r="736" spans="31:33" x14ac:dyDescent="0.25">
      <c r="AE736" s="21"/>
      <c r="AF736" s="21"/>
      <c r="AG736" s="21"/>
    </row>
    <row r="737" spans="31:33" x14ac:dyDescent="0.25">
      <c r="AE737" s="21"/>
      <c r="AF737" s="21"/>
      <c r="AG737" s="21"/>
    </row>
    <row r="738" spans="31:33" x14ac:dyDescent="0.25">
      <c r="AE738" s="21"/>
      <c r="AF738" s="21"/>
      <c r="AG738" s="21"/>
    </row>
    <row r="739" spans="31:33" x14ac:dyDescent="0.25">
      <c r="AE739" s="21"/>
      <c r="AF739" s="21"/>
      <c r="AG739" s="21"/>
    </row>
    <row r="740" spans="31:33" x14ac:dyDescent="0.25">
      <c r="AE740" s="21"/>
      <c r="AF740" s="21"/>
      <c r="AG740" s="21"/>
    </row>
    <row r="741" spans="31:33" x14ac:dyDescent="0.25">
      <c r="AE741" s="21"/>
      <c r="AF741" s="21"/>
      <c r="AG741" s="21"/>
    </row>
    <row r="742" spans="31:33" x14ac:dyDescent="0.25">
      <c r="AE742" s="21"/>
      <c r="AF742" s="21"/>
      <c r="AG742" s="21"/>
    </row>
    <row r="743" spans="31:33" x14ac:dyDescent="0.25">
      <c r="AE743" s="21"/>
      <c r="AF743" s="21"/>
      <c r="AG743" s="21"/>
    </row>
    <row r="744" spans="31:33" x14ac:dyDescent="0.25">
      <c r="AE744" s="21"/>
      <c r="AF744" s="21"/>
      <c r="AG744" s="21"/>
    </row>
    <row r="745" spans="31:33" x14ac:dyDescent="0.25">
      <c r="AE745" s="21"/>
      <c r="AF745" s="21"/>
      <c r="AG745" s="21"/>
    </row>
    <row r="746" spans="31:33" x14ac:dyDescent="0.25">
      <c r="AE746" s="21"/>
      <c r="AF746" s="21"/>
      <c r="AG746" s="21"/>
    </row>
    <row r="747" spans="31:33" x14ac:dyDescent="0.25">
      <c r="AE747" s="21"/>
      <c r="AF747" s="21"/>
      <c r="AG747" s="21"/>
    </row>
    <row r="748" spans="31:33" x14ac:dyDescent="0.25">
      <c r="AE748" s="21"/>
      <c r="AF748" s="21"/>
      <c r="AG748" s="21"/>
    </row>
    <row r="749" spans="31:33" x14ac:dyDescent="0.25">
      <c r="AE749" s="21"/>
      <c r="AF749" s="21"/>
      <c r="AG749" s="21"/>
    </row>
    <row r="750" spans="31:33" x14ac:dyDescent="0.25">
      <c r="AE750" s="21"/>
      <c r="AF750" s="21"/>
      <c r="AG750" s="21"/>
    </row>
    <row r="751" spans="31:33" x14ac:dyDescent="0.25">
      <c r="AE751" s="21"/>
      <c r="AF751" s="21"/>
      <c r="AG751" s="21"/>
    </row>
    <row r="752" spans="31:33" x14ac:dyDescent="0.25">
      <c r="AE752" s="21"/>
      <c r="AF752" s="21"/>
      <c r="AG752" s="21"/>
    </row>
    <row r="753" spans="31:33" x14ac:dyDescent="0.25">
      <c r="AE753" s="21"/>
      <c r="AF753" s="21"/>
      <c r="AG753" s="21"/>
    </row>
    <row r="754" spans="31:33" x14ac:dyDescent="0.25">
      <c r="AE754" s="21"/>
      <c r="AF754" s="21"/>
      <c r="AG754" s="21"/>
    </row>
    <row r="755" spans="31:33" x14ac:dyDescent="0.25">
      <c r="AE755" s="21"/>
      <c r="AF755" s="21"/>
      <c r="AG755" s="21"/>
    </row>
    <row r="756" spans="31:33" x14ac:dyDescent="0.25">
      <c r="AE756" s="21"/>
      <c r="AF756" s="21"/>
      <c r="AG756" s="21"/>
    </row>
    <row r="757" spans="31:33" x14ac:dyDescent="0.25">
      <c r="AE757" s="21"/>
      <c r="AF757" s="21"/>
      <c r="AG757" s="21"/>
    </row>
    <row r="758" spans="31:33" x14ac:dyDescent="0.25">
      <c r="AE758" s="21"/>
      <c r="AF758" s="21"/>
      <c r="AG758" s="21"/>
    </row>
    <row r="759" spans="31:33" x14ac:dyDescent="0.25">
      <c r="AE759" s="21"/>
      <c r="AF759" s="21"/>
      <c r="AG759" s="21"/>
    </row>
    <row r="760" spans="31:33" x14ac:dyDescent="0.25">
      <c r="AE760" s="21"/>
      <c r="AF760" s="21"/>
      <c r="AG760" s="21"/>
    </row>
    <row r="761" spans="31:33" x14ac:dyDescent="0.25">
      <c r="AE761" s="21"/>
      <c r="AF761" s="21"/>
      <c r="AG761" s="21"/>
    </row>
    <row r="762" spans="31:33" x14ac:dyDescent="0.25">
      <c r="AE762" s="21"/>
      <c r="AF762" s="21"/>
      <c r="AG762" s="21"/>
    </row>
    <row r="763" spans="31:33" x14ac:dyDescent="0.25">
      <c r="AE763" s="21"/>
      <c r="AF763" s="21"/>
      <c r="AG763" s="21"/>
    </row>
    <row r="764" spans="31:33" x14ac:dyDescent="0.25">
      <c r="AE764" s="21"/>
      <c r="AF764" s="21"/>
      <c r="AG764" s="21"/>
    </row>
    <row r="765" spans="31:33" x14ac:dyDescent="0.25">
      <c r="AE765" s="21"/>
      <c r="AF765" s="21"/>
      <c r="AG765" s="21"/>
    </row>
    <row r="766" spans="31:33" x14ac:dyDescent="0.25">
      <c r="AE766" s="21"/>
      <c r="AF766" s="21"/>
      <c r="AG766" s="21"/>
    </row>
    <row r="767" spans="31:33" x14ac:dyDescent="0.25">
      <c r="AE767" s="21"/>
      <c r="AF767" s="21"/>
      <c r="AG767" s="21"/>
    </row>
    <row r="768" spans="31:33" x14ac:dyDescent="0.25">
      <c r="AE768" s="21"/>
      <c r="AF768" s="21"/>
      <c r="AG768" s="21"/>
    </row>
    <row r="769" spans="31:33" x14ac:dyDescent="0.25">
      <c r="AE769" s="21"/>
      <c r="AF769" s="21"/>
      <c r="AG769" s="21"/>
    </row>
    <row r="770" spans="31:33" x14ac:dyDescent="0.25">
      <c r="AE770" s="21"/>
      <c r="AF770" s="21"/>
      <c r="AG770" s="21"/>
    </row>
    <row r="771" spans="31:33" x14ac:dyDescent="0.25">
      <c r="AE771" s="21"/>
      <c r="AF771" s="21"/>
      <c r="AG771" s="21"/>
    </row>
    <row r="772" spans="31:33" x14ac:dyDescent="0.25">
      <c r="AE772" s="21"/>
      <c r="AF772" s="21"/>
      <c r="AG772" s="21"/>
    </row>
    <row r="773" spans="31:33" x14ac:dyDescent="0.25">
      <c r="AE773" s="21"/>
      <c r="AF773" s="21"/>
      <c r="AG773" s="21"/>
    </row>
    <row r="774" spans="31:33" x14ac:dyDescent="0.25">
      <c r="AE774" s="21"/>
      <c r="AF774" s="21"/>
      <c r="AG774" s="21"/>
    </row>
    <row r="775" spans="31:33" x14ac:dyDescent="0.25">
      <c r="AE775" s="21"/>
      <c r="AF775" s="21"/>
      <c r="AG775" s="21"/>
    </row>
    <row r="776" spans="31:33" x14ac:dyDescent="0.25">
      <c r="AE776" s="21"/>
      <c r="AF776" s="21"/>
      <c r="AG776" s="21"/>
    </row>
    <row r="777" spans="31:33" x14ac:dyDescent="0.25">
      <c r="AE777" s="21"/>
      <c r="AF777" s="21"/>
      <c r="AG777" s="21"/>
    </row>
    <row r="778" spans="31:33" x14ac:dyDescent="0.25">
      <c r="AE778" s="21"/>
      <c r="AF778" s="21"/>
      <c r="AG778" s="21"/>
    </row>
    <row r="779" spans="31:33" x14ac:dyDescent="0.25">
      <c r="AE779" s="21"/>
      <c r="AF779" s="21"/>
      <c r="AG779" s="21"/>
    </row>
    <row r="780" spans="31:33" x14ac:dyDescent="0.25">
      <c r="AE780" s="21"/>
      <c r="AF780" s="21"/>
      <c r="AG780" s="21"/>
    </row>
    <row r="781" spans="31:33" x14ac:dyDescent="0.25">
      <c r="AE781" s="21"/>
      <c r="AF781" s="21"/>
      <c r="AG781" s="21"/>
    </row>
    <row r="782" spans="31:33" x14ac:dyDescent="0.25">
      <c r="AE782" s="21"/>
      <c r="AF782" s="21"/>
      <c r="AG782" s="21"/>
    </row>
    <row r="783" spans="31:33" x14ac:dyDescent="0.25">
      <c r="AE783" s="21"/>
      <c r="AF783" s="21"/>
      <c r="AG783" s="21"/>
    </row>
    <row r="784" spans="31:33" x14ac:dyDescent="0.25">
      <c r="AE784" s="21"/>
      <c r="AF784" s="21"/>
      <c r="AG784" s="21"/>
    </row>
    <row r="785" spans="31:33" x14ac:dyDescent="0.25">
      <c r="AE785" s="21"/>
      <c r="AF785" s="21"/>
      <c r="AG785" s="21"/>
    </row>
    <row r="786" spans="31:33" x14ac:dyDescent="0.25">
      <c r="AE786" s="21"/>
      <c r="AF786" s="21"/>
      <c r="AG786" s="21"/>
    </row>
    <row r="787" spans="31:33" x14ac:dyDescent="0.25">
      <c r="AE787" s="21"/>
      <c r="AF787" s="21"/>
      <c r="AG787" s="21"/>
    </row>
    <row r="788" spans="31:33" x14ac:dyDescent="0.25">
      <c r="AE788" s="21"/>
      <c r="AF788" s="21"/>
      <c r="AG788" s="21"/>
    </row>
    <row r="789" spans="31:33" x14ac:dyDescent="0.25">
      <c r="AE789" s="21"/>
      <c r="AF789" s="21"/>
      <c r="AG789" s="21"/>
    </row>
    <row r="790" spans="31:33" x14ac:dyDescent="0.25">
      <c r="AE790" s="21"/>
      <c r="AF790" s="21"/>
      <c r="AG790" s="21"/>
    </row>
    <row r="791" spans="31:33" x14ac:dyDescent="0.25">
      <c r="AE791" s="21"/>
      <c r="AF791" s="21"/>
      <c r="AG791" s="21"/>
    </row>
    <row r="792" spans="31:33" x14ac:dyDescent="0.25">
      <c r="AE792" s="21"/>
      <c r="AF792" s="21"/>
      <c r="AG792" s="21"/>
    </row>
    <row r="793" spans="31:33" x14ac:dyDescent="0.25">
      <c r="AE793" s="21"/>
      <c r="AF793" s="21"/>
      <c r="AG793" s="21"/>
    </row>
    <row r="794" spans="31:33" x14ac:dyDescent="0.25">
      <c r="AE794" s="21"/>
      <c r="AF794" s="21"/>
      <c r="AG794" s="21"/>
    </row>
    <row r="795" spans="31:33" x14ac:dyDescent="0.25">
      <c r="AE795" s="21"/>
      <c r="AF795" s="21"/>
      <c r="AG795" s="21"/>
    </row>
    <row r="796" spans="31:33" x14ac:dyDescent="0.25">
      <c r="AE796" s="21"/>
      <c r="AF796" s="21"/>
      <c r="AG796" s="21"/>
    </row>
    <row r="797" spans="31:33" x14ac:dyDescent="0.25">
      <c r="AE797" s="21"/>
      <c r="AF797" s="21"/>
      <c r="AG797" s="21"/>
    </row>
    <row r="798" spans="31:33" x14ac:dyDescent="0.25">
      <c r="AE798" s="21"/>
      <c r="AF798" s="21"/>
      <c r="AG798" s="21"/>
    </row>
    <row r="799" spans="31:33" x14ac:dyDescent="0.25">
      <c r="AE799" s="21"/>
      <c r="AF799" s="21"/>
      <c r="AG799" s="21"/>
    </row>
    <row r="800" spans="31:33" x14ac:dyDescent="0.25">
      <c r="AE800" s="21"/>
      <c r="AF800" s="21"/>
      <c r="AG800" s="21"/>
    </row>
    <row r="801" spans="31:33" x14ac:dyDescent="0.25">
      <c r="AE801" s="21"/>
      <c r="AF801" s="21"/>
      <c r="AG801" s="21"/>
    </row>
    <row r="802" spans="31:33" x14ac:dyDescent="0.25">
      <c r="AE802" s="21"/>
      <c r="AF802" s="21"/>
      <c r="AG802" s="21"/>
    </row>
    <row r="803" spans="31:33" x14ac:dyDescent="0.25">
      <c r="AE803" s="21"/>
      <c r="AF803" s="21"/>
      <c r="AG803" s="21"/>
    </row>
    <row r="804" spans="31:33" x14ac:dyDescent="0.25">
      <c r="AE804" s="21"/>
      <c r="AF804" s="21"/>
      <c r="AG804" s="21"/>
    </row>
    <row r="805" spans="31:33" x14ac:dyDescent="0.25">
      <c r="AE805" s="21"/>
      <c r="AF805" s="21"/>
      <c r="AG805" s="21"/>
    </row>
    <row r="806" spans="31:33" x14ac:dyDescent="0.25">
      <c r="AE806" s="21"/>
      <c r="AF806" s="21"/>
      <c r="AG806" s="21"/>
    </row>
    <row r="807" spans="31:33" x14ac:dyDescent="0.25">
      <c r="AE807" s="21"/>
      <c r="AF807" s="21"/>
      <c r="AG807" s="21"/>
    </row>
    <row r="808" spans="31:33" x14ac:dyDescent="0.25">
      <c r="AE808" s="21"/>
      <c r="AF808" s="21"/>
      <c r="AG808" s="21"/>
    </row>
    <row r="809" spans="31:33" x14ac:dyDescent="0.25">
      <c r="AE809" s="21"/>
      <c r="AF809" s="21"/>
      <c r="AG809" s="21"/>
    </row>
    <row r="810" spans="31:33" x14ac:dyDescent="0.25">
      <c r="AE810" s="21"/>
      <c r="AF810" s="21"/>
      <c r="AG810" s="21"/>
    </row>
    <row r="811" spans="31:33" x14ac:dyDescent="0.25">
      <c r="AE811" s="21"/>
      <c r="AF811" s="21"/>
      <c r="AG811" s="21"/>
    </row>
    <row r="812" spans="31:33" x14ac:dyDescent="0.25">
      <c r="AE812" s="21"/>
      <c r="AF812" s="21"/>
      <c r="AG812" s="21"/>
    </row>
    <row r="813" spans="31:33" x14ac:dyDescent="0.25">
      <c r="AE813" s="21"/>
      <c r="AF813" s="21"/>
      <c r="AG813" s="21"/>
    </row>
  </sheetData>
  <autoFilter ref="A4:AJ465" xr:uid="{1627BD70-FD7E-48A2-B616-B87C921DE445}"/>
  <mergeCells count="3">
    <mergeCell ref="B2:O2"/>
    <mergeCell ref="P2:AC2"/>
    <mergeCell ref="AD3:AJ3"/>
  </mergeCells>
  <phoneticPr fontId="19" type="noConversion"/>
  <conditionalFormatting sqref="AC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L206 L208:L210 L202:L203 L195:L196 L17:L18 L5:L15"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14:G15 G5:G12" xr:uid="{00000000-0002-0000-0000-000001000000}">
      <formula1>0</formula1>
      <formula2>9</formula2>
    </dataValidation>
    <dataValidation type="textLength" operator="lessThan" allowBlank="1" showInputMessage="1" showErrorMessage="1" promptTitle="Tamaño de caracter" prompt="maximo 390 caracteres" sqref="AH4" xr:uid="{00000000-0002-0000-0000-000002000000}">
      <formula1>390</formula1>
    </dataValidation>
    <dataValidation type="textLength" operator="lessThan" allowBlank="1" showInputMessage="1" showErrorMessage="1" errorTitle="Maximo 390 Caracteres." promptTitle="Tamaño del texto " prompt="Maximo 390 Caracteres._x000a_" sqref="AJ4" xr:uid="{00000000-0002-0000-0000-000003000000}">
      <formula1>390</formula1>
    </dataValidation>
    <dataValidation type="list" allowBlank="1" showInputMessage="1" showErrorMessage="1" sqref="M14:M16 M18:M25 M5:M12" xr:uid="{00000000-0002-0000-0000-000004000000}">
      <formula1>"Proceso, Institucional, Compartidos"</formula1>
    </dataValidation>
    <dataValidation type="list" allowBlank="1" showInputMessage="1" showErrorMessage="1" sqref="J206 J208:J210 J26:J196 J202:J203 J18 J5:J16 J212:J236" xr:uid="{00000000-0002-0000-0000-000005000000}">
      <formula1>"Autoevaluación,  Mecanismos de Evaluación Independiente –Interna, Mecanismos de Evaluación Externa"</formula1>
    </dataValidation>
    <dataValidation type="list" allowBlank="1" showInputMessage="1" showErrorMessage="1" sqref="F5:F15"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 31 DE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2021-06-04T03:43:03Z</dcterms:modified>
</cp:coreProperties>
</file>