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8250" activeTab="0"/>
  </bookViews>
  <sheets>
    <sheet name="Dptos" sheetId="1" r:id="rId1"/>
    <sheet name="Distymuniccertf" sheetId="2" r:id="rId2"/>
    <sheet name="Munc no certf" sheetId="3" r:id="rId3"/>
    <sheet name="Resumen" sheetId="4" r:id="rId4"/>
  </sheets>
  <externalReferences>
    <externalReference r:id="rId7"/>
  </externalReferences>
  <definedNames>
    <definedName name="_xlnm._FilterDatabase" localSheetId="2" hidden="1">'Munc no certf'!$A$7:$D$1052</definedName>
    <definedName name="_xlnm.Print_Area" localSheetId="1">'Distymuniccertf'!#REF!</definedName>
    <definedName name="_xlnm.Print_Area" localSheetId="0">'Dptos'!#REF!</definedName>
    <definedName name="_xlnm.Print_Area" localSheetId="3">'Resumen'!$A$1:$E$18</definedName>
    <definedName name="consolidado">'[1]Infgirosmens E.T.C'!$C$11:$DO$104</definedName>
    <definedName name="_xlnm.Print_Titles" localSheetId="0">'Dptos'!$1:$9</definedName>
  </definedNames>
  <calcPr fullCalcOnLoad="1"/>
</workbook>
</file>

<file path=xl/sharedStrings.xml><?xml version="1.0" encoding="utf-8"?>
<sst xmlns="http://schemas.openxmlformats.org/spreadsheetml/2006/main" count="2345" uniqueCount="1191">
  <si>
    <t>Código</t>
  </si>
  <si>
    <t>Departamento</t>
  </si>
  <si>
    <t>Cancelación</t>
  </si>
  <si>
    <t>Total</t>
  </si>
  <si>
    <t>05</t>
  </si>
  <si>
    <t>ANTIOQUIA</t>
  </si>
  <si>
    <t>08</t>
  </si>
  <si>
    <t>13</t>
  </si>
  <si>
    <t>15</t>
  </si>
  <si>
    <t>17</t>
  </si>
  <si>
    <t>CALDAS</t>
  </si>
  <si>
    <t>18</t>
  </si>
  <si>
    <t>19</t>
  </si>
  <si>
    <t>CAUCA</t>
  </si>
  <si>
    <t>20</t>
  </si>
  <si>
    <t>CESAR</t>
  </si>
  <si>
    <t>23</t>
  </si>
  <si>
    <t>25</t>
  </si>
  <si>
    <t>CUNDINAMARCA</t>
  </si>
  <si>
    <t>27</t>
  </si>
  <si>
    <t>41</t>
  </si>
  <si>
    <t>HUILA</t>
  </si>
  <si>
    <t>44</t>
  </si>
  <si>
    <t>47</t>
  </si>
  <si>
    <t>MAGDALENA</t>
  </si>
  <si>
    <t>50</t>
  </si>
  <si>
    <t>META</t>
  </si>
  <si>
    <t>52</t>
  </si>
  <si>
    <t>NARIÑO</t>
  </si>
  <si>
    <t>54</t>
  </si>
  <si>
    <t>NORTE DE SANTANDER</t>
  </si>
  <si>
    <t>63</t>
  </si>
  <si>
    <t>66</t>
  </si>
  <si>
    <t>RISARALDA</t>
  </si>
  <si>
    <t>68</t>
  </si>
  <si>
    <t>SANTANDER</t>
  </si>
  <si>
    <t>70</t>
  </si>
  <si>
    <t>SUCRE</t>
  </si>
  <si>
    <t>73</t>
  </si>
  <si>
    <t>TOLIMA</t>
  </si>
  <si>
    <t>76</t>
  </si>
  <si>
    <t>81</t>
  </si>
  <si>
    <t>ARAUCA</t>
  </si>
  <si>
    <t>85</t>
  </si>
  <si>
    <t>CASANARE</t>
  </si>
  <si>
    <t>86</t>
  </si>
  <si>
    <t>PUTUMAYO</t>
  </si>
  <si>
    <t>88</t>
  </si>
  <si>
    <t>91</t>
  </si>
  <si>
    <t>AMAZONAS</t>
  </si>
  <si>
    <t>94</t>
  </si>
  <si>
    <t>95</t>
  </si>
  <si>
    <t>GUAVIARE</t>
  </si>
  <si>
    <t>97</t>
  </si>
  <si>
    <t>99</t>
  </si>
  <si>
    <t>VICHADA</t>
  </si>
  <si>
    <t>TOTAL</t>
  </si>
  <si>
    <t>Calidad</t>
  </si>
  <si>
    <t>BELLO</t>
  </si>
  <si>
    <t>ENVIGADO</t>
  </si>
  <si>
    <t>SOLEDAD</t>
  </si>
  <si>
    <t>DUITAMA</t>
  </si>
  <si>
    <t>SOGAMOSO</t>
  </si>
  <si>
    <t>MANIZALES</t>
  </si>
  <si>
    <t>FLORENCIA</t>
  </si>
  <si>
    <t>VALLEDUPAR</t>
  </si>
  <si>
    <t>LORICA</t>
  </si>
  <si>
    <t>GIRARDOT</t>
  </si>
  <si>
    <t>SOACHA</t>
  </si>
  <si>
    <t>NEIVA</t>
  </si>
  <si>
    <t>MAICAO</t>
  </si>
  <si>
    <t>VILLAVICENCIO</t>
  </si>
  <si>
    <t>PASTO</t>
  </si>
  <si>
    <t>TUMACO</t>
  </si>
  <si>
    <t>ARMENIA</t>
  </si>
  <si>
    <t>PEREIRA</t>
  </si>
  <si>
    <t>DOSQUEBRADAS</t>
  </si>
  <si>
    <t>BUCARAMANGA</t>
  </si>
  <si>
    <t>FLORIDABLANCA</t>
  </si>
  <si>
    <t>SINCELEJO</t>
  </si>
  <si>
    <t>VALLE DEL CAUCA</t>
  </si>
  <si>
    <t>BUENAVENTURA</t>
  </si>
  <si>
    <t>BUGA</t>
  </si>
  <si>
    <t>CARTAGO</t>
  </si>
  <si>
    <t>PALMIRA</t>
  </si>
  <si>
    <t>RIONEGRO</t>
  </si>
  <si>
    <t>MALAMBO</t>
  </si>
  <si>
    <t>MOSQUERA</t>
  </si>
  <si>
    <t>PITALITO</t>
  </si>
  <si>
    <t>RIOHACHA</t>
  </si>
  <si>
    <t>IPIALES</t>
  </si>
  <si>
    <t>PIEDECUESTA</t>
  </si>
  <si>
    <t>YOPAL</t>
  </si>
  <si>
    <t>Prestación de servicio</t>
  </si>
  <si>
    <t>Funcionamiento</t>
  </si>
  <si>
    <t xml:space="preserve">MINISTERIO DE EDUCACIÓN NACIONAL </t>
  </si>
  <si>
    <t>PAC - SISTEMA GENERAL DE PARTICIPACIONES</t>
  </si>
  <si>
    <t>ATLÁNTICO</t>
  </si>
  <si>
    <t>Giro entidad territorial</t>
  </si>
  <si>
    <t>Total giro prestación de servicios</t>
  </si>
  <si>
    <t>(1)</t>
  </si>
  <si>
    <t>(2)</t>
  </si>
  <si>
    <t>(3)</t>
  </si>
  <si>
    <t>(5)</t>
  </si>
  <si>
    <t xml:space="preserve">Prestación de servicio </t>
  </si>
  <si>
    <t>* Funcionamiento</t>
  </si>
  <si>
    <t xml:space="preserve">* Aportes patronales </t>
  </si>
  <si>
    <t>municipios no certificados</t>
  </si>
  <si>
    <t>Concepto /entidad territorial</t>
  </si>
  <si>
    <t>OFICINA ASESORA DE PLANEACIÓN Y FINANZAS</t>
  </si>
  <si>
    <t>CALI</t>
  </si>
  <si>
    <t xml:space="preserve">Total giro prestación de servicios 
</t>
  </si>
  <si>
    <t>* Aportes del docente</t>
  </si>
  <si>
    <t>Distrito</t>
  </si>
  <si>
    <t>Departamentos</t>
  </si>
  <si>
    <t xml:space="preserve">Giro calidad Matrícula oficial </t>
  </si>
  <si>
    <t>Distritos y municipios certificados</t>
  </si>
  <si>
    <t>TURBO</t>
  </si>
  <si>
    <t>TUNJA</t>
  </si>
  <si>
    <t>05045</t>
  </si>
  <si>
    <t>05615</t>
  </si>
  <si>
    <t>08433</t>
  </si>
  <si>
    <t>25269</t>
  </si>
  <si>
    <t>44001</t>
  </si>
  <si>
    <t>(8)</t>
  </si>
  <si>
    <t>11001</t>
  </si>
  <si>
    <t>08001</t>
  </si>
  <si>
    <t>13001</t>
  </si>
  <si>
    <t>47001</t>
  </si>
  <si>
    <t>63001</t>
  </si>
  <si>
    <t>68081</t>
  </si>
  <si>
    <t>05088</t>
  </si>
  <si>
    <t>68001</t>
  </si>
  <si>
    <t>76109</t>
  </si>
  <si>
    <t>76111</t>
  </si>
  <si>
    <t>76001</t>
  </si>
  <si>
    <t>76147</t>
  </si>
  <si>
    <t>47189</t>
  </si>
  <si>
    <t>54001</t>
  </si>
  <si>
    <t>66170</t>
  </si>
  <si>
    <t>15238</t>
  </si>
  <si>
    <t>05266</t>
  </si>
  <si>
    <t>18001</t>
  </si>
  <si>
    <t>68276</t>
  </si>
  <si>
    <t>25290</t>
  </si>
  <si>
    <t>25307</t>
  </si>
  <si>
    <t>68307</t>
  </si>
  <si>
    <t>73001</t>
  </si>
  <si>
    <t>05360</t>
  </si>
  <si>
    <t>23417</t>
  </si>
  <si>
    <t>13430</t>
  </si>
  <si>
    <t>44430</t>
  </si>
  <si>
    <t>17001</t>
  </si>
  <si>
    <t>05001</t>
  </si>
  <si>
    <t>23001</t>
  </si>
  <si>
    <t>41001</t>
  </si>
  <si>
    <t>76520</t>
  </si>
  <si>
    <t>52001</t>
  </si>
  <si>
    <t>66001</t>
  </si>
  <si>
    <t>19001</t>
  </si>
  <si>
    <t>23660</t>
  </si>
  <si>
    <t>70001</t>
  </si>
  <si>
    <t>25754</t>
  </si>
  <si>
    <t>15759</t>
  </si>
  <si>
    <t>08758</t>
  </si>
  <si>
    <t>76834</t>
  </si>
  <si>
    <t>52835</t>
  </si>
  <si>
    <t>15001</t>
  </si>
  <si>
    <t>05837</t>
  </si>
  <si>
    <t>20001</t>
  </si>
  <si>
    <t>50001</t>
  </si>
  <si>
    <t>27001</t>
  </si>
  <si>
    <t>44847</t>
  </si>
  <si>
    <t>(5) = (1)+(2)+(3)</t>
  </si>
  <si>
    <t>Aportes docentes 8%</t>
  </si>
  <si>
    <t>Aportes patronales  16,83%</t>
  </si>
  <si>
    <t>BARRANCABERMEJA</t>
  </si>
  <si>
    <t>BARRANQUILLA</t>
  </si>
  <si>
    <t>CARTAGENA</t>
  </si>
  <si>
    <t>SANTA MARTA</t>
  </si>
  <si>
    <t>BOGOTÁ</t>
  </si>
  <si>
    <t>CHÍA</t>
  </si>
  <si>
    <t>ZIPAQUIRÁ</t>
  </si>
  <si>
    <t>Giro Fiduciaria La Previsora (1)</t>
  </si>
  <si>
    <t>VAUPÉS</t>
  </si>
  <si>
    <t>25175</t>
  </si>
  <si>
    <t>52356</t>
  </si>
  <si>
    <t>76364</t>
  </si>
  <si>
    <t>25473</t>
  </si>
  <si>
    <t>68547</t>
  </si>
  <si>
    <t>41551</t>
  </si>
  <si>
    <t>85001</t>
  </si>
  <si>
    <t>25899</t>
  </si>
  <si>
    <t>SAN ANDRÉS</t>
  </si>
  <si>
    <t>BOLÍVAR</t>
  </si>
  <si>
    <t>BOYACÁ</t>
  </si>
  <si>
    <t>CAQUETÁ</t>
  </si>
  <si>
    <t>CHOCÓ</t>
  </si>
  <si>
    <t>GUAINÍA</t>
  </si>
  <si>
    <t>LA GUAJIRA</t>
  </si>
  <si>
    <t>QUINDÍO</t>
  </si>
  <si>
    <t>CÓRDOBA</t>
  </si>
  <si>
    <t>CÚCUTA</t>
  </si>
  <si>
    <t>CIÉNAGA</t>
  </si>
  <si>
    <t>FUSAGASUGÁ</t>
  </si>
  <si>
    <t>GIRÓN</t>
  </si>
  <si>
    <t>IBAGUÉ</t>
  </si>
  <si>
    <t>MAGANGUÉ</t>
  </si>
  <si>
    <t>MEDELLÍN</t>
  </si>
  <si>
    <t>MONTERÍA</t>
  </si>
  <si>
    <t>POPAYÁN</t>
  </si>
  <si>
    <t>SAHAGÚN</t>
  </si>
  <si>
    <t>TULUÁ</t>
  </si>
  <si>
    <t>QUIBDÓ</t>
  </si>
  <si>
    <t>APARTADÓ</t>
  </si>
  <si>
    <t>FACATATIVÁ</t>
  </si>
  <si>
    <t>SABANETA</t>
  </si>
  <si>
    <t>05631</t>
  </si>
  <si>
    <t>JAMUNDí</t>
  </si>
  <si>
    <t>URIBÍA</t>
  </si>
  <si>
    <t>ITAGÜÍ</t>
  </si>
  <si>
    <t>Municipio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</si>
  <si>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</si>
  <si>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</si>
  <si>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</si>
  <si>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</si>
  <si>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</si>
  <si>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</si>
  <si>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</si>
  <si>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</si>
  <si>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</si>
  <si>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ANZA</t>
  </si>
  <si>
    <t>ARBOLETES</t>
  </si>
  <si>
    <t>ARGELIA</t>
  </si>
  <si>
    <t>BARBOSA</t>
  </si>
  <si>
    <t>BELMIRA</t>
  </si>
  <si>
    <t>BETANIA</t>
  </si>
  <si>
    <t>BETULIA</t>
  </si>
  <si>
    <t>BOLIVAR</t>
  </si>
  <si>
    <t>BRICENO</t>
  </si>
  <si>
    <t>BURITICA</t>
  </si>
  <si>
    <t>CACERES</t>
  </si>
  <si>
    <t>CAICEDO</t>
  </si>
  <si>
    <t>CAMPAMENTO</t>
  </si>
  <si>
    <t>CAÑASGORDAS</t>
  </si>
  <si>
    <t>CARACOLI</t>
  </si>
  <si>
    <t>CARAMANTA</t>
  </si>
  <si>
    <t>CAREPA</t>
  </si>
  <si>
    <t>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</si>
  <si>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</si>
  <si>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</si>
  <si>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</si>
  <si>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</si>
  <si>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</si>
  <si>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</si>
  <si>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</si>
  <si>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</si>
  <si>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</si>
  <si>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 MATIAS</t>
  </si>
  <si>
    <t>EBEJICO</t>
  </si>
  <si>
    <t>EL BAGRE</t>
  </si>
  <si>
    <t>ENTRERRIOS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</si>
  <si>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</si>
  <si>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</si>
  <si>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</si>
  <si>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</si>
  <si>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</si>
  <si>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</si>
  <si>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</si>
  <si>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</si>
  <si>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</si>
  <si>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</si>
  <si>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</si>
  <si>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</si>
  <si>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</si>
  <si>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</si>
  <si>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</si>
  <si>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</si>
  <si>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</si>
  <si>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</si>
  <si>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</si>
  <si>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</si>
  <si>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</si>
  <si>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MONTEBELLO</t>
  </si>
  <si>
    <t>MURINDO</t>
  </si>
  <si>
    <t>MUTATA</t>
  </si>
  <si>
    <t>NARINO</t>
  </si>
  <si>
    <t>NECOCLI</t>
  </si>
  <si>
    <t>NECHI</t>
  </si>
  <si>
    <t>OLAYA</t>
  </si>
  <si>
    <t>PENOL</t>
  </si>
  <si>
    <t>PEQUE</t>
  </si>
  <si>
    <t>PUEBLORRICO</t>
  </si>
  <si>
    <t>PUERTO BERRIO</t>
  </si>
  <si>
    <t>PUERTO NARE</t>
  </si>
  <si>
    <t>PUERTO TRIUNFO</t>
  </si>
  <si>
    <t>REMEDIOS</t>
  </si>
  <si>
    <t>RETIRO</t>
  </si>
  <si>
    <t>SABANALARGA</t>
  </si>
  <si>
    <t>SALGAR</t>
  </si>
  <si>
    <t>SAN ANDRES</t>
  </si>
  <si>
    <t>SAN CARLOS</t>
  </si>
  <si>
    <t>SAN FRANCISCO</t>
  </si>
  <si>
    <t>SAN JERONIMO</t>
  </si>
  <si>
    <t>SN JOSE D LA MONTANA</t>
  </si>
  <si>
    <t>SAN JUAN URABA</t>
  </si>
  <si>
    <t>SAN LUIS</t>
  </si>
  <si>
    <t>SAN PEDRO</t>
  </si>
  <si>
    <t>SAN PEDRO URABA</t>
  </si>
  <si>
    <t>SAN RAFAEL</t>
  </si>
  <si>
    <t>SAN ROQUE</t>
  </si>
  <si>
    <t>SAN VICENTE</t>
  </si>
  <si>
    <t>SANTA BARBARA</t>
  </si>
  <si>
    <t>SANTA ROSA DE OSOS</t>
  </si>
  <si>
    <t>SANTO DOMINGO</t>
  </si>
  <si>
    <t>EL SANTUARIO</t>
  </si>
  <si>
    <t>SEGOVIA</t>
  </si>
  <si>
    <t>SONSON</t>
  </si>
  <si>
    <t>SOPETRAN</t>
  </si>
  <si>
    <t>TAMESIS</t>
  </si>
  <si>
    <t>TARAZA</t>
  </si>
  <si>
    <t>TARSO</t>
  </si>
  <si>
    <t>TITIRIBI</t>
  </si>
  <si>
    <t>TOLEDO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</si>
  <si>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</si>
  <si>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</si>
  <si>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</si>
  <si>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</si>
  <si>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</si>
  <si>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</si>
  <si>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</si>
  <si>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</si>
  <si>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</si>
  <si>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</si>
  <si>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</si>
  <si>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</si>
  <si>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ATLANTICO</t>
  </si>
  <si>
    <t>BARANOA</t>
  </si>
  <si>
    <t>CAMPO DE LA CRUZ</t>
  </si>
  <si>
    <t>CANDELARIA</t>
  </si>
  <si>
    <t>GALAPA</t>
  </si>
  <si>
    <t>JUAN DE ACOSTA</t>
  </si>
  <si>
    <t>LURUACO</t>
  </si>
  <si>
    <t>MANATI</t>
  </si>
  <si>
    <t>PALMAR D VARELA</t>
  </si>
  <si>
    <t>PIOJO</t>
  </si>
  <si>
    <t>POLONUEVO</t>
  </si>
  <si>
    <t>PONEDERA</t>
  </si>
  <si>
    <t>PUERTO COLOMBIA</t>
  </si>
  <si>
    <t>REPELON</t>
  </si>
  <si>
    <t>SABANAGRANDE</t>
  </si>
  <si>
    <t>SANTA LUCIA</t>
  </si>
  <si>
    <t>SANTO TOMAS</t>
  </si>
  <si>
    <t>SUAN</t>
  </si>
  <si>
    <t>TUBARA</t>
  </si>
  <si>
    <t>USIACURI</t>
  </si>
  <si>
    <t>ACHI</t>
  </si>
  <si>
    <t>ALTOS DEL ROSARIO</t>
  </si>
  <si>
    <t>ARENAL</t>
  </si>
  <si>
    <t>ARJONA</t>
  </si>
  <si>
    <t>ARROYO HONDO</t>
  </si>
  <si>
    <t>BARRANCO DE LOBA</t>
  </si>
  <si>
    <t>CALAMAR</t>
  </si>
  <si>
    <t>CANTAGALLO</t>
  </si>
  <si>
    <t>CICUCO</t>
  </si>
  <si>
    <t>CORDOBA</t>
  </si>
  <si>
    <t>CLEMENCIA</t>
  </si>
  <si>
    <t>EL CARMEN DE BOLIVAR</t>
  </si>
  <si>
    <t>EL GUAMO</t>
  </si>
  <si>
    <t>EL PEÑON</t>
  </si>
  <si>
    <t>HATILLO DE LOBA</t>
  </si>
  <si>
    <t>MAHATES</t>
  </si>
  <si>
    <t>MARGARITA</t>
  </si>
  <si>
    <t>MARIA LA BAJA</t>
  </si>
  <si>
    <t>MONTECRISTO</t>
  </si>
  <si>
    <t>MOMPOS</t>
  </si>
  <si>
    <t>MORALES</t>
  </si>
  <si>
    <t>NOROSÍ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</si>
  <si>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</si>
  <si>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</si>
  <si>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</si>
  <si>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</si>
  <si>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</si>
  <si>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</si>
  <si>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</si>
  <si>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</si>
  <si>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S.JUAN NEPOMUCENO</t>
  </si>
  <si>
    <t>S.MARTIN DE LOBA</t>
  </si>
  <si>
    <t>SAN PABLO</t>
  </si>
  <si>
    <t>SANTA CATALINA</t>
  </si>
  <si>
    <t>SANTA ROSA</t>
  </si>
  <si>
    <t>SANTA ROSA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</si>
  <si>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</si>
  <si>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</si>
  <si>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</si>
  <si>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</si>
  <si>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</si>
  <si>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</si>
  <si>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</si>
  <si>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</si>
  <si>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BOYACA</t>
  </si>
  <si>
    <t>ALMEIDA</t>
  </si>
  <si>
    <t>AQUITANIA</t>
  </si>
  <si>
    <t>ARCABUCO</t>
  </si>
  <si>
    <t>BELEN</t>
  </si>
  <si>
    <t>BERBEO</t>
  </si>
  <si>
    <t>BETEITIVA</t>
  </si>
  <si>
    <t>BOAVITA</t>
  </si>
  <si>
    <t>BRICEÑO</t>
  </si>
  <si>
    <t>BUENAVISTA</t>
  </si>
  <si>
    <t>BUSBANZA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</si>
  <si>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</si>
  <si>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</si>
  <si>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</si>
  <si>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</si>
  <si>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</si>
  <si>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</si>
  <si>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</si>
  <si>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</si>
  <si>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CIENAGA</t>
  </si>
  <si>
    <t>COMBITA</t>
  </si>
  <si>
    <t>COPER</t>
  </si>
  <si>
    <t>CORRALES</t>
  </si>
  <si>
    <t>COVARACHIA</t>
  </si>
  <si>
    <t>CUBARA</t>
  </si>
  <si>
    <t>CUCAITA</t>
  </si>
  <si>
    <t>CUITIVA</t>
  </si>
  <si>
    <t>CHIQUIZA</t>
  </si>
  <si>
    <t>CHIVOR</t>
  </si>
  <si>
    <t>EL COCUY</t>
  </si>
  <si>
    <t>EL ESPINO</t>
  </si>
  <si>
    <t>FIRAVITOBA</t>
  </si>
  <si>
    <t>FLORESTA</t>
  </si>
  <si>
    <t>GACHANTIVA</t>
  </si>
  <si>
    <t>GAMEZA</t>
  </si>
  <si>
    <t>GARAGOA</t>
  </si>
  <si>
    <t>GUACAMAYAS</t>
  </si>
  <si>
    <t>GUATEQUE</t>
  </si>
  <si>
    <t>GUAYATA</t>
  </si>
  <si>
    <t>GUICAN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</si>
  <si>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</si>
  <si>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</si>
  <si>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</si>
  <si>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</si>
  <si>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</si>
  <si>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</si>
  <si>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</si>
  <si>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</si>
  <si>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</si>
  <si>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</si>
  <si>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</si>
  <si>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</si>
  <si>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</si>
  <si>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</si>
  <si>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</si>
  <si>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</si>
  <si>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</si>
  <si>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</si>
  <si>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</si>
  <si>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</si>
  <si>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</si>
  <si>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</si>
  <si>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</si>
  <si>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</si>
  <si>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</si>
  <si>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</si>
  <si>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</si>
  <si>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</si>
  <si>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PISVA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</si>
  <si>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</si>
  <si>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</si>
  <si>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</si>
  <si>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</si>
  <si>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</si>
  <si>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</si>
  <si>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</si>
  <si>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</si>
  <si>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EDUARDO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</si>
  <si>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</si>
  <si>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</si>
  <si>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</si>
  <si>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</si>
  <si>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</si>
  <si>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</si>
  <si>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</si>
  <si>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</t>
  </si>
  <si>
    <t>SANTA SOFIA</t>
  </si>
  <si>
    <t>SATIVANORTE</t>
  </si>
  <si>
    <t>SATIVASUR</t>
  </si>
  <si>
    <t>SIACHOQUE</t>
  </si>
  <si>
    <t>SOATA</t>
  </si>
  <si>
    <t>SOCOTA</t>
  </si>
  <si>
    <t>SOCHA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</si>
  <si>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</si>
  <si>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</si>
  <si>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</si>
  <si>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</si>
  <si>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</si>
  <si>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</si>
  <si>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</si>
  <si>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</si>
  <si>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</si>
  <si>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</si>
  <si>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</si>
  <si>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</si>
  <si>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</si>
  <si>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</si>
  <si>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</si>
  <si>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</si>
  <si>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</si>
  <si>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</si>
  <si>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</si>
  <si>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</si>
  <si>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TUTASA</t>
  </si>
  <si>
    <t>UMBITA</t>
  </si>
  <si>
    <t>VENTAQUEMADA</t>
  </si>
  <si>
    <t>VIRACACHA</t>
  </si>
  <si>
    <t>ZETAQUIRA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</si>
  <si>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</si>
  <si>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</si>
  <si>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</si>
  <si>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</si>
  <si>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</si>
  <si>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</si>
  <si>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</si>
  <si>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</si>
  <si>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</si>
  <si>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</si>
  <si>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</si>
  <si>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</si>
  <si>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</si>
  <si>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</si>
  <si>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</si>
  <si>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</si>
  <si>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</si>
  <si>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</si>
  <si>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</si>
  <si>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</si>
  <si>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</si>
  <si>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SUPIA</t>
  </si>
  <si>
    <t>VICTORIA</t>
  </si>
  <si>
    <t>VILLAMARIA</t>
  </si>
  <si>
    <t>VITERBO</t>
  </si>
  <si>
    <t>CAQUETA</t>
  </si>
  <si>
    <t>ALBANIA</t>
  </si>
  <si>
    <t>BELEN DE LOS ANDAQUIES</t>
  </si>
  <si>
    <t>CARTAGENA DEL CHAIRA</t>
  </si>
  <si>
    <t>CURILLO</t>
  </si>
  <si>
    <t>EL DONCELLO</t>
  </si>
  <si>
    <t>EL PAUJIL</t>
  </si>
  <si>
    <t>LA MONTANITA</t>
  </si>
  <si>
    <t>MILAN</t>
  </si>
  <si>
    <t>MORELIA</t>
  </si>
  <si>
    <t>PUERTO RICO</t>
  </si>
  <si>
    <t>SAN JOSE FRAGUA</t>
  </si>
  <si>
    <t>SAN VICENTE CAGUAN</t>
  </si>
  <si>
    <t>SOLANO</t>
  </si>
  <si>
    <t>SOLITA</t>
  </si>
  <si>
    <t>ALMAGUER</t>
  </si>
  <si>
    <t>BALBOA</t>
  </si>
  <si>
    <t>BUENOS AIRES</t>
  </si>
  <si>
    <t>CAJIBIO</t>
  </si>
  <si>
    <t>CALDONO</t>
  </si>
  <si>
    <t>CALOTO</t>
  </si>
  <si>
    <t>CORINTO</t>
  </si>
  <si>
    <t>EL TAMBO</t>
  </si>
  <si>
    <t>GUACHENÉ</t>
  </si>
  <si>
    <t>GUAPI</t>
  </si>
  <si>
    <t>INZA</t>
  </si>
  <si>
    <t>JAMBALO</t>
  </si>
  <si>
    <t>LA SIERRA</t>
  </si>
  <si>
    <t>LA VEGA</t>
  </si>
  <si>
    <t>LOPEZ DE MICAY</t>
  </si>
  <si>
    <t>MERCADERES</t>
  </si>
  <si>
    <t>MIRANDA</t>
  </si>
  <si>
    <t>PADILLA</t>
  </si>
  <si>
    <t>PATIA (EL BORDO)</t>
  </si>
  <si>
    <t>PIAMONTE</t>
  </si>
  <si>
    <t>PIENDAMO</t>
  </si>
  <si>
    <t>PUERTO TEJADA</t>
  </si>
  <si>
    <t>PURACE</t>
  </si>
  <si>
    <t>ROSAS</t>
  </si>
  <si>
    <t>SAN SEBASTIAN</t>
  </si>
  <si>
    <t>SANTANDER DE Q.</t>
  </si>
  <si>
    <t>SILVIA</t>
  </si>
  <si>
    <t>SOTARA</t>
  </si>
  <si>
    <t>SUAREZ</t>
  </si>
  <si>
    <t>TIMBIO</t>
  </si>
  <si>
    <t>TIMBIQUI</t>
  </si>
  <si>
    <t>TORIBIO</t>
  </si>
  <si>
    <t>TOTORO</t>
  </si>
  <si>
    <t>VILLA RICA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</si>
  <si>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</si>
  <si>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</si>
  <si>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</si>
  <si>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</si>
  <si>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</si>
  <si>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</si>
  <si>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</si>
  <si>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</si>
  <si>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</si>
  <si>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</si>
  <si>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</si>
  <si>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</si>
  <si>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</si>
  <si>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</si>
  <si>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</si>
  <si>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</si>
  <si>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</si>
  <si>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</si>
  <si>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</si>
  <si>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LA PAZ</t>
  </si>
  <si>
    <t>SAN ALBERTO</t>
  </si>
  <si>
    <t>SAN DIEGO</t>
  </si>
  <si>
    <t>SAN MARTIN</t>
  </si>
  <si>
    <t>TAMALAMEQUE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</si>
  <si>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</si>
  <si>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</si>
  <si>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</si>
  <si>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</si>
  <si>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</si>
  <si>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</si>
  <si>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</si>
  <si>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</si>
  <si>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LOS CORDOBAS</t>
  </si>
  <si>
    <t>MOMIL</t>
  </si>
  <si>
    <t>MONTELIBANO</t>
  </si>
  <si>
    <t>MOÑITOS</t>
  </si>
  <si>
    <t>PLANETA RICA</t>
  </si>
  <si>
    <t>PUEBLO NUEVO</t>
  </si>
  <si>
    <t>PUERTO ESCONDIDO</t>
  </si>
  <si>
    <t>PUERTO LIBERTADOR</t>
  </si>
  <si>
    <t>PURISIMA</t>
  </si>
  <si>
    <t>SAN ANDRES D SOTAVEN</t>
  </si>
  <si>
    <t>SAN ANTERO</t>
  </si>
  <si>
    <t>SAN BERNARDO V.</t>
  </si>
  <si>
    <t>SAN JOSÉ DE URÉ</t>
  </si>
  <si>
    <t>SAN PELAYO</t>
  </si>
  <si>
    <t>TIERRALTA</t>
  </si>
  <si>
    <t>TUCHÍN</t>
  </si>
  <si>
    <t>VALENCIA</t>
  </si>
  <si>
    <t>AGUA DE DIOS</t>
  </si>
  <si>
    <t>ALBAN</t>
  </si>
  <si>
    <t>ANAPOIMA</t>
  </si>
  <si>
    <t>ANOLAIMA</t>
  </si>
  <si>
    <t>ARBELAEZ</t>
  </si>
  <si>
    <t>BELTRAN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</si>
  <si>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</si>
  <si>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</si>
  <si>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</si>
  <si>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</si>
  <si>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</si>
  <si>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</si>
  <si>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</si>
  <si>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</si>
  <si>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</si>
  <si>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</si>
  <si>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</si>
  <si>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</si>
  <si>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</si>
  <si>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</si>
  <si>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</si>
  <si>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</si>
  <si>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</si>
  <si>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FOMEQUE</t>
  </si>
  <si>
    <t>FOSCA</t>
  </si>
  <si>
    <t>FUNZA</t>
  </si>
  <si>
    <t>FUQUENE</t>
  </si>
  <si>
    <t>GACHALA</t>
  </si>
  <si>
    <t>GACHANCIPA</t>
  </si>
  <si>
    <t>GACHETA</t>
  </si>
  <si>
    <t>GAMA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</si>
  <si>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</si>
  <si>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</si>
  <si>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</si>
  <si>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</si>
  <si>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</si>
  <si>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</si>
  <si>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</si>
  <si>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GUTIERREZ</t>
  </si>
  <si>
    <t>JERUSALEN</t>
  </si>
  <si>
    <t>JUNIN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</si>
  <si>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</si>
  <si>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</si>
  <si>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</si>
  <si>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</si>
  <si>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</si>
  <si>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</si>
  <si>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</si>
  <si>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</si>
  <si>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</si>
  <si>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NEMOCON</t>
  </si>
  <si>
    <t>NILO</t>
  </si>
  <si>
    <t>NIMAIMA</t>
  </si>
  <si>
    <t>NOCAIMA</t>
  </si>
  <si>
    <t>OSPINA PEREZ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</si>
  <si>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</si>
  <si>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</si>
  <si>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</si>
  <si>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</si>
  <si>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</si>
  <si>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</si>
  <si>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</si>
  <si>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</si>
  <si>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</si>
  <si>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</si>
  <si>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</si>
  <si>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</si>
  <si>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ANTONIO D TEQUEN</t>
  </si>
  <si>
    <t>SAN BERNARDO</t>
  </si>
  <si>
    <t>SAN CAYETANO</t>
  </si>
  <si>
    <t>SAN JUAN DE RIOSECO</t>
  </si>
  <si>
    <t>SASAIMA</t>
  </si>
  <si>
    <t>SESQUILE</t>
  </si>
  <si>
    <t>SIBATE</t>
  </si>
  <si>
    <t>SILVANIA</t>
  </si>
  <si>
    <t>SIMIJACA</t>
  </si>
  <si>
    <t>SOPO</t>
  </si>
  <si>
    <t>SUBACHOQUE</t>
  </si>
  <si>
    <t>SUESCA</t>
  </si>
  <si>
    <t>SUPATA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</si>
  <si>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</si>
  <si>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</si>
  <si>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</si>
  <si>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</si>
  <si>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</si>
  <si>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</si>
  <si>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</si>
  <si>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</si>
  <si>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</si>
  <si>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</si>
  <si>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</si>
  <si>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</si>
  <si>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</si>
  <si>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UBATE</t>
  </si>
  <si>
    <t>UNE</t>
  </si>
  <si>
    <t>UTICA</t>
  </si>
  <si>
    <t>VERGARA</t>
  </si>
  <si>
    <t>VIANI</t>
  </si>
  <si>
    <t>VILLAGOMEZ</t>
  </si>
  <si>
    <t>VILLAPINZON</t>
  </si>
  <si>
    <t>VILLETA</t>
  </si>
  <si>
    <t>VIOTA</t>
  </si>
  <si>
    <t>YACOPI</t>
  </si>
  <si>
    <t>ZIPACON</t>
  </si>
  <si>
    <t>CHOCO</t>
  </si>
  <si>
    <t>ACANDI</t>
  </si>
  <si>
    <t>ALTO BAUDO</t>
  </si>
  <si>
    <t>ATRATO</t>
  </si>
  <si>
    <t>BAGADO</t>
  </si>
  <si>
    <t>BAHIA SOLANO</t>
  </si>
  <si>
    <t>BAJO BAUDO-PIZA</t>
  </si>
  <si>
    <t>BOJAYA</t>
  </si>
  <si>
    <t>CANTON DEL SAN PABLO</t>
  </si>
  <si>
    <t>CARMEN DEL DARIEN</t>
  </si>
  <si>
    <t>CERTEGUI</t>
  </si>
  <si>
    <t>CONDOTO</t>
  </si>
  <si>
    <t>EL CARMEN</t>
  </si>
  <si>
    <t>LITORAL DEL SAN JUAN</t>
  </si>
  <si>
    <t>ITSMINA</t>
  </si>
  <si>
    <t>JURADO</t>
  </si>
  <si>
    <t>LLORO</t>
  </si>
  <si>
    <t>MEDIO ATRATO</t>
  </si>
  <si>
    <t>MEDIO BAUDO</t>
  </si>
  <si>
    <t>MEDIO SAN JUAN</t>
  </si>
  <si>
    <t>NOVITA</t>
  </si>
  <si>
    <t>NUQUI</t>
  </si>
  <si>
    <t>RIO IRO</t>
  </si>
  <si>
    <t>RIO QUITO</t>
  </si>
  <si>
    <t>RIO SUCIO</t>
  </si>
  <si>
    <t>SAN JOSE DE PALMAR</t>
  </si>
  <si>
    <t>SIPI</t>
  </si>
  <si>
    <t>TADO</t>
  </si>
  <si>
    <t>UNGUIA</t>
  </si>
  <si>
    <t>UNION PANAMERICANA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</si>
  <si>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</si>
  <si>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</si>
  <si>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</si>
  <si>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</si>
  <si>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</si>
  <si>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</si>
  <si>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</si>
  <si>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</si>
  <si>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</si>
  <si>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</si>
  <si>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</si>
  <si>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</si>
  <si>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</si>
  <si>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</si>
  <si>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</si>
  <si>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</si>
  <si>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</si>
  <si>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OPORAPA</t>
  </si>
  <si>
    <t>PAICOL</t>
  </si>
  <si>
    <t>PALERMO</t>
  </si>
  <si>
    <t>PITAL</t>
  </si>
  <si>
    <t>RIVERA</t>
  </si>
  <si>
    <t>SALADOBLANCO</t>
  </si>
  <si>
    <t>SAN AGUSTIN</t>
  </si>
  <si>
    <t>SUAZA</t>
  </si>
  <si>
    <t>TARQUI</t>
  </si>
  <si>
    <t>TESALIA</t>
  </si>
  <si>
    <t>TELLO</t>
  </si>
  <si>
    <t>TERUEL</t>
  </si>
  <si>
    <t>TIMANA</t>
  </si>
  <si>
    <t>VILLA VIEJA</t>
  </si>
  <si>
    <t>YAGUARA</t>
  </si>
  <si>
    <t>GUAJIRA</t>
  </si>
  <si>
    <t>BARRANCAS</t>
  </si>
  <si>
    <t>DIBULLA</t>
  </si>
  <si>
    <t>DISTRACCION</t>
  </si>
  <si>
    <t>EL MOLINO</t>
  </si>
  <si>
    <t>FONSECA</t>
  </si>
  <si>
    <t>HATONUEVO</t>
  </si>
  <si>
    <t>LA JAGUA DEL PILAR</t>
  </si>
  <si>
    <t>SAN JUAN DEL C.</t>
  </si>
  <si>
    <t>URUMITA</t>
  </si>
  <si>
    <t>ALGARROBO</t>
  </si>
  <si>
    <t>ARACATACA</t>
  </si>
  <si>
    <t>ARIGUANI</t>
  </si>
  <si>
    <t>CERRO S.ANTONIO</t>
  </si>
  <si>
    <t>CHIBOLO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</si>
  <si>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</si>
  <si>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</si>
  <si>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</si>
  <si>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</si>
  <si>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</si>
  <si>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</si>
  <si>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</si>
  <si>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PIJIÑO DEL CARMEN</t>
  </si>
  <si>
    <t>PIVIJAY</t>
  </si>
  <si>
    <t>PLATO</t>
  </si>
  <si>
    <t>PUEBLO VIEJO</t>
  </si>
  <si>
    <t>REMOLINO</t>
  </si>
  <si>
    <t>SABANAS DE SAN ANGEL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</si>
  <si>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</si>
  <si>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</si>
  <si>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</si>
  <si>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</si>
  <si>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</si>
  <si>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</si>
  <si>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</si>
  <si>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ACACIAS</t>
  </si>
  <si>
    <t>BARRANCA DE UPIA</t>
  </si>
  <si>
    <t>CABUYARO</t>
  </si>
  <si>
    <t>CASTILLA NUEVA</t>
  </si>
  <si>
    <t>CUBARRAL</t>
  </si>
  <si>
    <t>CUMARAL</t>
  </si>
  <si>
    <t>EL CALVARIO</t>
  </si>
  <si>
    <t>EL CASTILLO</t>
  </si>
  <si>
    <t>EL DORADO</t>
  </si>
  <si>
    <t>FUENTE DE ORO</t>
  </si>
  <si>
    <t>MAPIRIPAN</t>
  </si>
  <si>
    <t>MESETAS</t>
  </si>
  <si>
    <t>LA MACARENA</t>
  </si>
  <si>
    <t>LA URIBE</t>
  </si>
  <si>
    <t>LEJANIAS</t>
  </si>
  <si>
    <t>PUERTO CONCORDIA</t>
  </si>
  <si>
    <t>PUERTO GAITAN</t>
  </si>
  <si>
    <t>PUERTO LOPEZ</t>
  </si>
  <si>
    <t>PUERTO LLERAS</t>
  </si>
  <si>
    <t>RESTREPO</t>
  </si>
  <si>
    <t>SAN CARLOS DE G</t>
  </si>
  <si>
    <t>SAN JUAN DE ARAMA</t>
  </si>
  <si>
    <t>SAN JUANITO</t>
  </si>
  <si>
    <t>VISTA HERMOSA</t>
  </si>
  <si>
    <t>ALDANA</t>
  </si>
  <si>
    <t>ANCUYA</t>
  </si>
  <si>
    <t>ARBOLEDA</t>
  </si>
  <si>
    <t>BARBACOAS</t>
  </si>
  <si>
    <t>BUESACO</t>
  </si>
  <si>
    <t>COLON-GENOVA</t>
  </si>
  <si>
    <t>CONSACA</t>
  </si>
  <si>
    <t>CONTADERO</t>
  </si>
  <si>
    <t>CUASPUD-CARLOSAMA</t>
  </si>
  <si>
    <t>CUMBAL</t>
  </si>
  <si>
    <t>CUMBITARA</t>
  </si>
  <si>
    <t>CHACHAGUI</t>
  </si>
  <si>
    <t>EL CHARCO</t>
  </si>
  <si>
    <t>EL PEÑOL</t>
  </si>
  <si>
    <t>EL ROSARIO</t>
  </si>
  <si>
    <t>EL TABLON</t>
  </si>
  <si>
    <t>FUNES</t>
  </si>
  <si>
    <t>GUACHUCAL</t>
  </si>
  <si>
    <t>GUAITARILLA</t>
  </si>
  <si>
    <t>GUALMATAN</t>
  </si>
  <si>
    <t>ILES</t>
  </si>
  <si>
    <t>IMUES</t>
  </si>
  <si>
    <t>LA CRUZ</t>
  </si>
  <si>
    <t>LA FLORIDA</t>
  </si>
  <si>
    <t>LA LLANADA</t>
  </si>
  <si>
    <t>LA TOLA</t>
  </si>
  <si>
    <t>LEIVA</t>
  </si>
  <si>
    <t>LINARES</t>
  </si>
  <si>
    <t>LOS ANDES</t>
  </si>
  <si>
    <t>MAGUI-PAYAN</t>
  </si>
  <si>
    <t>MALLAMA</t>
  </si>
  <si>
    <t>OLAYA HERRERA</t>
  </si>
  <si>
    <t>OSPINA</t>
  </si>
  <si>
    <t>FRANCISCO PIZARRO</t>
  </si>
  <si>
    <t>POLICARPA</t>
  </si>
  <si>
    <t>POTOSI</t>
  </si>
  <si>
    <t>PROVIDENCIA</t>
  </si>
  <si>
    <t>PUERRES</t>
  </si>
  <si>
    <t>PUPIALES</t>
  </si>
  <si>
    <t>ROBERTO PAYAN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</si>
  <si>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</si>
  <si>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</si>
  <si>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</si>
  <si>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</si>
  <si>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</si>
  <si>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</si>
  <si>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</si>
  <si>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</si>
  <si>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TUQUERRES</t>
  </si>
  <si>
    <t>YACUANQUER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</si>
  <si>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</si>
  <si>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</si>
  <si>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</si>
  <si>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</si>
  <si>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</si>
  <si>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</si>
  <si>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</si>
  <si>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</si>
  <si>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</si>
  <si>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</si>
  <si>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</si>
  <si>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</si>
  <si>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</si>
  <si>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</si>
  <si>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</si>
  <si>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</si>
  <si>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</si>
  <si>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</si>
  <si>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</si>
  <si>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</si>
  <si>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</si>
  <si>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</si>
  <si>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</si>
  <si>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</si>
  <si>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</si>
  <si>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</si>
  <si>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</si>
  <si>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</si>
  <si>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</si>
  <si>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</si>
  <si>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</si>
  <si>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</si>
  <si>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</si>
  <si>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</si>
  <si>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</si>
  <si>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ROSARIO</t>
  </si>
  <si>
    <t>QUINDIO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</si>
  <si>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</si>
  <si>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</si>
  <si>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</si>
  <si>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</si>
  <si>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</si>
  <si>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</si>
  <si>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</si>
  <si>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</si>
  <si>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</si>
  <si>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APIA</t>
  </si>
  <si>
    <t>BELEN DE UMBRIA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</si>
  <si>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</si>
  <si>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</si>
  <si>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</si>
  <si>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</si>
  <si>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</si>
  <si>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</si>
  <si>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</si>
  <si>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</si>
  <si>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SANTUARIO</t>
  </si>
  <si>
    <t>AGUADA</t>
  </si>
  <si>
    <t>ARATOCA</t>
  </si>
  <si>
    <t>BARICHARA</t>
  </si>
  <si>
    <t>CALIFORNIA</t>
  </si>
  <si>
    <t>CAPITANEJO</t>
  </si>
  <si>
    <t>CARCASI</t>
  </si>
  <si>
    <t>CEPITA</t>
  </si>
  <si>
    <t>CERRITO</t>
  </si>
  <si>
    <t>CHARALA</t>
  </si>
  <si>
    <t>CHARTA</t>
  </si>
  <si>
    <t>CHIPATA</t>
  </si>
  <si>
    <t>CIMITARRA</t>
  </si>
  <si>
    <t>CONFINES</t>
  </si>
  <si>
    <t>CONTRATACION</t>
  </si>
  <si>
    <t>COROMORO</t>
  </si>
  <si>
    <t>CURITI</t>
  </si>
  <si>
    <t>GUACAMAYO</t>
  </si>
  <si>
    <t>EL PENON</t>
  </si>
  <si>
    <t>EL PLAYON</t>
  </si>
  <si>
    <t>ENCINO</t>
  </si>
  <si>
    <t>ENCISO</t>
  </si>
  <si>
    <t>FLORIAN</t>
  </si>
  <si>
    <t>GALAN</t>
  </si>
  <si>
    <t>GAMBITA</t>
  </si>
  <si>
    <t>GUACA</t>
  </si>
  <si>
    <t>GUAPOTA</t>
  </si>
  <si>
    <t>GUAVATA</t>
  </si>
  <si>
    <t>GUEPSA</t>
  </si>
  <si>
    <t>HATO</t>
  </si>
  <si>
    <t>JESUS MARIA</t>
  </si>
  <si>
    <t>JORDAN</t>
  </si>
  <si>
    <t>LA BELLEZA</t>
  </si>
  <si>
    <t>LANDAZURI</t>
  </si>
  <si>
    <t>LEBRIJA</t>
  </si>
  <si>
    <t>LOS SANTOS</t>
  </si>
  <si>
    <t>MACARAVITA</t>
  </si>
  <si>
    <t>MALAGA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</si>
  <si>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</si>
  <si>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</si>
  <si>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</si>
  <si>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</si>
  <si>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</si>
  <si>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</si>
  <si>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</si>
  <si>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</si>
  <si>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PARAMO</t>
  </si>
  <si>
    <t>PINCHOTE</t>
  </si>
  <si>
    <t>PUENTE NACIONAL</t>
  </si>
  <si>
    <t>PUERTO PARRA</t>
  </si>
  <si>
    <t>PUERTO WILCHES</t>
  </si>
  <si>
    <t>SABANA DE TORRES</t>
  </si>
  <si>
    <t>SAN BENITO</t>
  </si>
  <si>
    <t>SAN GIL</t>
  </si>
  <si>
    <t>SAN JOAQUIN</t>
  </si>
  <si>
    <t>SAN JOSE MIRANDA</t>
  </si>
  <si>
    <t>SAN MIGUEL</t>
  </si>
  <si>
    <t>SAN VICENTE CHUCURI</t>
  </si>
  <si>
    <t>SANTA HELENA</t>
  </si>
  <si>
    <t>SIMACOTA</t>
  </si>
  <si>
    <t>SOCORRO</t>
  </si>
  <si>
    <t>SUAITA</t>
  </si>
  <si>
    <t>SURATA</t>
  </si>
  <si>
    <t>TONA</t>
  </si>
  <si>
    <t>VALLE SAN JOSE</t>
  </si>
  <si>
    <t>VELEZ</t>
  </si>
  <si>
    <t>VETAS</t>
  </si>
  <si>
    <t>ZAPATOCA</t>
  </si>
  <si>
    <t>CAIMITO</t>
  </si>
  <si>
    <t>COLOSO</t>
  </si>
  <si>
    <t>COROZAL</t>
  </si>
  <si>
    <t>COVEÑAS</t>
  </si>
  <si>
    <t>CHALAN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</si>
  <si>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</si>
  <si>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</si>
  <si>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</si>
  <si>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</si>
  <si>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</si>
  <si>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</si>
  <si>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</si>
  <si>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</si>
  <si>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</si>
  <si>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</si>
  <si>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BETULIA</t>
  </si>
  <si>
    <t>SAN MARCOS</t>
  </si>
  <si>
    <t>SAN ONOFRE</t>
  </si>
  <si>
    <t>SINCE</t>
  </si>
  <si>
    <t>TOLU</t>
  </si>
  <si>
    <t>TOLUVIEJO</t>
  </si>
  <si>
    <t xml:space="preserve">TOLIMA </t>
  </si>
  <si>
    <t>ALPUJARRA</t>
  </si>
  <si>
    <t>ALVARADO</t>
  </si>
  <si>
    <t>AMBALEMA</t>
  </si>
  <si>
    <t>ANZOATEGUI</t>
  </si>
  <si>
    <t>GUAYABAL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</si>
  <si>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</si>
  <si>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</si>
  <si>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</si>
  <si>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</si>
  <si>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</si>
  <si>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</si>
  <si>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</si>
  <si>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</si>
  <si>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</si>
  <si>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</si>
  <si>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</si>
  <si>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</si>
  <si>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</si>
  <si>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</si>
  <si>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</si>
  <si>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</si>
  <si>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</si>
  <si>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</si>
  <si>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</si>
  <si>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</si>
  <si>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</si>
  <si>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</si>
  <si>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</si>
  <si>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</si>
  <si>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</si>
  <si>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</si>
  <si>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</si>
  <si>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</si>
  <si>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</si>
  <si>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</si>
  <si>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</si>
  <si>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</si>
  <si>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SALDAÑA</t>
  </si>
  <si>
    <t>SAN ANTONIO</t>
  </si>
  <si>
    <t>SANTA ISABEL</t>
  </si>
  <si>
    <t>VALLE DE S.JUAN</t>
  </si>
  <si>
    <t>VENADILLO</t>
  </si>
  <si>
    <t>VILLA HERMOSA</t>
  </si>
  <si>
    <t>VILLARRICA</t>
  </si>
  <si>
    <t>ALCALA</t>
  </si>
  <si>
    <t>ANDALUCIA</t>
  </si>
  <si>
    <t>ANSERMANUEVO</t>
  </si>
  <si>
    <t>BUGALAGRANDE</t>
  </si>
  <si>
    <t>CAICEDONIA</t>
  </si>
  <si>
    <t>CALIMA-DARIEN</t>
  </si>
  <si>
    <t>DAGUA</t>
  </si>
  <si>
    <t>EL AGUILA</t>
  </si>
  <si>
    <t>EL CAIRO</t>
  </si>
  <si>
    <t>EL CERRITO</t>
  </si>
  <si>
    <t>EL DOVIO</t>
  </si>
  <si>
    <t>FLORIDA</t>
  </si>
  <si>
    <t>GINEBRA</t>
  </si>
  <si>
    <t>GUACARI</t>
  </si>
  <si>
    <t>LA CUMBRE</t>
  </si>
  <si>
    <t>OBANDO</t>
  </si>
  <si>
    <t>PRADERA</t>
  </si>
  <si>
    <t>RIOFRIO</t>
  </si>
  <si>
    <t>ROLDANILLO</t>
  </si>
  <si>
    <t>SEVILLA</t>
  </si>
  <si>
    <t>TORO</t>
  </si>
  <si>
    <t>TRUJILLO</t>
  </si>
  <si>
    <t>ULLOA</t>
  </si>
  <si>
    <t>VERSALLES</t>
  </si>
  <si>
    <t>VIJES</t>
  </si>
  <si>
    <t>YOTOCO</t>
  </si>
  <si>
    <t>YUMBO</t>
  </si>
  <si>
    <t>ZARZAL</t>
  </si>
  <si>
    <t>ARAUQUITA</t>
  </si>
  <si>
    <t>CRAVO NORTE</t>
  </si>
  <si>
    <t>FORTUL</t>
  </si>
  <si>
    <t>PUERTO RONDON</t>
  </si>
  <si>
    <t>SARAVENA</t>
  </si>
  <si>
    <t>TAME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</si>
  <si>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</si>
  <si>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</si>
  <si>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</si>
  <si>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</si>
  <si>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</si>
  <si>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</si>
  <si>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</si>
  <si>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</si>
  <si>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</si>
  <si>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</si>
  <si>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</si>
  <si>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</si>
  <si>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SAN LUIS DE PALENQUE</t>
  </si>
  <si>
    <t>TAMARA</t>
  </si>
  <si>
    <t>TAURAMENA</t>
  </si>
  <si>
    <t>TRINIDAD</t>
  </si>
  <si>
    <t>MOCOA</t>
  </si>
  <si>
    <t>COLON</t>
  </si>
  <si>
    <t>ORITO</t>
  </si>
  <si>
    <t>PUERTO ASIS</t>
  </si>
  <si>
    <t>PUERTO CAICEDO</t>
  </si>
  <si>
    <t>PUERTO GUZMAN</t>
  </si>
  <si>
    <t>PUERTO LEGUIZAMO</t>
  </si>
  <si>
    <t>SIBUNDOY</t>
  </si>
  <si>
    <t>VALLE GUAMUEZ</t>
  </si>
  <si>
    <t>VILLAGARZON</t>
  </si>
  <si>
    <t>PROVIDENCIA Y SANTA CATALINA</t>
  </si>
  <si>
    <t>LETICIA</t>
  </si>
  <si>
    <t>PUERTO NARINO</t>
  </si>
  <si>
    <t>GUAINIA</t>
  </si>
  <si>
    <t>INIRIDA</t>
  </si>
  <si>
    <t>SAN JOSE DEL GUAVIARE</t>
  </si>
  <si>
    <t>EL RETORNO</t>
  </si>
  <si>
    <t>VAUPES</t>
  </si>
  <si>
    <t>MITU</t>
  </si>
  <si>
    <t>CARURU</t>
  </si>
  <si>
    <t>TARAIRA</t>
  </si>
  <si>
    <t>PUERTO CARRENO</t>
  </si>
  <si>
    <t>LA PRIMAVERA</t>
  </si>
  <si>
    <t>SANTA ROSALIA</t>
  </si>
  <si>
    <t>CUMARIBO</t>
  </si>
  <si>
    <t>CORREGIMIENTOS DEPTALES</t>
  </si>
  <si>
    <t>Totales</t>
  </si>
  <si>
    <t>CONECTIVIDAD</t>
  </si>
  <si>
    <t>Conectividad</t>
  </si>
  <si>
    <t>GIRO</t>
  </si>
  <si>
    <t>ESTE PAC</t>
  </si>
  <si>
    <t>DEPARTAMENTOS - PAC MARZO de 2011</t>
  </si>
  <si>
    <t>DISTRITOS Y MUNICIPIOS CERTIFICADOS - PAC MARZO de 2011</t>
  </si>
  <si>
    <t>MUNICIPIOS  NO CERTIFICADOS - PAC MARZO de 2011</t>
  </si>
  <si>
    <t>MARZO DE 2011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</si>
</sst>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 * #,##0.00_ ;_ * \-#,##0.00_ ;_ * &quot;-&quot;??_ ;_ @_ "/>
    <numFmt numFmtId="165" formatCode="_ * #,##0_ ;_ * \-#,##0_ ;_ * &quot;-&quot;??_ ;_ @_ "/>
    <numFmt numFmtId="166" formatCode="_(* #,##0_);_(* \(#,##0\);_(* &quot;-&quot;??_);_(@_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color indexed="6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sz val="24"/>
      <name val="Arial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0FCA2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/>
      <bottom/>
    </border>
    <border>
      <left style="thin"/>
      <right style="medium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/>
      <top style="medium"/>
      <bottom/>
    </border>
    <border>
      <left style="thin"/>
      <right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159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2" fillId="0" borderId="0" xfId="0" applyNumberFormat="1" applyFont="1" applyAlignment="1">
      <alignment/>
    </xf>
    <xf numFmtId="165" fontId="3" fillId="33" borderId="10" xfId="46" applyNumberFormat="1" applyFont="1" applyFill="1" applyBorder="1" applyAlignment="1">
      <alignment horizontal="center" vertical="center" wrapText="1"/>
    </xf>
    <xf numFmtId="165" fontId="3" fillId="34" borderId="10" xfId="46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65" fontId="3" fillId="33" borderId="10" xfId="46" applyNumberFormat="1" applyFont="1" applyFill="1" applyBorder="1" applyAlignment="1">
      <alignment horizontal="center" wrapText="1"/>
    </xf>
    <xf numFmtId="49" fontId="0" fillId="0" borderId="0" xfId="0" applyNumberFormat="1" applyFont="1" applyAlignment="1">
      <alignment horizontal="left"/>
    </xf>
    <xf numFmtId="0" fontId="0" fillId="0" borderId="0" xfId="0" applyFont="1" applyBorder="1" applyAlignment="1">
      <alignment horizontal="center" vertical="center" wrapText="1"/>
    </xf>
    <xf numFmtId="0" fontId="0" fillId="35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Alignment="1">
      <alignment horizontal="center"/>
    </xf>
    <xf numFmtId="165" fontId="0" fillId="0" borderId="0" xfId="46" applyNumberFormat="1" applyFont="1" applyAlignment="1">
      <alignment/>
    </xf>
    <xf numFmtId="165" fontId="2" fillId="0" borderId="0" xfId="46" applyNumberFormat="1" applyFont="1" applyAlignment="1">
      <alignment/>
    </xf>
    <xf numFmtId="165" fontId="0" fillId="0" borderId="0" xfId="46" applyNumberFormat="1" applyFont="1" applyAlignment="1">
      <alignment/>
    </xf>
    <xf numFmtId="165" fontId="6" fillId="0" borderId="10" xfId="46" applyNumberFormat="1" applyFont="1" applyBorder="1" applyAlignment="1">
      <alignment/>
    </xf>
    <xf numFmtId="165" fontId="3" fillId="0" borderId="10" xfId="46" applyNumberFormat="1" applyFont="1" applyBorder="1" applyAlignment="1">
      <alignment/>
    </xf>
    <xf numFmtId="165" fontId="0" fillId="0" borderId="0" xfId="46" applyNumberFormat="1" applyFont="1" applyAlignment="1">
      <alignment/>
    </xf>
    <xf numFmtId="0" fontId="0" fillId="0" borderId="13" xfId="0" applyFont="1" applyBorder="1" applyAlignment="1">
      <alignment horizontal="left" vertical="center" wrapText="1"/>
    </xf>
    <xf numFmtId="49" fontId="0" fillId="0" borderId="10" xfId="53" applyNumberFormat="1" applyFont="1" applyFill="1" applyBorder="1" applyAlignment="1">
      <alignment horizontal="left"/>
      <protection/>
    </xf>
    <xf numFmtId="165" fontId="0" fillId="35" borderId="10" xfId="46" applyNumberFormat="1" applyFont="1" applyFill="1" applyBorder="1" applyAlignment="1">
      <alignment horizontal="left"/>
    </xf>
    <xf numFmtId="165" fontId="0" fillId="35" borderId="0" xfId="46" applyNumberFormat="1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165" fontId="0" fillId="0" borderId="0" xfId="46" applyNumberFormat="1" applyFont="1" applyAlignment="1">
      <alignment horizontal="left"/>
    </xf>
    <xf numFmtId="165" fontId="3" fillId="0" borderId="0" xfId="46" applyNumberFormat="1" applyFont="1" applyAlignment="1">
      <alignment/>
    </xf>
    <xf numFmtId="165" fontId="3" fillId="0" borderId="0" xfId="46" applyNumberFormat="1" applyFont="1" applyAlignment="1">
      <alignment horizontal="center"/>
    </xf>
    <xf numFmtId="165" fontId="3" fillId="0" borderId="12" xfId="46" applyNumberFormat="1" applyFont="1" applyFill="1" applyBorder="1" applyAlignment="1">
      <alignment horizontal="center" vertical="center" wrapText="1"/>
    </xf>
    <xf numFmtId="165" fontId="0" fillId="0" borderId="0" xfId="46" applyNumberFormat="1" applyFont="1" applyAlignment="1">
      <alignment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0" fillId="0" borderId="0" xfId="0" applyFont="1" applyAlignment="1">
      <alignment/>
    </xf>
    <xf numFmtId="165" fontId="3" fillId="0" borderId="14" xfId="46" applyNumberFormat="1" applyFont="1" applyFill="1" applyBorder="1" applyAlignment="1">
      <alignment horizontal="center" vertical="center" wrapText="1"/>
    </xf>
    <xf numFmtId="165" fontId="3" fillId="0" borderId="0" xfId="46" applyNumberFormat="1" applyFont="1" applyFill="1" applyBorder="1" applyAlignment="1">
      <alignment horizontal="center" vertical="center" wrapText="1"/>
    </xf>
    <xf numFmtId="165" fontId="0" fillId="35" borderId="0" xfId="46" applyNumberFormat="1" applyFont="1" applyFill="1" applyBorder="1" applyAlignment="1">
      <alignment/>
    </xf>
    <xf numFmtId="49" fontId="2" fillId="0" borderId="0" xfId="0" applyNumberFormat="1" applyFont="1" applyAlignment="1">
      <alignment horizontal="center"/>
    </xf>
    <xf numFmtId="165" fontId="6" fillId="0" borderId="0" xfId="46" applyNumberFormat="1" applyFont="1" applyBorder="1" applyAlignment="1">
      <alignment/>
    </xf>
    <xf numFmtId="165" fontId="7" fillId="0" borderId="0" xfId="46" applyNumberFormat="1" applyFont="1" applyBorder="1" applyAlignment="1">
      <alignment/>
    </xf>
    <xf numFmtId="165" fontId="3" fillId="0" borderId="0" xfId="46" applyNumberFormat="1" applyFont="1" applyBorder="1" applyAlignment="1">
      <alignment/>
    </xf>
    <xf numFmtId="165" fontId="0" fillId="0" borderId="10" xfId="46" applyNumberFormat="1" applyFont="1" applyBorder="1" applyAlignment="1">
      <alignment/>
    </xf>
    <xf numFmtId="165" fontId="0" fillId="0" borderId="10" xfId="46" applyNumberFormat="1" applyFont="1" applyBorder="1" applyAlignment="1">
      <alignment/>
    </xf>
    <xf numFmtId="165" fontId="3" fillId="0" borderId="0" xfId="46" applyNumberFormat="1" applyFont="1" applyFill="1" applyBorder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6" fillId="36" borderId="15" xfId="0" applyFont="1" applyFill="1" applyBorder="1" applyAlignment="1">
      <alignment horizontal="center" vertical="center" wrapText="1"/>
    </xf>
    <xf numFmtId="0" fontId="6" fillId="36" borderId="16" xfId="0" applyFont="1" applyFill="1" applyBorder="1" applyAlignment="1">
      <alignment horizontal="center" vertical="center" wrapText="1"/>
    </xf>
    <xf numFmtId="165" fontId="6" fillId="36" borderId="17" xfId="46" applyNumberFormat="1" applyFont="1" applyFill="1" applyBorder="1" applyAlignment="1">
      <alignment horizontal="center" vertical="center" wrapText="1"/>
    </xf>
    <xf numFmtId="165" fontId="13" fillId="0" borderId="0" xfId="46" applyNumberFormat="1" applyFont="1" applyBorder="1" applyAlignment="1">
      <alignment/>
    </xf>
    <xf numFmtId="165" fontId="0" fillId="0" borderId="18" xfId="46" applyNumberFormat="1" applyFont="1" applyFill="1" applyBorder="1" applyAlignment="1">
      <alignment/>
    </xf>
    <xf numFmtId="165" fontId="0" fillId="0" borderId="18" xfId="46" applyNumberFormat="1" applyFont="1" applyFill="1" applyBorder="1" applyAlignment="1">
      <alignment/>
    </xf>
    <xf numFmtId="0" fontId="0" fillId="35" borderId="0" xfId="0" applyFill="1" applyAlignment="1">
      <alignment/>
    </xf>
    <xf numFmtId="49" fontId="6" fillId="0" borderId="15" xfId="0" applyNumberFormat="1" applyFont="1" applyBorder="1" applyAlignment="1">
      <alignment horizontal="left"/>
    </xf>
    <xf numFmtId="0" fontId="6" fillId="0" borderId="16" xfId="0" applyFont="1" applyBorder="1" applyAlignment="1">
      <alignment/>
    </xf>
    <xf numFmtId="0" fontId="6" fillId="0" borderId="16" xfId="0" applyFont="1" applyFill="1" applyBorder="1" applyAlignment="1">
      <alignment/>
    </xf>
    <xf numFmtId="49" fontId="0" fillId="0" borderId="0" xfId="0" applyNumberFormat="1" applyAlignment="1">
      <alignment horizontal="left"/>
    </xf>
    <xf numFmtId="165" fontId="3" fillId="0" borderId="19" xfId="46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3" fillId="0" borderId="15" xfId="0" applyFont="1" applyBorder="1" applyAlignment="1">
      <alignment vertical="center"/>
    </xf>
    <xf numFmtId="165" fontId="3" fillId="0" borderId="16" xfId="46" applyNumberFormat="1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165" fontId="3" fillId="0" borderId="16" xfId="46" applyNumberFormat="1" applyFont="1" applyBorder="1" applyAlignment="1">
      <alignment vertical="center"/>
    </xf>
    <xf numFmtId="164" fontId="0" fillId="0" borderId="0" xfId="46" applyNumberFormat="1" applyFont="1" applyAlignment="1">
      <alignment/>
    </xf>
    <xf numFmtId="164" fontId="3" fillId="0" borderId="0" xfId="46" applyNumberFormat="1" applyFont="1" applyFill="1" applyBorder="1" applyAlignment="1">
      <alignment horizontal="center" vertical="center" wrapText="1"/>
    </xf>
    <xf numFmtId="164" fontId="0" fillId="35" borderId="0" xfId="46" applyNumberFormat="1" applyFont="1" applyFill="1" applyBorder="1" applyAlignment="1">
      <alignment/>
    </xf>
    <xf numFmtId="0" fontId="0" fillId="0" borderId="0" xfId="0" applyFill="1" applyAlignment="1">
      <alignment/>
    </xf>
    <xf numFmtId="165" fontId="0" fillId="0" borderId="0" xfId="46" applyNumberFormat="1" applyFont="1" applyFill="1" applyAlignment="1">
      <alignment/>
    </xf>
    <xf numFmtId="0" fontId="2" fillId="0" borderId="0" xfId="0" applyFont="1" applyFill="1" applyAlignment="1">
      <alignment/>
    </xf>
    <xf numFmtId="165" fontId="6" fillId="0" borderId="0" xfId="46" applyNumberFormat="1" applyFont="1" applyFill="1" applyBorder="1" applyAlignment="1">
      <alignment wrapText="1"/>
    </xf>
    <xf numFmtId="165" fontId="6" fillId="0" borderId="0" xfId="46" applyNumberFormat="1" applyFont="1" applyFill="1" applyBorder="1" applyAlignment="1">
      <alignment/>
    </xf>
    <xf numFmtId="165" fontId="0" fillId="0" borderId="18" xfId="46" applyNumberFormat="1" applyFont="1" applyFill="1" applyBorder="1" applyAlignment="1">
      <alignment/>
    </xf>
    <xf numFmtId="165" fontId="0" fillId="0" borderId="18" xfId="46" applyNumberFormat="1" applyFont="1" applyFill="1" applyBorder="1" applyAlignment="1">
      <alignment/>
    </xf>
    <xf numFmtId="165" fontId="0" fillId="0" borderId="18" xfId="46" applyNumberFormat="1" applyFont="1" applyFill="1" applyBorder="1" applyAlignment="1">
      <alignment/>
    </xf>
    <xf numFmtId="165" fontId="3" fillId="33" borderId="20" xfId="46" applyNumberFormat="1" applyFont="1" applyFill="1" applyBorder="1" applyAlignment="1">
      <alignment horizontal="center" vertical="center" wrapText="1"/>
    </xf>
    <xf numFmtId="165" fontId="0" fillId="35" borderId="10" xfId="46" applyNumberFormat="1" applyFont="1" applyFill="1" applyBorder="1" applyAlignment="1">
      <alignment/>
    </xf>
    <xf numFmtId="165" fontId="0" fillId="0" borderId="21" xfId="46" applyNumberFormat="1" applyFont="1" applyFill="1" applyBorder="1" applyAlignment="1">
      <alignment/>
    </xf>
    <xf numFmtId="165" fontId="0" fillId="0" borderId="21" xfId="46" applyNumberFormat="1" applyFont="1" applyFill="1" applyBorder="1" applyAlignment="1">
      <alignment/>
    </xf>
    <xf numFmtId="165" fontId="6" fillId="0" borderId="17" xfId="46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165" fontId="0" fillId="0" borderId="10" xfId="46" applyNumberFormat="1" applyFont="1" applyFill="1" applyBorder="1" applyAlignment="1">
      <alignment horizontal="left"/>
    </xf>
    <xf numFmtId="165" fontId="0" fillId="0" borderId="10" xfId="46" applyNumberFormat="1" applyFont="1" applyFill="1" applyBorder="1" applyAlignment="1">
      <alignment/>
    </xf>
    <xf numFmtId="0" fontId="0" fillId="0" borderId="0" xfId="0" applyFont="1" applyFill="1" applyAlignment="1">
      <alignment/>
    </xf>
    <xf numFmtId="49" fontId="0" fillId="0" borderId="10" xfId="0" applyNumberFormat="1" applyFont="1" applyFill="1" applyBorder="1" applyAlignment="1">
      <alignment horizontal="left"/>
    </xf>
    <xf numFmtId="0" fontId="48" fillId="0" borderId="10" xfId="0" applyFont="1" applyFill="1" applyBorder="1" applyAlignment="1">
      <alignment/>
    </xf>
    <xf numFmtId="3" fontId="0" fillId="0" borderId="10" xfId="0" applyNumberFormat="1" applyFont="1" applyFill="1" applyBorder="1" applyAlignment="1">
      <alignment vertical="center" wrapText="1"/>
    </xf>
    <xf numFmtId="0" fontId="48" fillId="0" borderId="0" xfId="0" applyFont="1" applyFill="1" applyAlignment="1">
      <alignment/>
    </xf>
    <xf numFmtId="49" fontId="0" fillId="0" borderId="10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vertical="center" wrapText="1"/>
    </xf>
    <xf numFmtId="165" fontId="47" fillId="0" borderId="0" xfId="46" applyNumberFormat="1" applyFont="1" applyAlignment="1">
      <alignment horizontal="center" vertical="center" wrapText="1"/>
    </xf>
    <xf numFmtId="165" fontId="0" fillId="0" borderId="0" xfId="46" applyNumberFormat="1" applyFont="1" applyFill="1" applyBorder="1" applyAlignment="1">
      <alignment horizontal="left"/>
    </xf>
    <xf numFmtId="165" fontId="3" fillId="0" borderId="0" xfId="46" applyNumberFormat="1" applyFont="1" applyBorder="1" applyAlignment="1">
      <alignment horizontal="left" vertical="center"/>
    </xf>
    <xf numFmtId="164" fontId="6" fillId="0" borderId="10" xfId="46" applyFont="1" applyBorder="1" applyAlignment="1">
      <alignment/>
    </xf>
    <xf numFmtId="164" fontId="7" fillId="0" borderId="10" xfId="46" applyFont="1" applyBorder="1" applyAlignment="1">
      <alignment/>
    </xf>
    <xf numFmtId="164" fontId="3" fillId="0" borderId="10" xfId="46" applyFont="1" applyBorder="1" applyAlignment="1">
      <alignment/>
    </xf>
    <xf numFmtId="164" fontId="3" fillId="0" borderId="10" xfId="46" applyFont="1" applyFill="1" applyBorder="1" applyAlignment="1">
      <alignment/>
    </xf>
    <xf numFmtId="164" fontId="0" fillId="0" borderId="0" xfId="46" applyFont="1" applyAlignment="1">
      <alignment/>
    </xf>
    <xf numFmtId="164" fontId="8" fillId="0" borderId="0" xfId="46" applyFont="1" applyAlignment="1">
      <alignment/>
    </xf>
    <xf numFmtId="164" fontId="0" fillId="0" borderId="0" xfId="46" applyFont="1" applyAlignment="1">
      <alignment/>
    </xf>
    <xf numFmtId="164" fontId="0" fillId="0" borderId="0" xfId="46" applyFont="1" applyFill="1" applyAlignment="1">
      <alignment/>
    </xf>
    <xf numFmtId="164" fontId="3" fillId="0" borderId="0" xfId="46" applyFont="1" applyFill="1" applyAlignment="1">
      <alignment/>
    </xf>
    <xf numFmtId="166" fontId="0" fillId="0" borderId="0" xfId="46" applyNumberFormat="1" applyFont="1" applyAlignment="1">
      <alignment/>
    </xf>
    <xf numFmtId="164" fontId="6" fillId="0" borderId="10" xfId="46" applyNumberFormat="1" applyFont="1" applyBorder="1" applyAlignment="1">
      <alignment/>
    </xf>
    <xf numFmtId="165" fontId="0" fillId="0" borderId="10" xfId="46" applyNumberFormat="1" applyFont="1" applyBorder="1" applyAlignment="1">
      <alignment/>
    </xf>
    <xf numFmtId="165" fontId="3" fillId="34" borderId="10" xfId="46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65" fontId="3" fillId="37" borderId="25" xfId="46" applyNumberFormat="1" applyFont="1" applyFill="1" applyBorder="1" applyAlignment="1">
      <alignment horizontal="center" vertical="center" wrapText="1"/>
    </xf>
    <xf numFmtId="165" fontId="0" fillId="37" borderId="26" xfId="46" applyNumberFormat="1" applyFont="1" applyFill="1" applyBorder="1" applyAlignment="1">
      <alignment horizontal="center" vertical="center" wrapText="1"/>
    </xf>
    <xf numFmtId="165" fontId="3" fillId="0" borderId="24" xfId="46" applyNumberFormat="1" applyFont="1" applyFill="1" applyBorder="1" applyAlignment="1">
      <alignment horizontal="center" vertical="center" wrapText="1"/>
    </xf>
    <xf numFmtId="165" fontId="3" fillId="38" borderId="12" xfId="46" applyNumberFormat="1" applyFont="1" applyFill="1" applyBorder="1" applyAlignment="1">
      <alignment horizontal="center" vertical="center" wrapText="1"/>
    </xf>
    <xf numFmtId="165" fontId="3" fillId="38" borderId="18" xfId="46" applyNumberFormat="1" applyFont="1" applyFill="1" applyBorder="1" applyAlignment="1">
      <alignment horizontal="center" vertical="center" wrapText="1"/>
    </xf>
    <xf numFmtId="165" fontId="3" fillId="39" borderId="25" xfId="46" applyNumberFormat="1" applyFont="1" applyFill="1" applyBorder="1" applyAlignment="1">
      <alignment horizontal="center" vertical="center" wrapText="1"/>
    </xf>
    <xf numFmtId="165" fontId="0" fillId="39" borderId="26" xfId="46" applyNumberFormat="1" applyFont="1" applyFill="1" applyBorder="1" applyAlignment="1">
      <alignment horizontal="center" vertical="center" wrapText="1"/>
    </xf>
    <xf numFmtId="49" fontId="3" fillId="0" borderId="27" xfId="0" applyNumberFormat="1" applyFont="1" applyBorder="1" applyAlignment="1">
      <alignment horizontal="center" vertical="center" wrapText="1"/>
    </xf>
    <xf numFmtId="49" fontId="3" fillId="0" borderId="28" xfId="0" applyNumberFormat="1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165" fontId="3" fillId="34" borderId="30" xfId="46" applyNumberFormat="1" applyFont="1" applyFill="1" applyBorder="1" applyAlignment="1">
      <alignment horizontal="center"/>
    </xf>
    <xf numFmtId="165" fontId="3" fillId="34" borderId="0" xfId="46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64" fontId="3" fillId="40" borderId="25" xfId="46" applyNumberFormat="1" applyFont="1" applyFill="1" applyBorder="1" applyAlignment="1">
      <alignment horizontal="center" vertical="center" wrapText="1"/>
    </xf>
    <xf numFmtId="164" fontId="3" fillId="40" borderId="26" xfId="46" applyNumberFormat="1" applyFont="1" applyFill="1" applyBorder="1" applyAlignment="1">
      <alignment horizontal="center" vertical="center" wrapText="1"/>
    </xf>
    <xf numFmtId="164" fontId="0" fillId="40" borderId="31" xfId="46" applyNumberFormat="1" applyFont="1" applyFill="1" applyBorder="1" applyAlignment="1">
      <alignment vertical="center" wrapText="1"/>
    </xf>
    <xf numFmtId="165" fontId="3" fillId="38" borderId="10" xfId="46" applyNumberFormat="1" applyFont="1" applyFill="1" applyBorder="1" applyAlignment="1">
      <alignment horizontal="center" vertical="center" wrapText="1"/>
    </xf>
    <xf numFmtId="165" fontId="0" fillId="0" borderId="20" xfId="46" applyNumberFormat="1" applyFont="1" applyBorder="1" applyAlignment="1">
      <alignment horizontal="center" vertical="center" wrapText="1"/>
    </xf>
    <xf numFmtId="165" fontId="3" fillId="33" borderId="32" xfId="46" applyNumberFormat="1" applyFont="1" applyFill="1" applyBorder="1" applyAlignment="1">
      <alignment horizontal="center" vertical="center" wrapText="1"/>
    </xf>
    <xf numFmtId="165" fontId="3" fillId="33" borderId="21" xfId="46" applyNumberFormat="1" applyFont="1" applyFill="1" applyBorder="1" applyAlignment="1">
      <alignment horizontal="center" vertical="center" wrapText="1"/>
    </xf>
    <xf numFmtId="165" fontId="3" fillId="33" borderId="33" xfId="46" applyNumberFormat="1" applyFont="1" applyFill="1" applyBorder="1" applyAlignment="1">
      <alignment horizontal="center" vertical="center" wrapText="1"/>
    </xf>
    <xf numFmtId="165" fontId="3" fillId="39" borderId="32" xfId="46" applyNumberFormat="1" applyFont="1" applyFill="1" applyBorder="1" applyAlignment="1">
      <alignment horizontal="center" vertical="center" wrapText="1"/>
    </xf>
    <xf numFmtId="165" fontId="3" fillId="39" borderId="21" xfId="46" applyNumberFormat="1" applyFont="1" applyFill="1" applyBorder="1" applyAlignment="1">
      <alignment horizontal="center" vertical="center" wrapText="1"/>
    </xf>
    <xf numFmtId="165" fontId="3" fillId="39" borderId="33" xfId="46" applyNumberFormat="1" applyFont="1" applyFill="1" applyBorder="1" applyAlignment="1">
      <alignment horizontal="center" vertical="center" wrapText="1"/>
    </xf>
    <xf numFmtId="165" fontId="3" fillId="0" borderId="34" xfId="46" applyNumberFormat="1" applyFont="1" applyBorder="1" applyAlignment="1">
      <alignment horizontal="center" vertical="center"/>
    </xf>
    <xf numFmtId="165" fontId="3" fillId="0" borderId="35" xfId="46" applyNumberFormat="1" applyFont="1" applyBorder="1" applyAlignment="1">
      <alignment horizontal="center" vertical="center"/>
    </xf>
    <xf numFmtId="49" fontId="6" fillId="0" borderId="22" xfId="0" applyNumberFormat="1" applyFont="1" applyBorder="1" applyAlignment="1">
      <alignment horizontal="left" vertical="center"/>
    </xf>
    <xf numFmtId="49" fontId="6" fillId="0" borderId="36" xfId="0" applyNumberFormat="1" applyFont="1" applyBorder="1" applyAlignment="1">
      <alignment horizontal="left" vertical="center"/>
    </xf>
    <xf numFmtId="0" fontId="6" fillId="0" borderId="24" xfId="0" applyFont="1" applyFill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rmal_ps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molina\Configuraci&#243;n%20local\Archivos%20temporales%20de%20Internet\Content.Outlook\IX6UO7KB\SPG%20-%20NA\S.G.P\2010\PAC%202010\PAC%20%20SGP%202010-%20proyectado%20-%20incluye%20&#250;ltima%202009%20(8-06-10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sulta E.T.C"/>
      <sheetName val="Infgirosmens E.T.C"/>
      <sheetName val="Calidadnocertfic"/>
      <sheetName val="Giros conectividad"/>
      <sheetName val="Resugirosmes"/>
      <sheetName val="Hoja1"/>
      <sheetName val="Hoja2"/>
    </sheetNames>
    <sheetDataSet>
      <sheetData sheetId="1">
        <row r="11">
          <cell r="C11" t="str">
            <v>Amazonas</v>
          </cell>
          <cell r="D11">
            <v>1683577555</v>
          </cell>
          <cell r="E11">
            <v>0</v>
          </cell>
          <cell r="F11">
            <v>292866667</v>
          </cell>
          <cell r="G11">
            <v>34070446667</v>
          </cell>
          <cell r="H11">
            <v>471567979</v>
          </cell>
          <cell r="Q11">
            <v>36518458868</v>
          </cell>
          <cell r="R11">
            <v>36046890889</v>
          </cell>
          <cell r="S11">
            <v>0</v>
          </cell>
          <cell r="T11">
            <v>471567979</v>
          </cell>
          <cell r="U11">
            <v>36518458868</v>
          </cell>
          <cell r="X11">
            <v>1690375130</v>
          </cell>
          <cell r="Y11">
            <v>2792178913</v>
          </cell>
          <cell r="Z11">
            <v>2792178913</v>
          </cell>
          <cell r="AA11">
            <v>2792178913</v>
          </cell>
          <cell r="AB11">
            <v>2792178913</v>
          </cell>
          <cell r="AC11">
            <v>2792178913</v>
          </cell>
          <cell r="AD11">
            <v>2807113306</v>
          </cell>
          <cell r="AE11">
            <v>2807113306</v>
          </cell>
          <cell r="AF11">
            <v>2807113306</v>
          </cell>
          <cell r="AG11">
            <v>2807113306</v>
          </cell>
          <cell r="AH11">
            <v>2807113306</v>
          </cell>
          <cell r="AI11">
            <v>2807113308</v>
          </cell>
          <cell r="AK11">
            <v>32493949533</v>
          </cell>
          <cell r="AM11">
            <v>199777500</v>
          </cell>
          <cell r="AN11">
            <v>414271996</v>
          </cell>
          <cell r="AO11">
            <v>0</v>
          </cell>
          <cell r="AP11">
            <v>207135998</v>
          </cell>
          <cell r="AQ11">
            <v>207135998</v>
          </cell>
          <cell r="AR11">
            <v>204723513</v>
          </cell>
          <cell r="AS11">
            <v>204723513</v>
          </cell>
          <cell r="AT11">
            <v>204723513</v>
          </cell>
          <cell r="AU11">
            <v>204723513</v>
          </cell>
          <cell r="AV11">
            <v>204723513</v>
          </cell>
          <cell r="AW11">
            <v>204723513</v>
          </cell>
          <cell r="AX11">
            <v>204723513</v>
          </cell>
          <cell r="AZ11">
            <v>2461386083</v>
          </cell>
          <cell r="BB11">
            <v>86291592</v>
          </cell>
          <cell r="BC11">
            <v>195996844</v>
          </cell>
          <cell r="BD11">
            <v>0</v>
          </cell>
          <cell r="BE11">
            <v>97998422</v>
          </cell>
          <cell r="BF11">
            <v>97998422</v>
          </cell>
          <cell r="BG11">
            <v>87609999</v>
          </cell>
          <cell r="BH11">
            <v>87609999</v>
          </cell>
          <cell r="BI11">
            <v>87609999</v>
          </cell>
          <cell r="BJ11">
            <v>87609999</v>
          </cell>
          <cell r="BK11">
            <v>87609999</v>
          </cell>
          <cell r="BL11">
            <v>87609999</v>
          </cell>
          <cell r="BM11">
            <v>87609999</v>
          </cell>
          <cell r="BO11">
            <v>1091555273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471567979</v>
          </cell>
          <cell r="BX11">
            <v>471567979</v>
          </cell>
          <cell r="CE11">
            <v>0</v>
          </cell>
          <cell r="CF11">
            <v>0</v>
          </cell>
          <cell r="CR11">
            <v>0</v>
          </cell>
          <cell r="CS11">
            <v>0</v>
          </cell>
          <cell r="CT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M11">
            <v>0</v>
          </cell>
          <cell r="DN11">
            <v>0</v>
          </cell>
        </row>
        <row r="12">
          <cell r="C12" t="str">
            <v>Antioquia</v>
          </cell>
          <cell r="D12">
            <v>33847941111</v>
          </cell>
          <cell r="E12">
            <v>0</v>
          </cell>
          <cell r="F12">
            <v>742468333</v>
          </cell>
          <cell r="G12">
            <v>615116441500</v>
          </cell>
          <cell r="H12">
            <v>7725487719</v>
          </cell>
          <cell r="I12">
            <v>-5622500000</v>
          </cell>
          <cell r="J12">
            <v>-93839329</v>
          </cell>
          <cell r="Q12">
            <v>651715999334</v>
          </cell>
          <cell r="R12">
            <v>644084350944</v>
          </cell>
          <cell r="S12">
            <v>0</v>
          </cell>
          <cell r="T12">
            <v>7631648390</v>
          </cell>
          <cell r="U12">
            <v>651715999334</v>
          </cell>
          <cell r="X12">
            <v>23818800536</v>
          </cell>
          <cell r="Y12">
            <v>48634884235</v>
          </cell>
          <cell r="Z12">
            <v>48634884235</v>
          </cell>
          <cell r="AA12">
            <v>48634884235</v>
          </cell>
          <cell r="AB12">
            <v>48634884235</v>
          </cell>
          <cell r="AC12">
            <v>47612611508</v>
          </cell>
          <cell r="AD12">
            <v>47868179690</v>
          </cell>
          <cell r="AE12">
            <v>47868179690</v>
          </cell>
          <cell r="AF12">
            <v>47868179690</v>
          </cell>
          <cell r="AG12">
            <v>47868179690</v>
          </cell>
          <cell r="AH12">
            <v>47868179690</v>
          </cell>
          <cell r="AI12">
            <v>47868179687</v>
          </cell>
          <cell r="AK12">
            <v>553180027121</v>
          </cell>
          <cell r="AM12">
            <v>7576017018</v>
          </cell>
          <cell r="AN12">
            <v>9916322894</v>
          </cell>
          <cell r="AO12">
            <v>0</v>
          </cell>
          <cell r="AP12">
            <v>4958161447</v>
          </cell>
          <cell r="AQ12">
            <v>4958161447</v>
          </cell>
          <cell r="AR12">
            <v>4958161447</v>
          </cell>
          <cell r="AS12">
            <v>4958161447</v>
          </cell>
          <cell r="AT12">
            <v>4958161447</v>
          </cell>
          <cell r="AU12">
            <v>4958161447</v>
          </cell>
          <cell r="AV12">
            <v>4958161447</v>
          </cell>
          <cell r="AW12">
            <v>4958161447</v>
          </cell>
          <cell r="AX12">
            <v>4958161447</v>
          </cell>
          <cell r="AZ12">
            <v>62115792935</v>
          </cell>
          <cell r="BB12">
            <v>3195591890</v>
          </cell>
          <cell r="BC12">
            <v>4653261636</v>
          </cell>
          <cell r="BD12">
            <v>0</v>
          </cell>
          <cell r="BE12">
            <v>2326630818</v>
          </cell>
          <cell r="BF12">
            <v>2326630818</v>
          </cell>
          <cell r="BG12">
            <v>2326630818</v>
          </cell>
          <cell r="BH12">
            <v>2326630818</v>
          </cell>
          <cell r="BI12">
            <v>2326630818</v>
          </cell>
          <cell r="BJ12">
            <v>2326630818</v>
          </cell>
          <cell r="BK12">
            <v>2326630818</v>
          </cell>
          <cell r="BL12">
            <v>2326630818</v>
          </cell>
          <cell r="BM12">
            <v>2326630818</v>
          </cell>
          <cell r="BO12">
            <v>28788530888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7631648390</v>
          </cell>
          <cell r="BX12">
            <v>7631648390</v>
          </cell>
          <cell r="BZ12">
            <v>0</v>
          </cell>
          <cell r="CB12">
            <v>0</v>
          </cell>
          <cell r="CE12">
            <v>0</v>
          </cell>
          <cell r="CF12">
            <v>0</v>
          </cell>
          <cell r="CR12">
            <v>0</v>
          </cell>
          <cell r="CS12">
            <v>0</v>
          </cell>
          <cell r="CT12">
            <v>0</v>
          </cell>
          <cell r="CV12">
            <v>1744020768</v>
          </cell>
          <cell r="CW12">
            <v>28212100655</v>
          </cell>
          <cell r="CY12">
            <v>29956121423</v>
          </cell>
          <cell r="CZ12">
            <v>1744020768</v>
          </cell>
          <cell r="DA12">
            <v>2367449006</v>
          </cell>
          <cell r="DB12">
            <v>2367449006</v>
          </cell>
          <cell r="DC12">
            <v>2367449006</v>
          </cell>
          <cell r="DD12">
            <v>2367449006</v>
          </cell>
          <cell r="DE12">
            <v>2367449006</v>
          </cell>
          <cell r="DF12">
            <v>4734898012</v>
          </cell>
          <cell r="DG12">
            <v>2367449006</v>
          </cell>
          <cell r="DH12">
            <v>2367449006</v>
          </cell>
          <cell r="DI12">
            <v>2367449006</v>
          </cell>
          <cell r="DJ12">
            <v>2367449006</v>
          </cell>
          <cell r="DK12">
            <v>2170161589</v>
          </cell>
          <cell r="DM12">
            <v>29956121423</v>
          </cell>
          <cell r="DN12">
            <v>0</v>
          </cell>
        </row>
        <row r="13">
          <cell r="C13" t="str">
            <v>Arauca</v>
          </cell>
          <cell r="D13">
            <v>3720350000</v>
          </cell>
          <cell r="E13">
            <v>3307328554</v>
          </cell>
          <cell r="F13">
            <v>46620000</v>
          </cell>
          <cell r="G13">
            <v>64449476667</v>
          </cell>
          <cell r="H13">
            <v>648387482</v>
          </cell>
          <cell r="Q13">
            <v>72172162703</v>
          </cell>
          <cell r="R13">
            <v>71523775221</v>
          </cell>
          <cell r="S13">
            <v>0</v>
          </cell>
          <cell r="T13">
            <v>648387482</v>
          </cell>
          <cell r="U13">
            <v>72172162703</v>
          </cell>
          <cell r="X13">
            <v>6296771556</v>
          </cell>
          <cell r="Y13">
            <v>5104449963</v>
          </cell>
          <cell r="Z13">
            <v>5104449963</v>
          </cell>
          <cell r="AA13">
            <v>5104449964</v>
          </cell>
          <cell r="AB13">
            <v>5104449964</v>
          </cell>
          <cell r="AC13">
            <v>5104449964</v>
          </cell>
          <cell r="AD13">
            <v>5104449964</v>
          </cell>
          <cell r="AE13">
            <v>5104449964</v>
          </cell>
          <cell r="AF13">
            <v>5104449964</v>
          </cell>
          <cell r="AG13">
            <v>5104449964</v>
          </cell>
          <cell r="AH13">
            <v>5104449964</v>
          </cell>
          <cell r="AI13">
            <v>68882017</v>
          </cell>
          <cell r="AK13">
            <v>57410153211</v>
          </cell>
          <cell r="AM13">
            <v>552075518</v>
          </cell>
          <cell r="AN13">
            <v>1584750884</v>
          </cell>
          <cell r="AO13">
            <v>0</v>
          </cell>
          <cell r="AP13">
            <v>792375442</v>
          </cell>
          <cell r="AQ13">
            <v>792375442</v>
          </cell>
          <cell r="AR13">
            <v>866671604</v>
          </cell>
          <cell r="AS13">
            <v>866671604</v>
          </cell>
          <cell r="AT13">
            <v>866671604</v>
          </cell>
          <cell r="AU13">
            <v>866671604</v>
          </cell>
          <cell r="AV13">
            <v>866671604</v>
          </cell>
          <cell r="AW13">
            <v>866671604</v>
          </cell>
          <cell r="AX13">
            <v>866671604</v>
          </cell>
          <cell r="AZ13">
            <v>9788278514</v>
          </cell>
          <cell r="BB13">
            <v>225451480</v>
          </cell>
          <cell r="BC13">
            <v>745434912</v>
          </cell>
          <cell r="BD13">
            <v>0</v>
          </cell>
          <cell r="BE13">
            <v>372717456</v>
          </cell>
          <cell r="BF13">
            <v>372717456</v>
          </cell>
          <cell r="BG13">
            <v>372717456</v>
          </cell>
          <cell r="BH13">
            <v>372717456</v>
          </cell>
          <cell r="BI13">
            <v>372717456</v>
          </cell>
          <cell r="BJ13">
            <v>372717456</v>
          </cell>
          <cell r="BK13">
            <v>372717456</v>
          </cell>
          <cell r="BL13">
            <v>372717456</v>
          </cell>
          <cell r="BM13">
            <v>372717456</v>
          </cell>
          <cell r="BO13">
            <v>4325343496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648387482</v>
          </cell>
          <cell r="BX13">
            <v>648387482</v>
          </cell>
          <cell r="BZ13">
            <v>0</v>
          </cell>
          <cell r="CB13">
            <v>0</v>
          </cell>
          <cell r="CE13">
            <v>0</v>
          </cell>
          <cell r="CF13">
            <v>0</v>
          </cell>
          <cell r="CR13">
            <v>0</v>
          </cell>
          <cell r="CS13">
            <v>0</v>
          </cell>
          <cell r="CT13">
            <v>0</v>
          </cell>
          <cell r="CV13">
            <v>22719863</v>
          </cell>
          <cell r="CW13">
            <v>374877745</v>
          </cell>
          <cell r="CY13">
            <v>397597608</v>
          </cell>
          <cell r="CZ13">
            <v>22719863</v>
          </cell>
          <cell r="DA13">
            <v>31458272</v>
          </cell>
          <cell r="DB13">
            <v>31458272</v>
          </cell>
          <cell r="DC13">
            <v>31458272</v>
          </cell>
          <cell r="DD13">
            <v>31458272</v>
          </cell>
          <cell r="DE13">
            <v>31458272</v>
          </cell>
          <cell r="DF13">
            <v>62916544</v>
          </cell>
          <cell r="DG13">
            <v>31458272</v>
          </cell>
          <cell r="DH13">
            <v>31458272</v>
          </cell>
          <cell r="DI13">
            <v>31458272</v>
          </cell>
          <cell r="DJ13">
            <v>31458272</v>
          </cell>
          <cell r="DK13">
            <v>28836753</v>
          </cell>
          <cell r="DM13">
            <v>397597608</v>
          </cell>
          <cell r="DN13">
            <v>0</v>
          </cell>
        </row>
        <row r="14">
          <cell r="C14" t="str">
            <v>Atlántico</v>
          </cell>
          <cell r="D14">
            <v>7494240555</v>
          </cell>
          <cell r="E14">
            <v>2436436471</v>
          </cell>
          <cell r="F14">
            <v>0</v>
          </cell>
          <cell r="G14">
            <v>107865171333</v>
          </cell>
          <cell r="H14">
            <v>1348871199</v>
          </cell>
          <cell r="Q14">
            <v>119144719558</v>
          </cell>
          <cell r="R14">
            <v>117795848359</v>
          </cell>
          <cell r="S14">
            <v>0</v>
          </cell>
          <cell r="T14">
            <v>1348871199</v>
          </cell>
          <cell r="U14">
            <v>119144719558</v>
          </cell>
          <cell r="X14">
            <v>7664761931</v>
          </cell>
          <cell r="Y14">
            <v>8084450948</v>
          </cell>
          <cell r="Z14">
            <v>8084450948</v>
          </cell>
          <cell r="AA14">
            <v>8084450948</v>
          </cell>
          <cell r="AB14">
            <v>8084450948</v>
          </cell>
          <cell r="AC14">
            <v>8084450948</v>
          </cell>
          <cell r="AD14">
            <v>9978727068</v>
          </cell>
          <cell r="AE14">
            <v>8317137105</v>
          </cell>
          <cell r="AF14">
            <v>8317137105</v>
          </cell>
          <cell r="AG14">
            <v>8317137105</v>
          </cell>
          <cell r="AH14">
            <v>8317137105</v>
          </cell>
          <cell r="AI14">
            <v>3908155026</v>
          </cell>
          <cell r="AK14">
            <v>95242447185</v>
          </cell>
          <cell r="AM14">
            <v>1582050525</v>
          </cell>
          <cell r="AN14">
            <v>2339234784</v>
          </cell>
          <cell r="AO14">
            <v>0</v>
          </cell>
          <cell r="AP14">
            <v>1169617392</v>
          </cell>
          <cell r="AQ14">
            <v>1169617392</v>
          </cell>
          <cell r="AR14">
            <v>1337991238</v>
          </cell>
          <cell r="AS14">
            <v>1337991238</v>
          </cell>
          <cell r="AT14">
            <v>1337991238</v>
          </cell>
          <cell r="AU14">
            <v>1337991238</v>
          </cell>
          <cell r="AV14">
            <v>1337991238</v>
          </cell>
          <cell r="AW14">
            <v>1337991238</v>
          </cell>
          <cell r="AX14">
            <v>1337991238</v>
          </cell>
          <cell r="AZ14">
            <v>15626458759</v>
          </cell>
          <cell r="BB14">
            <v>683864570</v>
          </cell>
          <cell r="BC14">
            <v>1103712654</v>
          </cell>
          <cell r="BD14">
            <v>0</v>
          </cell>
          <cell r="BE14">
            <v>551856327</v>
          </cell>
          <cell r="BF14">
            <v>551856327</v>
          </cell>
          <cell r="BG14">
            <v>576521791</v>
          </cell>
          <cell r="BH14">
            <v>576521791</v>
          </cell>
          <cell r="BI14">
            <v>576521791</v>
          </cell>
          <cell r="BJ14">
            <v>576521791</v>
          </cell>
          <cell r="BK14">
            <v>576521791</v>
          </cell>
          <cell r="BL14">
            <v>576521791</v>
          </cell>
          <cell r="BM14">
            <v>576521791</v>
          </cell>
          <cell r="BO14">
            <v>6926942415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1348871199</v>
          </cell>
          <cell r="BX14">
            <v>1348871199</v>
          </cell>
          <cell r="BZ14">
            <v>0</v>
          </cell>
          <cell r="CB14">
            <v>0</v>
          </cell>
          <cell r="CE14">
            <v>0</v>
          </cell>
          <cell r="CF14">
            <v>0</v>
          </cell>
          <cell r="CR14">
            <v>0</v>
          </cell>
          <cell r="CS14">
            <v>0</v>
          </cell>
          <cell r="CT14">
            <v>0</v>
          </cell>
          <cell r="CV14">
            <v>660542543</v>
          </cell>
          <cell r="CW14">
            <v>10898951949</v>
          </cell>
          <cell r="CY14">
            <v>11559494492</v>
          </cell>
          <cell r="CZ14">
            <v>660542543</v>
          </cell>
          <cell r="DA14">
            <v>914597366</v>
          </cell>
          <cell r="DB14">
            <v>914597366</v>
          </cell>
          <cell r="DC14">
            <v>914597366</v>
          </cell>
          <cell r="DD14">
            <v>914597366</v>
          </cell>
          <cell r="DE14">
            <v>914597366</v>
          </cell>
          <cell r="DF14">
            <v>1829194732</v>
          </cell>
          <cell r="DG14">
            <v>914597366</v>
          </cell>
          <cell r="DH14">
            <v>914597366</v>
          </cell>
          <cell r="DI14">
            <v>914597366</v>
          </cell>
          <cell r="DJ14">
            <v>914597366</v>
          </cell>
          <cell r="DK14">
            <v>838380923</v>
          </cell>
          <cell r="DM14">
            <v>11559494492</v>
          </cell>
          <cell r="DN14">
            <v>0</v>
          </cell>
        </row>
        <row r="15">
          <cell r="C15" t="str">
            <v>Bolívar</v>
          </cell>
          <cell r="D15">
            <v>14334831111</v>
          </cell>
          <cell r="E15">
            <v>1955830026</v>
          </cell>
          <cell r="F15">
            <v>1496441111</v>
          </cell>
          <cell r="G15">
            <v>283305152167</v>
          </cell>
          <cell r="H15">
            <v>3092471850</v>
          </cell>
          <cell r="Q15">
            <v>304184726265</v>
          </cell>
          <cell r="R15">
            <v>301092254415</v>
          </cell>
          <cell r="S15">
            <v>0</v>
          </cell>
          <cell r="T15">
            <v>3092471850</v>
          </cell>
          <cell r="U15">
            <v>304184726265</v>
          </cell>
          <cell r="X15">
            <v>13779888502</v>
          </cell>
          <cell r="Y15">
            <v>22131005772</v>
          </cell>
          <cell r="Z15">
            <v>22131005772</v>
          </cell>
          <cell r="AA15">
            <v>22131005772</v>
          </cell>
          <cell r="AB15">
            <v>22131005772</v>
          </cell>
          <cell r="AC15">
            <v>22131005772</v>
          </cell>
          <cell r="AD15">
            <v>21860694813</v>
          </cell>
          <cell r="AE15">
            <v>21860694813</v>
          </cell>
          <cell r="AF15">
            <v>21860694813</v>
          </cell>
          <cell r="AG15">
            <v>21860694813</v>
          </cell>
          <cell r="AH15">
            <v>21860694813</v>
          </cell>
          <cell r="AI15">
            <v>21860694815</v>
          </cell>
          <cell r="AK15">
            <v>255599086242</v>
          </cell>
          <cell r="AM15">
            <v>2758126577</v>
          </cell>
          <cell r="AN15">
            <v>4932088056</v>
          </cell>
          <cell r="AO15">
            <v>0</v>
          </cell>
          <cell r="AP15">
            <v>2466044028</v>
          </cell>
          <cell r="AQ15">
            <v>2466044028</v>
          </cell>
          <cell r="AR15">
            <v>2697739136</v>
          </cell>
          <cell r="AS15">
            <v>2697739136</v>
          </cell>
          <cell r="AT15">
            <v>2697739136</v>
          </cell>
          <cell r="AU15">
            <v>2697739136</v>
          </cell>
          <cell r="AV15">
            <v>2697739136</v>
          </cell>
          <cell r="AW15">
            <v>2697739136</v>
          </cell>
          <cell r="AX15">
            <v>2697739136</v>
          </cell>
          <cell r="AZ15">
            <v>31506476641</v>
          </cell>
          <cell r="BB15">
            <v>1249087169</v>
          </cell>
          <cell r="BC15">
            <v>2315928066</v>
          </cell>
          <cell r="BD15">
            <v>0</v>
          </cell>
          <cell r="BE15">
            <v>1157964033</v>
          </cell>
          <cell r="BF15">
            <v>1157964033</v>
          </cell>
          <cell r="BG15">
            <v>1157964033</v>
          </cell>
          <cell r="BH15">
            <v>1157964033</v>
          </cell>
          <cell r="BI15">
            <v>1157964033</v>
          </cell>
          <cell r="BJ15">
            <v>1157964033</v>
          </cell>
          <cell r="BK15">
            <v>1157964033</v>
          </cell>
          <cell r="BL15">
            <v>1157964033</v>
          </cell>
          <cell r="BM15">
            <v>1157964033</v>
          </cell>
          <cell r="BO15">
            <v>13986691532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3092471850</v>
          </cell>
          <cell r="BX15">
            <v>3092471850</v>
          </cell>
          <cell r="BZ15">
            <v>0</v>
          </cell>
          <cell r="CB15">
            <v>0</v>
          </cell>
          <cell r="CE15">
            <v>0</v>
          </cell>
          <cell r="CF15">
            <v>0</v>
          </cell>
          <cell r="CR15">
            <v>0</v>
          </cell>
          <cell r="CS15">
            <v>0</v>
          </cell>
          <cell r="CT15">
            <v>0</v>
          </cell>
          <cell r="CV15">
            <v>566496330</v>
          </cell>
          <cell r="CW15">
            <v>9347189445</v>
          </cell>
          <cell r="CY15">
            <v>9913685775</v>
          </cell>
          <cell r="CZ15">
            <v>566496330</v>
          </cell>
          <cell r="DA15">
            <v>784379534</v>
          </cell>
          <cell r="DB15">
            <v>784379534</v>
          </cell>
          <cell r="DC15">
            <v>784379534</v>
          </cell>
          <cell r="DD15">
            <v>784379534</v>
          </cell>
          <cell r="DE15">
            <v>784379534</v>
          </cell>
          <cell r="DF15">
            <v>1568759068</v>
          </cell>
          <cell r="DG15">
            <v>784379534</v>
          </cell>
          <cell r="DH15">
            <v>784379534</v>
          </cell>
          <cell r="DI15">
            <v>784379534</v>
          </cell>
          <cell r="DJ15">
            <v>784379534</v>
          </cell>
          <cell r="DK15">
            <v>719014571</v>
          </cell>
          <cell r="DM15">
            <v>9913685775</v>
          </cell>
          <cell r="DN15">
            <v>0</v>
          </cell>
        </row>
        <row r="16">
          <cell r="C16" t="str">
            <v>Boyacá</v>
          </cell>
          <cell r="D16">
            <v>11880548333</v>
          </cell>
          <cell r="E16">
            <v>20960246262</v>
          </cell>
          <cell r="F16">
            <v>730130555</v>
          </cell>
          <cell r="G16">
            <v>223036267667</v>
          </cell>
          <cell r="H16">
            <v>2674352554</v>
          </cell>
          <cell r="Q16">
            <v>259281545371</v>
          </cell>
          <cell r="R16">
            <v>256607192817</v>
          </cell>
          <cell r="S16">
            <v>0</v>
          </cell>
          <cell r="T16">
            <v>2674352554</v>
          </cell>
          <cell r="U16">
            <v>259281545371</v>
          </cell>
          <cell r="X16">
            <v>27631755031</v>
          </cell>
          <cell r="Y16">
            <v>22786139730</v>
          </cell>
          <cell r="Z16">
            <v>22786139730</v>
          </cell>
          <cell r="AA16">
            <v>22786139730</v>
          </cell>
          <cell r="AB16">
            <v>22786139730</v>
          </cell>
          <cell r="AC16">
            <v>22786139730</v>
          </cell>
          <cell r="AD16">
            <v>22786139730</v>
          </cell>
          <cell r="AE16">
            <v>22786139730</v>
          </cell>
          <cell r="AF16">
            <v>21302047113</v>
          </cell>
          <cell r="AK16">
            <v>208436780254</v>
          </cell>
          <cell r="AM16">
            <v>5763821701</v>
          </cell>
          <cell r="AN16">
            <v>7381759992</v>
          </cell>
          <cell r="AO16">
            <v>0</v>
          </cell>
          <cell r="AP16">
            <v>3690879996</v>
          </cell>
          <cell r="AQ16">
            <v>3690879996</v>
          </cell>
          <cell r="AR16">
            <v>4108116217</v>
          </cell>
          <cell r="AS16">
            <v>4108116217</v>
          </cell>
          <cell r="AT16">
            <v>4108116217</v>
          </cell>
          <cell r="AU16">
            <v>4108116217</v>
          </cell>
          <cell r="AZ16">
            <v>36959806553</v>
          </cell>
          <cell r="BB16">
            <v>175348418</v>
          </cell>
          <cell r="BC16">
            <v>2758814398</v>
          </cell>
          <cell r="BD16">
            <v>0</v>
          </cell>
          <cell r="BE16">
            <v>1379407199</v>
          </cell>
          <cell r="BF16">
            <v>1379407199</v>
          </cell>
          <cell r="BG16">
            <v>1379407199</v>
          </cell>
          <cell r="BH16">
            <v>1379407199</v>
          </cell>
          <cell r="BI16">
            <v>1379407199</v>
          </cell>
          <cell r="BJ16">
            <v>1379407199</v>
          </cell>
          <cell r="BO16">
            <v>11210606010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2674352554</v>
          </cell>
          <cell r="BX16">
            <v>2674352554</v>
          </cell>
          <cell r="BZ16">
            <v>0</v>
          </cell>
          <cell r="CB16">
            <v>0</v>
          </cell>
          <cell r="CE16">
            <v>0</v>
          </cell>
          <cell r="CF16">
            <v>0</v>
          </cell>
          <cell r="CR16">
            <v>0</v>
          </cell>
          <cell r="CS16">
            <v>0</v>
          </cell>
          <cell r="CT16">
            <v>0</v>
          </cell>
          <cell r="CV16">
            <v>1236400783</v>
          </cell>
          <cell r="CW16">
            <v>20400612925</v>
          </cell>
          <cell r="CY16">
            <v>21637013708</v>
          </cell>
          <cell r="CZ16">
            <v>1236400783</v>
          </cell>
          <cell r="DA16">
            <v>1711939546</v>
          </cell>
          <cell r="DB16">
            <v>1711939546</v>
          </cell>
          <cell r="DC16">
            <v>1711939546</v>
          </cell>
          <cell r="DD16">
            <v>1711939546</v>
          </cell>
          <cell r="DE16">
            <v>1711939546</v>
          </cell>
          <cell r="DF16">
            <v>3423879092</v>
          </cell>
          <cell r="DG16">
            <v>1711939546</v>
          </cell>
          <cell r="DH16">
            <v>1711939546</v>
          </cell>
          <cell r="DI16">
            <v>1711939546</v>
          </cell>
          <cell r="DJ16">
            <v>1711939546</v>
          </cell>
          <cell r="DK16">
            <v>1569277919</v>
          </cell>
          <cell r="DM16">
            <v>21637013708</v>
          </cell>
          <cell r="DN16">
            <v>0</v>
          </cell>
        </row>
        <row r="17">
          <cell r="C17" t="str">
            <v>Caldas</v>
          </cell>
          <cell r="D17">
            <v>7046496667</v>
          </cell>
          <cell r="E17">
            <v>4798268901</v>
          </cell>
          <cell r="F17">
            <v>821943889</v>
          </cell>
          <cell r="G17">
            <v>134199288667</v>
          </cell>
          <cell r="H17">
            <v>1717531823</v>
          </cell>
          <cell r="Q17">
            <v>148583529947</v>
          </cell>
          <cell r="R17">
            <v>146865998124</v>
          </cell>
          <cell r="S17">
            <v>0</v>
          </cell>
          <cell r="T17">
            <v>1717531823</v>
          </cell>
          <cell r="U17">
            <v>148583529947</v>
          </cell>
          <cell r="X17">
            <v>10377764197</v>
          </cell>
          <cell r="Y17">
            <v>9881585372</v>
          </cell>
          <cell r="Z17">
            <v>9881585372</v>
          </cell>
          <cell r="AA17">
            <v>9881585372</v>
          </cell>
          <cell r="AB17">
            <v>9881585372</v>
          </cell>
          <cell r="AC17">
            <v>9881585372</v>
          </cell>
          <cell r="AD17">
            <v>10198965310</v>
          </cell>
          <cell r="AE17">
            <v>10198965310</v>
          </cell>
          <cell r="AF17">
            <v>10198965310</v>
          </cell>
          <cell r="AG17">
            <v>10198965310</v>
          </cell>
          <cell r="AH17">
            <v>10198965310</v>
          </cell>
          <cell r="AI17">
            <v>10198965308</v>
          </cell>
          <cell r="AK17">
            <v>120979482915</v>
          </cell>
          <cell r="AM17">
            <v>1592127393</v>
          </cell>
          <cell r="AN17">
            <v>3150296936</v>
          </cell>
          <cell r="AO17">
            <v>0</v>
          </cell>
          <cell r="AP17">
            <v>1575148468</v>
          </cell>
          <cell r="AQ17">
            <v>1575148468</v>
          </cell>
          <cell r="AR17">
            <v>1438892633</v>
          </cell>
          <cell r="AS17">
            <v>1438892633</v>
          </cell>
          <cell r="AT17">
            <v>1438892633</v>
          </cell>
          <cell r="AU17">
            <v>1438892633</v>
          </cell>
          <cell r="AV17">
            <v>1438892633</v>
          </cell>
          <cell r="AW17">
            <v>1438892633</v>
          </cell>
          <cell r="AX17">
            <v>1438892633</v>
          </cell>
          <cell r="AZ17">
            <v>17964969696</v>
          </cell>
          <cell r="BB17">
            <v>696817867</v>
          </cell>
          <cell r="BC17">
            <v>1486402986</v>
          </cell>
          <cell r="BD17">
            <v>0</v>
          </cell>
          <cell r="BE17">
            <v>743201493</v>
          </cell>
          <cell r="BF17">
            <v>743201493</v>
          </cell>
          <cell r="BG17">
            <v>607417382</v>
          </cell>
          <cell r="BH17">
            <v>607417382</v>
          </cell>
          <cell r="BI17">
            <v>607417382</v>
          </cell>
          <cell r="BJ17">
            <v>607417382</v>
          </cell>
          <cell r="BK17">
            <v>607417382</v>
          </cell>
          <cell r="BL17">
            <v>607417382</v>
          </cell>
          <cell r="BM17">
            <v>607417382</v>
          </cell>
          <cell r="BO17">
            <v>7921545513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1717531823</v>
          </cell>
          <cell r="BX17">
            <v>1717531823</v>
          </cell>
          <cell r="BZ17">
            <v>0</v>
          </cell>
          <cell r="CB17">
            <v>0</v>
          </cell>
          <cell r="CE17">
            <v>0</v>
          </cell>
          <cell r="CF17">
            <v>0</v>
          </cell>
          <cell r="CR17">
            <v>0</v>
          </cell>
          <cell r="CS17">
            <v>0</v>
          </cell>
          <cell r="CT17">
            <v>0</v>
          </cell>
          <cell r="CV17">
            <v>141447519</v>
          </cell>
          <cell r="CW17">
            <v>2333884062</v>
          </cell>
          <cell r="CY17">
            <v>2475331581</v>
          </cell>
          <cell r="CZ17">
            <v>141447519</v>
          </cell>
          <cell r="DA17">
            <v>195850411</v>
          </cell>
          <cell r="DB17">
            <v>195850411</v>
          </cell>
          <cell r="DC17">
            <v>195850411</v>
          </cell>
          <cell r="DD17">
            <v>195850411</v>
          </cell>
          <cell r="DE17">
            <v>195850411</v>
          </cell>
          <cell r="DF17">
            <v>391700822</v>
          </cell>
          <cell r="DG17">
            <v>195850411</v>
          </cell>
          <cell r="DH17">
            <v>195850411</v>
          </cell>
          <cell r="DI17">
            <v>195850411</v>
          </cell>
          <cell r="DJ17">
            <v>195850411</v>
          </cell>
          <cell r="DK17">
            <v>179529541</v>
          </cell>
          <cell r="DM17">
            <v>2475331581</v>
          </cell>
          <cell r="DN17">
            <v>0</v>
          </cell>
        </row>
        <row r="18">
          <cell r="C18" t="str">
            <v>Caquetá</v>
          </cell>
          <cell r="D18">
            <v>4034133889</v>
          </cell>
          <cell r="E18">
            <v>2566238804</v>
          </cell>
          <cell r="F18">
            <v>671642778</v>
          </cell>
          <cell r="G18">
            <v>89035543667</v>
          </cell>
          <cell r="H18">
            <v>767065877</v>
          </cell>
          <cell r="Q18">
            <v>97074625015</v>
          </cell>
          <cell r="R18">
            <v>96307559138</v>
          </cell>
          <cell r="S18">
            <v>0</v>
          </cell>
          <cell r="T18">
            <v>767065877</v>
          </cell>
          <cell r="U18">
            <v>97074625015</v>
          </cell>
          <cell r="X18">
            <v>5666647171</v>
          </cell>
          <cell r="Y18">
            <v>6784276064</v>
          </cell>
          <cell r="Z18">
            <v>6784276064</v>
          </cell>
          <cell r="AA18">
            <v>6784276064</v>
          </cell>
          <cell r="AB18">
            <v>6784276064</v>
          </cell>
          <cell r="AC18">
            <v>6784276064</v>
          </cell>
          <cell r="AD18">
            <v>7118011946</v>
          </cell>
          <cell r="AE18">
            <v>7118011946</v>
          </cell>
          <cell r="AF18">
            <v>7118011946</v>
          </cell>
          <cell r="AG18">
            <v>7118011946</v>
          </cell>
          <cell r="AH18">
            <v>7118011946</v>
          </cell>
          <cell r="AI18">
            <v>7118011947</v>
          </cell>
          <cell r="AK18">
            <v>82296099168</v>
          </cell>
          <cell r="AM18">
            <v>1131563418</v>
          </cell>
          <cell r="AN18">
            <v>1903682566</v>
          </cell>
          <cell r="AO18">
            <v>0</v>
          </cell>
          <cell r="AP18">
            <v>951841283</v>
          </cell>
          <cell r="AQ18">
            <v>951841283</v>
          </cell>
          <cell r="AR18">
            <v>699012179</v>
          </cell>
          <cell r="AS18">
            <v>699012179</v>
          </cell>
          <cell r="AT18">
            <v>699012179</v>
          </cell>
          <cell r="AU18">
            <v>699012179</v>
          </cell>
          <cell r="AV18">
            <v>699012179</v>
          </cell>
          <cell r="AW18">
            <v>699012179</v>
          </cell>
          <cell r="AX18">
            <v>699012179</v>
          </cell>
          <cell r="AZ18">
            <v>9832013803</v>
          </cell>
          <cell r="BB18">
            <v>473804882</v>
          </cell>
          <cell r="BC18">
            <v>716045972</v>
          </cell>
          <cell r="BD18">
            <v>0</v>
          </cell>
          <cell r="BE18">
            <v>358022986</v>
          </cell>
          <cell r="BF18">
            <v>358022986</v>
          </cell>
          <cell r="BG18">
            <v>324792763</v>
          </cell>
          <cell r="BH18">
            <v>324792763</v>
          </cell>
          <cell r="BI18">
            <v>324792763</v>
          </cell>
          <cell r="BJ18">
            <v>324792763</v>
          </cell>
          <cell r="BK18">
            <v>324792763</v>
          </cell>
          <cell r="BL18">
            <v>324792763</v>
          </cell>
          <cell r="BM18">
            <v>324792763</v>
          </cell>
          <cell r="BO18">
            <v>4179446167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767065877</v>
          </cell>
          <cell r="BX18">
            <v>767065877</v>
          </cell>
          <cell r="BZ18">
            <v>0</v>
          </cell>
          <cell r="CB18">
            <v>0</v>
          </cell>
          <cell r="CE18">
            <v>0</v>
          </cell>
          <cell r="CF18">
            <v>0</v>
          </cell>
          <cell r="CR18">
            <v>0</v>
          </cell>
          <cell r="CS18">
            <v>0</v>
          </cell>
          <cell r="CT18">
            <v>0</v>
          </cell>
          <cell r="CV18">
            <v>0</v>
          </cell>
          <cell r="CW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M18">
            <v>0</v>
          </cell>
          <cell r="DN18">
            <v>0</v>
          </cell>
        </row>
        <row r="19">
          <cell r="C19" t="str">
            <v>Casanare</v>
          </cell>
          <cell r="D19">
            <v>5628747778</v>
          </cell>
          <cell r="E19">
            <v>1615571220</v>
          </cell>
          <cell r="F19">
            <v>337331111</v>
          </cell>
          <cell r="G19">
            <v>66966810167</v>
          </cell>
          <cell r="H19">
            <v>672395009</v>
          </cell>
          <cell r="Q19">
            <v>75220855285</v>
          </cell>
          <cell r="R19">
            <v>74548460276</v>
          </cell>
          <cell r="S19">
            <v>0</v>
          </cell>
          <cell r="T19">
            <v>672395009</v>
          </cell>
          <cell r="U19">
            <v>75220855285</v>
          </cell>
          <cell r="X19">
            <v>5367488685</v>
          </cell>
          <cell r="Y19">
            <v>4871979777</v>
          </cell>
          <cell r="Z19">
            <v>4871979777</v>
          </cell>
          <cell r="AA19">
            <v>4871979777</v>
          </cell>
          <cell r="AB19">
            <v>4871979777</v>
          </cell>
          <cell r="AC19">
            <v>4871979777</v>
          </cell>
          <cell r="AD19">
            <v>5212774301</v>
          </cell>
          <cell r="AE19">
            <v>5212774301</v>
          </cell>
          <cell r="AF19">
            <v>5212774301</v>
          </cell>
          <cell r="AG19">
            <v>5212774301</v>
          </cell>
          <cell r="AH19">
            <v>5212774301</v>
          </cell>
          <cell r="AI19">
            <v>5212774301</v>
          </cell>
          <cell r="AK19">
            <v>61004033376</v>
          </cell>
          <cell r="AM19">
            <v>1568909857</v>
          </cell>
          <cell r="AN19">
            <v>2243840976</v>
          </cell>
          <cell r="AO19">
            <v>0</v>
          </cell>
          <cell r="AP19">
            <v>1121920488</v>
          </cell>
          <cell r="AQ19">
            <v>1121920488</v>
          </cell>
          <cell r="AR19">
            <v>490459354</v>
          </cell>
          <cell r="AS19">
            <v>490459354</v>
          </cell>
          <cell r="AT19">
            <v>490459354</v>
          </cell>
          <cell r="AU19">
            <v>490459354</v>
          </cell>
          <cell r="AV19">
            <v>490459354</v>
          </cell>
          <cell r="AW19">
            <v>490459354</v>
          </cell>
          <cell r="AX19">
            <v>490459354</v>
          </cell>
          <cell r="AZ19">
            <v>9489807287</v>
          </cell>
          <cell r="BB19">
            <v>645251567</v>
          </cell>
          <cell r="BC19">
            <v>1014810748</v>
          </cell>
          <cell r="BD19">
            <v>0</v>
          </cell>
          <cell r="BE19">
            <v>507405374</v>
          </cell>
          <cell r="BF19">
            <v>507405374</v>
          </cell>
          <cell r="BG19">
            <v>197106650</v>
          </cell>
          <cell r="BH19">
            <v>197106650</v>
          </cell>
          <cell r="BI19">
            <v>197106650</v>
          </cell>
          <cell r="BJ19">
            <v>197106650</v>
          </cell>
          <cell r="BK19">
            <v>197106650</v>
          </cell>
          <cell r="BL19">
            <v>197106650</v>
          </cell>
          <cell r="BM19">
            <v>197106650</v>
          </cell>
          <cell r="BO19">
            <v>4054619613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672395009</v>
          </cell>
          <cell r="BX19">
            <v>672395009</v>
          </cell>
          <cell r="BZ19">
            <v>0</v>
          </cell>
          <cell r="CB19">
            <v>0</v>
          </cell>
          <cell r="CE19">
            <v>0</v>
          </cell>
          <cell r="CF19">
            <v>0</v>
          </cell>
          <cell r="CR19">
            <v>0</v>
          </cell>
          <cell r="CS19">
            <v>0</v>
          </cell>
          <cell r="CT19">
            <v>0</v>
          </cell>
          <cell r="CV19">
            <v>41626200</v>
          </cell>
          <cell r="CW19">
            <v>686832300</v>
          </cell>
          <cell r="CY19">
            <v>728458500</v>
          </cell>
          <cell r="CZ19">
            <v>41626200</v>
          </cell>
          <cell r="DA19">
            <v>57636277</v>
          </cell>
          <cell r="DB19">
            <v>57636277</v>
          </cell>
          <cell r="DC19">
            <v>57636277</v>
          </cell>
          <cell r="DD19">
            <v>57636277</v>
          </cell>
          <cell r="DE19">
            <v>57636277</v>
          </cell>
          <cell r="DF19">
            <v>115272554</v>
          </cell>
          <cell r="DG19">
            <v>57636277</v>
          </cell>
          <cell r="DH19">
            <v>57636277</v>
          </cell>
          <cell r="DI19">
            <v>57636277</v>
          </cell>
          <cell r="DJ19">
            <v>57636277</v>
          </cell>
          <cell r="DK19">
            <v>52833253</v>
          </cell>
          <cell r="DM19">
            <v>728458500</v>
          </cell>
          <cell r="DN19">
            <v>0</v>
          </cell>
        </row>
        <row r="20">
          <cell r="C20" t="str">
            <v>Cauca</v>
          </cell>
          <cell r="D20">
            <v>15516537778</v>
          </cell>
          <cell r="E20">
            <v>8262895341</v>
          </cell>
          <cell r="F20">
            <v>953715000</v>
          </cell>
          <cell r="G20">
            <v>298430733333</v>
          </cell>
          <cell r="H20">
            <v>3137546667</v>
          </cell>
          <cell r="Q20">
            <v>326301428119</v>
          </cell>
          <cell r="R20">
            <v>323163881452</v>
          </cell>
          <cell r="S20">
            <v>0</v>
          </cell>
          <cell r="T20">
            <v>3137546667</v>
          </cell>
          <cell r="U20">
            <v>326301428119</v>
          </cell>
          <cell r="X20">
            <v>20895656796</v>
          </cell>
          <cell r="Y20">
            <v>23170312738</v>
          </cell>
          <cell r="Z20">
            <v>23170312738</v>
          </cell>
          <cell r="AA20">
            <v>23170312738</v>
          </cell>
          <cell r="AB20">
            <v>23170312738</v>
          </cell>
          <cell r="AC20">
            <v>23170312738</v>
          </cell>
          <cell r="AD20">
            <v>32874902227</v>
          </cell>
          <cell r="AE20">
            <v>22874902227</v>
          </cell>
          <cell r="AF20">
            <v>22874902227</v>
          </cell>
          <cell r="AG20">
            <v>22874902227</v>
          </cell>
          <cell r="AH20">
            <v>22874902227</v>
          </cell>
          <cell r="AI20">
            <v>12874902226</v>
          </cell>
          <cell r="AK20">
            <v>273996633847</v>
          </cell>
          <cell r="AM20">
            <v>2692586573</v>
          </cell>
          <cell r="AN20">
            <v>5389271854</v>
          </cell>
          <cell r="AO20">
            <v>0</v>
          </cell>
          <cell r="AP20">
            <v>2694635927</v>
          </cell>
          <cell r="AQ20">
            <v>2694635927</v>
          </cell>
          <cell r="AR20">
            <v>2947844936</v>
          </cell>
          <cell r="AS20">
            <v>2947844936</v>
          </cell>
          <cell r="AT20">
            <v>2947844936</v>
          </cell>
          <cell r="AU20">
            <v>2947844936</v>
          </cell>
          <cell r="AV20">
            <v>2947844936</v>
          </cell>
          <cell r="AW20">
            <v>2947844936</v>
          </cell>
          <cell r="AX20">
            <v>2947844936</v>
          </cell>
          <cell r="AZ20">
            <v>34106044833</v>
          </cell>
          <cell r="BB20">
            <v>1144904750</v>
          </cell>
          <cell r="BC20">
            <v>2530236004</v>
          </cell>
          <cell r="BD20">
            <v>0</v>
          </cell>
          <cell r="BE20">
            <v>1265118002</v>
          </cell>
          <cell r="BF20">
            <v>1265118002</v>
          </cell>
          <cell r="BG20">
            <v>1265118002</v>
          </cell>
          <cell r="BH20">
            <v>1265118002</v>
          </cell>
          <cell r="BI20">
            <v>1265118002</v>
          </cell>
          <cell r="BJ20">
            <v>1265118002</v>
          </cell>
          <cell r="BK20">
            <v>1265118002</v>
          </cell>
          <cell r="BL20">
            <v>1265118002</v>
          </cell>
          <cell r="BM20">
            <v>1265118002</v>
          </cell>
          <cell r="BO20">
            <v>15061202772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3137546667</v>
          </cell>
          <cell r="BX20">
            <v>3137546667</v>
          </cell>
          <cell r="BZ20">
            <v>0</v>
          </cell>
          <cell r="CB20">
            <v>0</v>
          </cell>
          <cell r="CE20">
            <v>0</v>
          </cell>
          <cell r="CF20">
            <v>0</v>
          </cell>
          <cell r="CR20">
            <v>0</v>
          </cell>
          <cell r="CS20">
            <v>0</v>
          </cell>
          <cell r="CT20">
            <v>0</v>
          </cell>
          <cell r="CV20">
            <v>514069908</v>
          </cell>
          <cell r="CW20">
            <v>8482153478</v>
          </cell>
          <cell r="CY20">
            <v>8996223386</v>
          </cell>
          <cell r="CZ20">
            <v>514069908</v>
          </cell>
          <cell r="DA20">
            <v>711789103</v>
          </cell>
          <cell r="DB20">
            <v>711789103</v>
          </cell>
          <cell r="DC20">
            <v>711789103</v>
          </cell>
          <cell r="DD20">
            <v>711789103</v>
          </cell>
          <cell r="DE20">
            <v>711789103</v>
          </cell>
          <cell r="DF20">
            <v>1423578206</v>
          </cell>
          <cell r="DG20">
            <v>711789103</v>
          </cell>
          <cell r="DH20">
            <v>711789103</v>
          </cell>
          <cell r="DI20">
            <v>711789103</v>
          </cell>
          <cell r="DJ20">
            <v>711789103</v>
          </cell>
          <cell r="DK20">
            <v>652473345</v>
          </cell>
          <cell r="DM20">
            <v>8996223386</v>
          </cell>
          <cell r="DN20">
            <v>0</v>
          </cell>
        </row>
        <row r="21">
          <cell r="C21" t="str">
            <v>Cesar</v>
          </cell>
          <cell r="D21">
            <v>8494257222</v>
          </cell>
          <cell r="E21">
            <v>2867580554</v>
          </cell>
          <cell r="F21">
            <v>1770006111</v>
          </cell>
          <cell r="G21">
            <v>182759956500</v>
          </cell>
          <cell r="H21">
            <v>2009316089</v>
          </cell>
          <cell r="Q21">
            <v>197901116476</v>
          </cell>
          <cell r="R21">
            <v>195891800387</v>
          </cell>
          <cell r="S21">
            <v>0</v>
          </cell>
          <cell r="T21">
            <v>2009316089</v>
          </cell>
          <cell r="U21">
            <v>197901116476</v>
          </cell>
          <cell r="X21">
            <v>10130142620</v>
          </cell>
          <cell r="Y21">
            <v>14101014499</v>
          </cell>
          <cell r="Z21">
            <v>14101014499</v>
          </cell>
          <cell r="AA21">
            <v>14101014498</v>
          </cell>
          <cell r="AB21">
            <v>14101014498</v>
          </cell>
          <cell r="AC21">
            <v>14101014498</v>
          </cell>
          <cell r="AD21">
            <v>13914860059</v>
          </cell>
          <cell r="AE21">
            <v>13914860059</v>
          </cell>
          <cell r="AF21">
            <v>13914860059</v>
          </cell>
          <cell r="AG21">
            <v>13914860059</v>
          </cell>
          <cell r="AH21">
            <v>13914860059</v>
          </cell>
          <cell r="AI21">
            <v>13914860059</v>
          </cell>
          <cell r="AK21">
            <v>164124375466</v>
          </cell>
          <cell r="AM21">
            <v>2113351812</v>
          </cell>
          <cell r="AN21">
            <v>3414898588</v>
          </cell>
          <cell r="AO21">
            <v>0</v>
          </cell>
          <cell r="AP21">
            <v>1707449294</v>
          </cell>
          <cell r="AQ21">
            <v>1707449294</v>
          </cell>
          <cell r="AR21">
            <v>1867010243</v>
          </cell>
          <cell r="AS21">
            <v>1867010243</v>
          </cell>
          <cell r="AT21">
            <v>1867010243</v>
          </cell>
          <cell r="AU21">
            <v>1867010243</v>
          </cell>
          <cell r="AV21">
            <v>1867010243</v>
          </cell>
          <cell r="AW21">
            <v>1867010243</v>
          </cell>
          <cell r="AX21">
            <v>1867010243</v>
          </cell>
          <cell r="AZ21">
            <v>22012220689</v>
          </cell>
          <cell r="BB21">
            <v>888349455</v>
          </cell>
          <cell r="BC21">
            <v>1612155414</v>
          </cell>
          <cell r="BD21">
            <v>0</v>
          </cell>
          <cell r="BE21">
            <v>806077707</v>
          </cell>
          <cell r="BF21">
            <v>806077707</v>
          </cell>
          <cell r="BG21">
            <v>806077707</v>
          </cell>
          <cell r="BH21">
            <v>806077707</v>
          </cell>
          <cell r="BI21">
            <v>806077707</v>
          </cell>
          <cell r="BJ21">
            <v>806077707</v>
          </cell>
          <cell r="BK21">
            <v>806077707</v>
          </cell>
          <cell r="BL21">
            <v>806077707</v>
          </cell>
          <cell r="BM21">
            <v>806077707</v>
          </cell>
          <cell r="BO21">
            <v>9755204232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2009316089</v>
          </cell>
          <cell r="BX21">
            <v>2009316089</v>
          </cell>
          <cell r="BZ21">
            <v>0</v>
          </cell>
          <cell r="CB21">
            <v>0</v>
          </cell>
          <cell r="CE21">
            <v>0</v>
          </cell>
          <cell r="CF21">
            <v>0</v>
          </cell>
          <cell r="CR21">
            <v>0</v>
          </cell>
          <cell r="CS21">
            <v>0</v>
          </cell>
          <cell r="CT21">
            <v>0</v>
          </cell>
          <cell r="CV21">
            <v>154893560</v>
          </cell>
          <cell r="CW21">
            <v>2555743740</v>
          </cell>
          <cell r="CY21">
            <v>2710637300</v>
          </cell>
          <cell r="CZ21">
            <v>154893560</v>
          </cell>
          <cell r="DA21">
            <v>214468006</v>
          </cell>
          <cell r="DB21">
            <v>214468006</v>
          </cell>
          <cell r="DC21">
            <v>214468006</v>
          </cell>
          <cell r="DD21">
            <v>214468006</v>
          </cell>
          <cell r="DE21">
            <v>214468006</v>
          </cell>
          <cell r="DF21">
            <v>428936012</v>
          </cell>
          <cell r="DG21">
            <v>214468006</v>
          </cell>
          <cell r="DH21">
            <v>214468006</v>
          </cell>
          <cell r="DI21">
            <v>214468006</v>
          </cell>
          <cell r="DJ21">
            <v>214468006</v>
          </cell>
          <cell r="DK21">
            <v>196595674</v>
          </cell>
          <cell r="DM21">
            <v>2710637300</v>
          </cell>
          <cell r="DN21">
            <v>0</v>
          </cell>
        </row>
        <row r="22">
          <cell r="C22" t="str">
            <v>Chocó</v>
          </cell>
          <cell r="D22">
            <v>5465392222</v>
          </cell>
          <cell r="E22">
            <v>14583497443</v>
          </cell>
          <cell r="F22">
            <v>537050000</v>
          </cell>
          <cell r="G22">
            <v>112540450000</v>
          </cell>
          <cell r="H22">
            <v>1089794404</v>
          </cell>
          <cell r="Q22">
            <v>134216184069</v>
          </cell>
          <cell r="R22">
            <v>133126389665</v>
          </cell>
          <cell r="S22">
            <v>0</v>
          </cell>
          <cell r="T22">
            <v>1089794404</v>
          </cell>
          <cell r="U22">
            <v>134216184069</v>
          </cell>
          <cell r="X22">
            <v>17235386948</v>
          </cell>
          <cell r="Y22">
            <v>8470969647</v>
          </cell>
          <cell r="Z22">
            <v>8470969647</v>
          </cell>
          <cell r="AA22">
            <v>8470969648</v>
          </cell>
          <cell r="AB22">
            <v>8470969648</v>
          </cell>
          <cell r="AC22">
            <v>8470969648</v>
          </cell>
          <cell r="AD22">
            <v>8340955383</v>
          </cell>
          <cell r="AE22">
            <v>8340955383</v>
          </cell>
          <cell r="AF22">
            <v>8340955383</v>
          </cell>
          <cell r="AG22">
            <v>8340955383</v>
          </cell>
          <cell r="AH22">
            <v>8340955383</v>
          </cell>
          <cell r="AI22">
            <v>8340955385</v>
          </cell>
          <cell r="AK22">
            <v>109635967486</v>
          </cell>
          <cell r="AM22">
            <v>2700093174</v>
          </cell>
          <cell r="AN22">
            <v>2389653374</v>
          </cell>
          <cell r="AO22">
            <v>0</v>
          </cell>
          <cell r="AP22">
            <v>1194826687</v>
          </cell>
          <cell r="AQ22">
            <v>1194826687</v>
          </cell>
          <cell r="AR22">
            <v>1306267484</v>
          </cell>
          <cell r="AS22">
            <v>1306267484</v>
          </cell>
          <cell r="AT22">
            <v>1306267484</v>
          </cell>
          <cell r="AU22">
            <v>1306267484</v>
          </cell>
          <cell r="AV22">
            <v>1306267484</v>
          </cell>
          <cell r="AW22">
            <v>1306267484</v>
          </cell>
          <cell r="AX22">
            <v>1306267484</v>
          </cell>
          <cell r="AZ22">
            <v>16623272310</v>
          </cell>
          <cell r="BB22">
            <v>650459543</v>
          </cell>
          <cell r="BC22">
            <v>1130307332</v>
          </cell>
          <cell r="BD22">
            <v>0</v>
          </cell>
          <cell r="BE22">
            <v>565153666</v>
          </cell>
          <cell r="BF22">
            <v>565153666</v>
          </cell>
          <cell r="BG22">
            <v>565153666</v>
          </cell>
          <cell r="BH22">
            <v>565153666</v>
          </cell>
          <cell r="BI22">
            <v>565153666</v>
          </cell>
          <cell r="BJ22">
            <v>565153666</v>
          </cell>
          <cell r="BK22">
            <v>565153666</v>
          </cell>
          <cell r="BL22">
            <v>565153666</v>
          </cell>
          <cell r="BM22">
            <v>565153666</v>
          </cell>
          <cell r="BO22">
            <v>6867149869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1089794404</v>
          </cell>
          <cell r="BX22">
            <v>1089794404</v>
          </cell>
          <cell r="BZ22">
            <v>0</v>
          </cell>
          <cell r="CB22">
            <v>0</v>
          </cell>
          <cell r="CE22">
            <v>0</v>
          </cell>
          <cell r="CF22">
            <v>0</v>
          </cell>
          <cell r="CR22">
            <v>0</v>
          </cell>
          <cell r="CS22">
            <v>0</v>
          </cell>
          <cell r="CT22">
            <v>0</v>
          </cell>
          <cell r="CV22">
            <v>405705990</v>
          </cell>
          <cell r="CW22">
            <v>6694148835</v>
          </cell>
          <cell r="CY22">
            <v>7099854825</v>
          </cell>
          <cell r="CZ22">
            <v>405705990</v>
          </cell>
          <cell r="DA22">
            <v>561746755</v>
          </cell>
          <cell r="DB22">
            <v>561746755</v>
          </cell>
          <cell r="DC22">
            <v>561746755</v>
          </cell>
          <cell r="DD22">
            <v>561746755</v>
          </cell>
          <cell r="DE22">
            <v>561746755</v>
          </cell>
          <cell r="DF22">
            <v>1123493510</v>
          </cell>
          <cell r="DG22">
            <v>561746755</v>
          </cell>
          <cell r="DH22">
            <v>561746755</v>
          </cell>
          <cell r="DI22">
            <v>561746755</v>
          </cell>
          <cell r="DJ22">
            <v>561746755</v>
          </cell>
          <cell r="DK22">
            <v>514934530</v>
          </cell>
          <cell r="DM22">
            <v>7099854825</v>
          </cell>
          <cell r="DN22">
            <v>0</v>
          </cell>
        </row>
        <row r="23">
          <cell r="C23" t="str">
            <v>Córdoba</v>
          </cell>
          <cell r="D23">
            <v>14495285000</v>
          </cell>
          <cell r="E23">
            <v>3094218418</v>
          </cell>
          <cell r="F23">
            <v>1993102222</v>
          </cell>
          <cell r="G23">
            <v>279523469500</v>
          </cell>
          <cell r="H23">
            <v>3602172811</v>
          </cell>
          <cell r="Q23">
            <v>302708247951</v>
          </cell>
          <cell r="R23">
            <v>299106075140</v>
          </cell>
          <cell r="S23">
            <v>0</v>
          </cell>
          <cell r="T23">
            <v>3602172811</v>
          </cell>
          <cell r="U23">
            <v>302708247951</v>
          </cell>
          <cell r="X23">
            <v>8772505396</v>
          </cell>
          <cell r="Y23">
            <v>25411224500</v>
          </cell>
          <cell r="Z23">
            <v>21823332412</v>
          </cell>
          <cell r="AA23">
            <v>20814304667</v>
          </cell>
          <cell r="AB23">
            <v>29543440293</v>
          </cell>
          <cell r="AC23">
            <v>20814304667</v>
          </cell>
          <cell r="AD23">
            <v>29543440293</v>
          </cell>
          <cell r="AE23">
            <v>20814304667</v>
          </cell>
          <cell r="AF23">
            <v>20814304667</v>
          </cell>
          <cell r="AG23">
            <v>20814304667</v>
          </cell>
          <cell r="AH23">
            <v>20814304667</v>
          </cell>
          <cell r="AI23">
            <v>3356033415</v>
          </cell>
          <cell r="AK23">
            <v>243335804311</v>
          </cell>
          <cell r="AM23">
            <v>7597091944</v>
          </cell>
          <cell r="AN23">
            <v>0</v>
          </cell>
          <cell r="AO23">
            <v>2507699368</v>
          </cell>
          <cell r="AP23">
            <v>3122759344</v>
          </cell>
          <cell r="AQ23">
            <v>3122759344</v>
          </cell>
          <cell r="AR23">
            <v>3122759344</v>
          </cell>
          <cell r="AS23">
            <v>3122759344</v>
          </cell>
          <cell r="AT23">
            <v>3122759344</v>
          </cell>
          <cell r="AU23">
            <v>3122759344</v>
          </cell>
          <cell r="AV23">
            <v>3122759344</v>
          </cell>
          <cell r="AW23">
            <v>3122759344</v>
          </cell>
          <cell r="AX23">
            <v>3122759344</v>
          </cell>
          <cell r="AZ23">
            <v>38209625408</v>
          </cell>
          <cell r="BB23">
            <v>3213008300</v>
          </cell>
          <cell r="BC23">
            <v>0</v>
          </cell>
          <cell r="BD23">
            <v>1080192720</v>
          </cell>
          <cell r="BE23">
            <v>1474160489</v>
          </cell>
          <cell r="BF23">
            <v>1474160489</v>
          </cell>
          <cell r="BG23">
            <v>1474160489</v>
          </cell>
          <cell r="BH23">
            <v>1474160489</v>
          </cell>
          <cell r="BI23">
            <v>1474160489</v>
          </cell>
          <cell r="BJ23">
            <v>1474160489</v>
          </cell>
          <cell r="BK23">
            <v>1474160489</v>
          </cell>
          <cell r="BL23">
            <v>1474160489</v>
          </cell>
          <cell r="BM23">
            <v>1474160489</v>
          </cell>
          <cell r="BO23">
            <v>17560645421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3602172811</v>
          </cell>
          <cell r="BX23">
            <v>3602172811</v>
          </cell>
          <cell r="BZ23">
            <v>0</v>
          </cell>
          <cell r="CB23">
            <v>0</v>
          </cell>
          <cell r="CE23">
            <v>0</v>
          </cell>
          <cell r="CF23">
            <v>0</v>
          </cell>
          <cell r="CR23">
            <v>0</v>
          </cell>
          <cell r="CS23">
            <v>0</v>
          </cell>
          <cell r="CT23">
            <v>0</v>
          </cell>
          <cell r="CV23">
            <v>345547987</v>
          </cell>
          <cell r="CW23">
            <v>5701541780</v>
          </cell>
          <cell r="CY23">
            <v>6047089767</v>
          </cell>
          <cell r="CZ23">
            <v>345547987</v>
          </cell>
          <cell r="DA23">
            <v>478451058</v>
          </cell>
          <cell r="DB23">
            <v>478451058</v>
          </cell>
          <cell r="DC23">
            <v>478451058</v>
          </cell>
          <cell r="DD23">
            <v>478451058</v>
          </cell>
          <cell r="DE23">
            <v>478451058</v>
          </cell>
          <cell r="DF23">
            <v>956902116</v>
          </cell>
          <cell r="DG23">
            <v>478451058</v>
          </cell>
          <cell r="DH23">
            <v>478451058</v>
          </cell>
          <cell r="DI23">
            <v>478451058</v>
          </cell>
          <cell r="DJ23">
            <v>478451058</v>
          </cell>
          <cell r="DK23">
            <v>438580142</v>
          </cell>
          <cell r="DM23">
            <v>6047089767</v>
          </cell>
          <cell r="DN23">
            <v>0</v>
          </cell>
        </row>
        <row r="24">
          <cell r="C24" t="str">
            <v>Cundinamarca</v>
          </cell>
          <cell r="D24">
            <v>17676446111</v>
          </cell>
          <cell r="E24">
            <v>6177001145</v>
          </cell>
          <cell r="F24">
            <v>2793164445</v>
          </cell>
          <cell r="G24">
            <v>300107822667</v>
          </cell>
          <cell r="H24">
            <v>4016887056</v>
          </cell>
          <cell r="Q24">
            <v>330771321424</v>
          </cell>
          <cell r="R24">
            <v>326754434368</v>
          </cell>
          <cell r="S24">
            <v>0</v>
          </cell>
          <cell r="T24">
            <v>4016887056</v>
          </cell>
          <cell r="U24">
            <v>330771321424</v>
          </cell>
          <cell r="X24">
            <v>19639465842</v>
          </cell>
          <cell r="Y24">
            <v>22253645072</v>
          </cell>
          <cell r="Z24">
            <v>22253645072</v>
          </cell>
          <cell r="AA24">
            <v>22253645071</v>
          </cell>
          <cell r="AB24">
            <v>22253645071</v>
          </cell>
          <cell r="AC24">
            <v>22253645071</v>
          </cell>
          <cell r="AD24">
            <v>21871061147</v>
          </cell>
          <cell r="AE24">
            <v>21871061147</v>
          </cell>
          <cell r="AF24">
            <v>21871061147</v>
          </cell>
          <cell r="AG24">
            <v>21871061147</v>
          </cell>
          <cell r="AH24">
            <v>21871061147</v>
          </cell>
          <cell r="AI24">
            <v>21871061144</v>
          </cell>
          <cell r="AK24">
            <v>262134058078</v>
          </cell>
          <cell r="AM24">
            <v>5775325131</v>
          </cell>
          <cell r="AN24">
            <v>6877231146</v>
          </cell>
          <cell r="AO24">
            <v>0</v>
          </cell>
          <cell r="AP24">
            <v>3438615573</v>
          </cell>
          <cell r="AQ24">
            <v>3438615573</v>
          </cell>
          <cell r="AR24">
            <v>3766544653</v>
          </cell>
          <cell r="AS24">
            <v>3766544653</v>
          </cell>
          <cell r="AT24">
            <v>3766544653</v>
          </cell>
          <cell r="AU24">
            <v>3766544653</v>
          </cell>
          <cell r="AV24">
            <v>3766544653</v>
          </cell>
          <cell r="AW24">
            <v>3766544653</v>
          </cell>
          <cell r="AX24">
            <v>3766544653</v>
          </cell>
          <cell r="AZ24">
            <v>45895599994</v>
          </cell>
          <cell r="BB24">
            <v>1231820728</v>
          </cell>
          <cell r="BC24">
            <v>3180537376</v>
          </cell>
          <cell r="BD24">
            <v>0</v>
          </cell>
          <cell r="BE24">
            <v>1590268688</v>
          </cell>
          <cell r="BF24">
            <v>1590268688</v>
          </cell>
          <cell r="BG24">
            <v>1590268688</v>
          </cell>
          <cell r="BH24">
            <v>1590268688</v>
          </cell>
          <cell r="BI24">
            <v>1590268688</v>
          </cell>
          <cell r="BJ24">
            <v>1590268688</v>
          </cell>
          <cell r="BK24">
            <v>1590268688</v>
          </cell>
          <cell r="BL24">
            <v>1590268688</v>
          </cell>
          <cell r="BM24">
            <v>1590268688</v>
          </cell>
          <cell r="BO24">
            <v>18724776296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4016887056</v>
          </cell>
          <cell r="BX24">
            <v>4016887056</v>
          </cell>
          <cell r="BZ24">
            <v>0</v>
          </cell>
          <cell r="CB24">
            <v>0</v>
          </cell>
          <cell r="CE24">
            <v>0</v>
          </cell>
          <cell r="CF24">
            <v>0</v>
          </cell>
          <cell r="CR24">
            <v>0</v>
          </cell>
          <cell r="CS24">
            <v>0</v>
          </cell>
          <cell r="CT24">
            <v>0</v>
          </cell>
          <cell r="CV24">
            <v>2034315195</v>
          </cell>
          <cell r="CW24">
            <v>33566200708</v>
          </cell>
          <cell r="CY24">
            <v>35600515903</v>
          </cell>
          <cell r="CZ24">
            <v>2034315195</v>
          </cell>
          <cell r="DA24">
            <v>2816744115</v>
          </cell>
          <cell r="DB24">
            <v>2816744115</v>
          </cell>
          <cell r="DC24">
            <v>2816744115</v>
          </cell>
          <cell r="DD24">
            <v>2816744115</v>
          </cell>
          <cell r="DE24">
            <v>2816744115</v>
          </cell>
          <cell r="DF24">
            <v>5633488230</v>
          </cell>
          <cell r="DG24">
            <v>2816744115</v>
          </cell>
          <cell r="DH24">
            <v>2816744115</v>
          </cell>
          <cell r="DI24">
            <v>2816744115</v>
          </cell>
          <cell r="DJ24">
            <v>2816744115</v>
          </cell>
          <cell r="DK24">
            <v>2582015443</v>
          </cell>
          <cell r="DM24">
            <v>35600515903</v>
          </cell>
          <cell r="DN24">
            <v>0</v>
          </cell>
        </row>
        <row r="25">
          <cell r="C25" t="str">
            <v>Guainía</v>
          </cell>
          <cell r="D25">
            <v>1055899333</v>
          </cell>
          <cell r="E25">
            <v>0</v>
          </cell>
          <cell r="F25">
            <v>137335000</v>
          </cell>
          <cell r="G25">
            <v>20291021667</v>
          </cell>
          <cell r="H25">
            <v>279332364</v>
          </cell>
          <cell r="Q25">
            <v>21763588364</v>
          </cell>
          <cell r="R25">
            <v>21484256000</v>
          </cell>
          <cell r="S25">
            <v>0</v>
          </cell>
          <cell r="T25">
            <v>279332364</v>
          </cell>
          <cell r="U25">
            <v>21763588364</v>
          </cell>
          <cell r="X25">
            <v>1035302998</v>
          </cell>
          <cell r="Y25">
            <v>1675746976</v>
          </cell>
          <cell r="Z25">
            <v>1675746976</v>
          </cell>
          <cell r="AA25">
            <v>1675746976</v>
          </cell>
          <cell r="AB25">
            <v>1675746976</v>
          </cell>
          <cell r="AC25">
            <v>1675746976</v>
          </cell>
          <cell r="AD25">
            <v>1703105521</v>
          </cell>
          <cell r="AE25">
            <v>1703105521</v>
          </cell>
          <cell r="AF25">
            <v>1703105521</v>
          </cell>
          <cell r="AG25">
            <v>1703105521</v>
          </cell>
          <cell r="AH25">
            <v>1703105521</v>
          </cell>
          <cell r="AI25">
            <v>1703105522</v>
          </cell>
          <cell r="AK25">
            <v>19632671005</v>
          </cell>
          <cell r="AM25">
            <v>110424824</v>
          </cell>
          <cell r="AN25">
            <v>244323030</v>
          </cell>
          <cell r="AO25">
            <v>0</v>
          </cell>
          <cell r="AP25">
            <v>122161515</v>
          </cell>
          <cell r="AQ25">
            <v>122161515</v>
          </cell>
          <cell r="AR25">
            <v>101264857</v>
          </cell>
          <cell r="AS25">
            <v>101264857</v>
          </cell>
          <cell r="AT25">
            <v>101264857</v>
          </cell>
          <cell r="AU25">
            <v>101264857</v>
          </cell>
          <cell r="AV25">
            <v>101264857</v>
          </cell>
          <cell r="AW25">
            <v>101264857</v>
          </cell>
          <cell r="AX25">
            <v>101264857</v>
          </cell>
          <cell r="AZ25">
            <v>1307924883</v>
          </cell>
          <cell r="BB25">
            <v>47506511</v>
          </cell>
          <cell r="BC25">
            <v>93459684</v>
          </cell>
          <cell r="BD25">
            <v>0</v>
          </cell>
          <cell r="BE25">
            <v>46729842</v>
          </cell>
          <cell r="BF25">
            <v>46729842</v>
          </cell>
          <cell r="BG25">
            <v>44176319</v>
          </cell>
          <cell r="BH25">
            <v>44176319</v>
          </cell>
          <cell r="BI25">
            <v>44176319</v>
          </cell>
          <cell r="BJ25">
            <v>44176319</v>
          </cell>
          <cell r="BK25">
            <v>44176319</v>
          </cell>
          <cell r="BL25">
            <v>44176319</v>
          </cell>
          <cell r="BM25">
            <v>44176319</v>
          </cell>
          <cell r="BO25">
            <v>543660112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279332364</v>
          </cell>
          <cell r="BX25">
            <v>279332364</v>
          </cell>
          <cell r="BZ25">
            <v>0</v>
          </cell>
          <cell r="CB25">
            <v>0</v>
          </cell>
          <cell r="CE25">
            <v>0</v>
          </cell>
          <cell r="CF25">
            <v>0</v>
          </cell>
          <cell r="CR25">
            <v>0</v>
          </cell>
          <cell r="CS25">
            <v>0</v>
          </cell>
          <cell r="CT25">
            <v>0</v>
          </cell>
          <cell r="CV25">
            <v>14542258</v>
          </cell>
          <cell r="CW25">
            <v>239947253</v>
          </cell>
          <cell r="CY25">
            <v>254489511</v>
          </cell>
          <cell r="CZ25">
            <v>14542258</v>
          </cell>
          <cell r="DA25">
            <v>20135434</v>
          </cell>
          <cell r="DB25">
            <v>20135434</v>
          </cell>
          <cell r="DC25">
            <v>20135434</v>
          </cell>
          <cell r="DD25">
            <v>20135434</v>
          </cell>
          <cell r="DE25">
            <v>20135434</v>
          </cell>
          <cell r="DF25">
            <v>40270868</v>
          </cell>
          <cell r="DG25">
            <v>20135434</v>
          </cell>
          <cell r="DH25">
            <v>20135434</v>
          </cell>
          <cell r="DI25">
            <v>20135434</v>
          </cell>
          <cell r="DJ25">
            <v>20135434</v>
          </cell>
          <cell r="DK25">
            <v>18457479</v>
          </cell>
          <cell r="DM25">
            <v>254489511</v>
          </cell>
          <cell r="DN25">
            <v>0</v>
          </cell>
        </row>
        <row r="26">
          <cell r="C26" t="str">
            <v>Guaviare</v>
          </cell>
          <cell r="D26">
            <v>1911489333</v>
          </cell>
          <cell r="E26">
            <v>0</v>
          </cell>
          <cell r="F26">
            <v>380470555</v>
          </cell>
          <cell r="G26">
            <v>39463783333</v>
          </cell>
          <cell r="H26">
            <v>540736332</v>
          </cell>
          <cell r="Q26">
            <v>42296479553</v>
          </cell>
          <cell r="R26">
            <v>41755743221</v>
          </cell>
          <cell r="S26">
            <v>0</v>
          </cell>
          <cell r="T26">
            <v>540736332</v>
          </cell>
          <cell r="U26">
            <v>42296479553</v>
          </cell>
          <cell r="X26">
            <v>1854723042</v>
          </cell>
          <cell r="Y26">
            <v>3241170321</v>
          </cell>
          <cell r="Z26">
            <v>3241170321</v>
          </cell>
          <cell r="AA26">
            <v>3241170321</v>
          </cell>
          <cell r="AB26">
            <v>3241170321</v>
          </cell>
          <cell r="AC26">
            <v>3241170321</v>
          </cell>
          <cell r="AD26">
            <v>3208839901</v>
          </cell>
          <cell r="AE26">
            <v>3208839901</v>
          </cell>
          <cell r="AF26">
            <v>3208839901</v>
          </cell>
          <cell r="AG26">
            <v>3208839901</v>
          </cell>
          <cell r="AH26">
            <v>3208839901</v>
          </cell>
          <cell r="AI26">
            <v>3208839901</v>
          </cell>
          <cell r="AK26">
            <v>37313614053</v>
          </cell>
          <cell r="AM26">
            <v>300442879</v>
          </cell>
          <cell r="AN26">
            <v>469651024</v>
          </cell>
          <cell r="AO26">
            <v>0</v>
          </cell>
          <cell r="AP26">
            <v>234825512</v>
          </cell>
          <cell r="AQ26">
            <v>234825512</v>
          </cell>
          <cell r="AR26">
            <v>266847002</v>
          </cell>
          <cell r="AS26">
            <v>266847002</v>
          </cell>
          <cell r="AT26">
            <v>266847002</v>
          </cell>
          <cell r="AU26">
            <v>266847002</v>
          </cell>
          <cell r="AV26">
            <v>266847002</v>
          </cell>
          <cell r="AW26">
            <v>266847002</v>
          </cell>
          <cell r="AX26">
            <v>266847002</v>
          </cell>
          <cell r="AZ26">
            <v>3107673941</v>
          </cell>
          <cell r="BB26">
            <v>136793967</v>
          </cell>
          <cell r="BC26">
            <v>223241668</v>
          </cell>
          <cell r="BD26">
            <v>0</v>
          </cell>
          <cell r="BE26">
            <v>111620834</v>
          </cell>
          <cell r="BF26">
            <v>111620834</v>
          </cell>
          <cell r="BG26">
            <v>107311132</v>
          </cell>
          <cell r="BH26">
            <v>107311132</v>
          </cell>
          <cell r="BI26">
            <v>107311132</v>
          </cell>
          <cell r="BJ26">
            <v>107311132</v>
          </cell>
          <cell r="BK26">
            <v>107311132</v>
          </cell>
          <cell r="BL26">
            <v>107311132</v>
          </cell>
          <cell r="BM26">
            <v>107311132</v>
          </cell>
          <cell r="BO26">
            <v>1334455227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540736332</v>
          </cell>
          <cell r="BX26">
            <v>540736332</v>
          </cell>
          <cell r="BZ26">
            <v>0</v>
          </cell>
          <cell r="CB26">
            <v>0</v>
          </cell>
          <cell r="CE26">
            <v>0</v>
          </cell>
          <cell r="CF26">
            <v>0</v>
          </cell>
          <cell r="CR26">
            <v>0</v>
          </cell>
          <cell r="CS26">
            <v>0</v>
          </cell>
          <cell r="CT26">
            <v>0</v>
          </cell>
          <cell r="CV26">
            <v>8144981</v>
          </cell>
          <cell r="CW26">
            <v>134392188</v>
          </cell>
          <cell r="CY26">
            <v>142537169</v>
          </cell>
          <cell r="CZ26">
            <v>8144981</v>
          </cell>
          <cell r="DA26">
            <v>11277666</v>
          </cell>
          <cell r="DB26">
            <v>11277666</v>
          </cell>
          <cell r="DC26">
            <v>11277666</v>
          </cell>
          <cell r="DD26">
            <v>11277666</v>
          </cell>
          <cell r="DE26">
            <v>11277666</v>
          </cell>
          <cell r="DF26">
            <v>22555332</v>
          </cell>
          <cell r="DG26">
            <v>11277666</v>
          </cell>
          <cell r="DH26">
            <v>11277666</v>
          </cell>
          <cell r="DI26">
            <v>11277666</v>
          </cell>
          <cell r="DJ26">
            <v>11277666</v>
          </cell>
          <cell r="DK26">
            <v>10337862</v>
          </cell>
          <cell r="DM26">
            <v>142537169</v>
          </cell>
          <cell r="DN26">
            <v>0</v>
          </cell>
        </row>
        <row r="27">
          <cell r="C27" t="str">
            <v>Huila</v>
          </cell>
          <cell r="D27">
            <v>10916823889</v>
          </cell>
          <cell r="E27">
            <v>1058551445</v>
          </cell>
          <cell r="F27">
            <v>394003889</v>
          </cell>
          <cell r="G27">
            <v>172309146167</v>
          </cell>
          <cell r="H27">
            <v>1958415664</v>
          </cell>
          <cell r="Q27">
            <v>186636941054</v>
          </cell>
          <cell r="R27">
            <v>184678525390</v>
          </cell>
          <cell r="S27">
            <v>0</v>
          </cell>
          <cell r="T27">
            <v>1958415664</v>
          </cell>
          <cell r="U27">
            <v>186636941054</v>
          </cell>
          <cell r="V27" t="str">
            <v>En junio se gira conectividad por $1.046.900.000</v>
          </cell>
          <cell r="X27">
            <v>7989802906</v>
          </cell>
          <cell r="Y27">
            <v>13441748895</v>
          </cell>
          <cell r="Z27">
            <v>13441748895</v>
          </cell>
          <cell r="AA27">
            <v>13441748895</v>
          </cell>
          <cell r="AB27">
            <v>13441748895</v>
          </cell>
          <cell r="AC27">
            <v>13441748895</v>
          </cell>
          <cell r="AD27">
            <v>13377565244</v>
          </cell>
          <cell r="AE27">
            <v>13377565244</v>
          </cell>
          <cell r="AF27">
            <v>13377565244</v>
          </cell>
          <cell r="AG27">
            <v>13377565244</v>
          </cell>
          <cell r="AH27">
            <v>13377565244</v>
          </cell>
          <cell r="AI27">
            <v>13377565241</v>
          </cell>
          <cell r="AK27">
            <v>155463938842</v>
          </cell>
          <cell r="AM27">
            <v>3061260419</v>
          </cell>
          <cell r="AN27">
            <v>3021284436</v>
          </cell>
          <cell r="AO27">
            <v>0</v>
          </cell>
          <cell r="AP27">
            <v>1510642218</v>
          </cell>
          <cell r="AQ27">
            <v>1510642218</v>
          </cell>
          <cell r="AR27">
            <v>1590056004</v>
          </cell>
          <cell r="AS27">
            <v>1590056004</v>
          </cell>
          <cell r="AT27">
            <v>1590056004</v>
          </cell>
          <cell r="AU27">
            <v>1590056004</v>
          </cell>
          <cell r="AV27">
            <v>1590056004</v>
          </cell>
          <cell r="AW27">
            <v>1590056004</v>
          </cell>
          <cell r="AX27">
            <v>1590056004</v>
          </cell>
          <cell r="AZ27">
            <v>20234221319</v>
          </cell>
          <cell r="BB27">
            <v>1318315898</v>
          </cell>
          <cell r="BC27">
            <v>1424153440</v>
          </cell>
          <cell r="BD27">
            <v>0</v>
          </cell>
          <cell r="BE27">
            <v>712076720</v>
          </cell>
          <cell r="BF27">
            <v>712076720</v>
          </cell>
          <cell r="BG27">
            <v>687677493</v>
          </cell>
          <cell r="BH27">
            <v>687677493</v>
          </cell>
          <cell r="BI27">
            <v>687677493</v>
          </cell>
          <cell r="BJ27">
            <v>687677493</v>
          </cell>
          <cell r="BK27">
            <v>687677493</v>
          </cell>
          <cell r="BL27">
            <v>687677493</v>
          </cell>
          <cell r="BM27">
            <v>687677493</v>
          </cell>
          <cell r="BO27">
            <v>8980365229</v>
          </cell>
          <cell r="BQ27">
            <v>1046900000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911515664</v>
          </cell>
          <cell r="BX27">
            <v>1958415664</v>
          </cell>
          <cell r="BZ27">
            <v>0</v>
          </cell>
          <cell r="CB27">
            <v>0</v>
          </cell>
          <cell r="CE27">
            <v>0</v>
          </cell>
          <cell r="CF27">
            <v>0</v>
          </cell>
          <cell r="CR27">
            <v>0</v>
          </cell>
          <cell r="CS27">
            <v>0</v>
          </cell>
          <cell r="CT27">
            <v>0</v>
          </cell>
          <cell r="CV27">
            <v>483483431</v>
          </cell>
          <cell r="CW27">
            <v>7977476613</v>
          </cell>
          <cell r="CY27">
            <v>8460960044</v>
          </cell>
          <cell r="CZ27">
            <v>483483431</v>
          </cell>
          <cell r="DA27">
            <v>669438597</v>
          </cell>
          <cell r="DB27">
            <v>669438597</v>
          </cell>
          <cell r="DC27">
            <v>669438597</v>
          </cell>
          <cell r="DD27">
            <v>669438597</v>
          </cell>
          <cell r="DE27">
            <v>669438597</v>
          </cell>
          <cell r="DF27">
            <v>1338877194</v>
          </cell>
          <cell r="DG27">
            <v>669438597</v>
          </cell>
          <cell r="DH27">
            <v>669438597</v>
          </cell>
          <cell r="DI27">
            <v>669438597</v>
          </cell>
          <cell r="DJ27">
            <v>669438597</v>
          </cell>
          <cell r="DK27">
            <v>613652046</v>
          </cell>
          <cell r="DM27">
            <v>8460960044</v>
          </cell>
          <cell r="DN27">
            <v>0</v>
          </cell>
        </row>
        <row r="28">
          <cell r="C28" t="str">
            <v>La Guajira</v>
          </cell>
          <cell r="D28">
            <v>3516148889</v>
          </cell>
          <cell r="E28">
            <v>4489386940</v>
          </cell>
          <cell r="F28">
            <v>827871111</v>
          </cell>
          <cell r="G28">
            <v>77995157167</v>
          </cell>
          <cell r="H28">
            <v>964000959</v>
          </cell>
          <cell r="Q28">
            <v>87792565066</v>
          </cell>
          <cell r="R28">
            <v>86828564107</v>
          </cell>
          <cell r="S28">
            <v>0</v>
          </cell>
          <cell r="T28">
            <v>964000959</v>
          </cell>
          <cell r="U28">
            <v>87792565066</v>
          </cell>
          <cell r="V28" t="str">
            <v>En junio se incluye recursos por $2.100 millones para el pago de la prima semestral de bonificación según Ordenanza 40 de 1981.</v>
          </cell>
          <cell r="X28">
            <v>7047153508</v>
          </cell>
          <cell r="Y28">
            <v>6170478389</v>
          </cell>
          <cell r="Z28">
            <v>6170478389</v>
          </cell>
          <cell r="AA28">
            <v>6170478389</v>
          </cell>
          <cell r="AB28">
            <v>6170478389</v>
          </cell>
          <cell r="AC28">
            <v>6170478389</v>
          </cell>
          <cell r="AD28">
            <v>8270478389</v>
          </cell>
          <cell r="AE28">
            <v>6170478389</v>
          </cell>
          <cell r="AF28">
            <v>6170478389</v>
          </cell>
          <cell r="AG28">
            <v>6170478389</v>
          </cell>
          <cell r="AH28">
            <v>6170478389</v>
          </cell>
          <cell r="AI28">
            <v>935908209</v>
          </cell>
          <cell r="AK28">
            <v>71787845607</v>
          </cell>
          <cell r="AM28">
            <v>1248584166</v>
          </cell>
          <cell r="AN28">
            <v>1502144676</v>
          </cell>
          <cell r="AO28">
            <v>0</v>
          </cell>
          <cell r="AP28">
            <v>751072338</v>
          </cell>
          <cell r="AQ28">
            <v>751072338</v>
          </cell>
          <cell r="AR28">
            <v>880483023</v>
          </cell>
          <cell r="AS28">
            <v>880483023</v>
          </cell>
          <cell r="AT28">
            <v>880483023</v>
          </cell>
          <cell r="AU28">
            <v>880483023</v>
          </cell>
          <cell r="AV28">
            <v>880483023</v>
          </cell>
          <cell r="AW28">
            <v>880483023</v>
          </cell>
          <cell r="AX28">
            <v>880483023</v>
          </cell>
          <cell r="AZ28">
            <v>10416254679</v>
          </cell>
          <cell r="BB28">
            <v>537669266</v>
          </cell>
          <cell r="BC28">
            <v>710072820</v>
          </cell>
          <cell r="BD28">
            <v>0</v>
          </cell>
          <cell r="BE28">
            <v>355036410</v>
          </cell>
          <cell r="BF28">
            <v>355036410</v>
          </cell>
          <cell r="BG28">
            <v>380949845</v>
          </cell>
          <cell r="BH28">
            <v>380949845</v>
          </cell>
          <cell r="BI28">
            <v>380949845</v>
          </cell>
          <cell r="BJ28">
            <v>380949845</v>
          </cell>
          <cell r="BK28">
            <v>380949845</v>
          </cell>
          <cell r="BL28">
            <v>380949845</v>
          </cell>
          <cell r="BM28">
            <v>380949845</v>
          </cell>
          <cell r="BO28">
            <v>4624463821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964000959</v>
          </cell>
          <cell r="BX28">
            <v>964000959</v>
          </cell>
          <cell r="BZ28">
            <v>0</v>
          </cell>
          <cell r="CB28">
            <v>0</v>
          </cell>
          <cell r="CE28">
            <v>0</v>
          </cell>
          <cell r="CF28">
            <v>0</v>
          </cell>
          <cell r="CR28">
            <v>0</v>
          </cell>
          <cell r="CS28">
            <v>0</v>
          </cell>
          <cell r="CT28">
            <v>0</v>
          </cell>
          <cell r="CV28">
            <v>93036553</v>
          </cell>
          <cell r="CW28">
            <v>1535103130</v>
          </cell>
          <cell r="CY28">
            <v>1628139683</v>
          </cell>
          <cell r="CZ28">
            <v>93036553</v>
          </cell>
          <cell r="DA28">
            <v>128819843</v>
          </cell>
          <cell r="DB28">
            <v>128819843</v>
          </cell>
          <cell r="DC28">
            <v>128819843</v>
          </cell>
          <cell r="DD28">
            <v>128819843</v>
          </cell>
          <cell r="DE28">
            <v>128819843</v>
          </cell>
          <cell r="DF28">
            <v>128819843</v>
          </cell>
          <cell r="DG28">
            <v>128819843</v>
          </cell>
          <cell r="DH28">
            <v>128819843</v>
          </cell>
          <cell r="DI28">
            <v>128819843</v>
          </cell>
          <cell r="DJ28">
            <v>128819843</v>
          </cell>
          <cell r="DK28">
            <v>246904700</v>
          </cell>
          <cell r="DM28">
            <v>1628139683</v>
          </cell>
          <cell r="DN28">
            <v>0</v>
          </cell>
        </row>
        <row r="29">
          <cell r="C29" t="str">
            <v>Magdalena</v>
          </cell>
          <cell r="D29">
            <v>12395348889</v>
          </cell>
          <cell r="E29">
            <v>472686916</v>
          </cell>
          <cell r="F29">
            <v>677878333</v>
          </cell>
          <cell r="G29">
            <v>236106797667</v>
          </cell>
          <cell r="H29">
            <v>2788812681</v>
          </cell>
          <cell r="Q29">
            <v>252441524486</v>
          </cell>
          <cell r="R29">
            <v>249652711805</v>
          </cell>
          <cell r="S29">
            <v>0</v>
          </cell>
          <cell r="T29">
            <v>2788812681</v>
          </cell>
          <cell r="U29">
            <v>252441524486</v>
          </cell>
          <cell r="X29">
            <v>13203897035</v>
          </cell>
          <cell r="Y29">
            <v>18219271782</v>
          </cell>
          <cell r="Z29">
            <v>18219271782</v>
          </cell>
          <cell r="AA29">
            <v>18219271782</v>
          </cell>
          <cell r="AB29">
            <v>18219271782</v>
          </cell>
          <cell r="AC29">
            <v>18219271782</v>
          </cell>
          <cell r="AD29">
            <v>17978294068</v>
          </cell>
          <cell r="AE29">
            <v>17978294068</v>
          </cell>
          <cell r="AF29">
            <v>17978294068</v>
          </cell>
          <cell r="AG29">
            <v>17978294068</v>
          </cell>
          <cell r="AH29">
            <v>17978294068</v>
          </cell>
          <cell r="AI29">
            <v>17978294067</v>
          </cell>
          <cell r="AK29">
            <v>212170020352</v>
          </cell>
          <cell r="AM29">
            <v>342017103</v>
          </cell>
          <cell r="AN29">
            <v>4411336118</v>
          </cell>
          <cell r="AO29">
            <v>0</v>
          </cell>
          <cell r="AP29">
            <v>2205668059</v>
          </cell>
          <cell r="AQ29">
            <v>2205668059</v>
          </cell>
          <cell r="AR29">
            <v>2412179886</v>
          </cell>
          <cell r="AS29">
            <v>2412179886</v>
          </cell>
          <cell r="AT29">
            <v>2412179886</v>
          </cell>
          <cell r="AU29">
            <v>2412179886</v>
          </cell>
          <cell r="AV29">
            <v>2412179886</v>
          </cell>
          <cell r="AW29">
            <v>2412179886</v>
          </cell>
          <cell r="AX29">
            <v>2412179886</v>
          </cell>
          <cell r="AZ29">
            <v>26049948541</v>
          </cell>
          <cell r="BB29">
            <v>0</v>
          </cell>
          <cell r="BC29">
            <v>2078628984</v>
          </cell>
          <cell r="BD29">
            <v>0</v>
          </cell>
          <cell r="BE29">
            <v>1039314492</v>
          </cell>
          <cell r="BF29">
            <v>1039314492</v>
          </cell>
          <cell r="BG29">
            <v>1039354992</v>
          </cell>
          <cell r="BH29">
            <v>1039354992</v>
          </cell>
          <cell r="BI29">
            <v>1039354992</v>
          </cell>
          <cell r="BJ29">
            <v>1039354992</v>
          </cell>
          <cell r="BK29">
            <v>1039354992</v>
          </cell>
          <cell r="BL29">
            <v>1039354992</v>
          </cell>
          <cell r="BM29">
            <v>1039354992</v>
          </cell>
          <cell r="BO29">
            <v>11432742912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2788812681</v>
          </cell>
          <cell r="BX29">
            <v>2788812681</v>
          </cell>
          <cell r="BZ29">
            <v>0</v>
          </cell>
          <cell r="CB29">
            <v>0</v>
          </cell>
          <cell r="CE29">
            <v>0</v>
          </cell>
          <cell r="CF29">
            <v>0</v>
          </cell>
          <cell r="CR29">
            <v>0</v>
          </cell>
          <cell r="CS29">
            <v>0</v>
          </cell>
          <cell r="CT29">
            <v>0</v>
          </cell>
          <cell r="CV29">
            <v>378074735</v>
          </cell>
          <cell r="CW29">
            <v>6238233118</v>
          </cell>
          <cell r="CY29">
            <v>6616307853</v>
          </cell>
          <cell r="CZ29">
            <v>378074735</v>
          </cell>
          <cell r="DA29">
            <v>523488094</v>
          </cell>
          <cell r="DB29">
            <v>523488094</v>
          </cell>
          <cell r="DC29">
            <v>523488094</v>
          </cell>
          <cell r="DD29">
            <v>523488094</v>
          </cell>
          <cell r="DE29">
            <v>523488094</v>
          </cell>
          <cell r="DF29">
            <v>1046976188</v>
          </cell>
          <cell r="DG29">
            <v>523488094</v>
          </cell>
          <cell r="DH29">
            <v>523488094</v>
          </cell>
          <cell r="DI29">
            <v>523488094</v>
          </cell>
          <cell r="DJ29">
            <v>523488094</v>
          </cell>
          <cell r="DK29">
            <v>479864084</v>
          </cell>
          <cell r="DM29">
            <v>6616307853</v>
          </cell>
          <cell r="DN29">
            <v>0</v>
          </cell>
        </row>
        <row r="30">
          <cell r="C30" t="str">
            <v>Meta</v>
          </cell>
          <cell r="D30">
            <v>4688293333</v>
          </cell>
          <cell r="E30">
            <v>0</v>
          </cell>
          <cell r="F30">
            <v>1456948889</v>
          </cell>
          <cell r="G30">
            <v>113639861500</v>
          </cell>
          <cell r="H30">
            <v>1114122215</v>
          </cell>
          <cell r="Q30">
            <v>120899225937</v>
          </cell>
          <cell r="R30">
            <v>119785103722</v>
          </cell>
          <cell r="S30">
            <v>0</v>
          </cell>
          <cell r="T30">
            <v>1114122215</v>
          </cell>
          <cell r="U30">
            <v>120899225937</v>
          </cell>
          <cell r="X30">
            <v>4508129805</v>
          </cell>
          <cell r="Y30">
            <v>8883134261</v>
          </cell>
          <cell r="Z30">
            <v>8883134261</v>
          </cell>
          <cell r="AA30">
            <v>8883134261</v>
          </cell>
          <cell r="AB30">
            <v>8883134261</v>
          </cell>
          <cell r="AC30">
            <v>8883134261</v>
          </cell>
          <cell r="AD30">
            <v>8775165974</v>
          </cell>
          <cell r="AE30">
            <v>8775165976</v>
          </cell>
          <cell r="AF30">
            <v>8775165976</v>
          </cell>
          <cell r="AG30">
            <v>8775165976</v>
          </cell>
          <cell r="AH30">
            <v>8775165976</v>
          </cell>
          <cell r="AI30">
            <v>8775165980</v>
          </cell>
          <cell r="AK30">
            <v>101574796968</v>
          </cell>
          <cell r="AM30">
            <v>1149343761</v>
          </cell>
          <cell r="AN30">
            <v>1970246480</v>
          </cell>
          <cell r="AO30">
            <v>0</v>
          </cell>
          <cell r="AP30">
            <v>985123240</v>
          </cell>
          <cell r="AQ30">
            <v>985123240</v>
          </cell>
          <cell r="AR30">
            <v>1077667484</v>
          </cell>
          <cell r="AS30">
            <v>1077667484</v>
          </cell>
          <cell r="AT30">
            <v>1077667484</v>
          </cell>
          <cell r="AU30">
            <v>1077667484</v>
          </cell>
          <cell r="AV30">
            <v>1077667484</v>
          </cell>
          <cell r="AW30">
            <v>1077667484</v>
          </cell>
          <cell r="AX30">
            <v>1077667484</v>
          </cell>
          <cell r="AZ30">
            <v>12633509109</v>
          </cell>
          <cell r="BB30">
            <v>487768656</v>
          </cell>
          <cell r="BC30">
            <v>925277998</v>
          </cell>
          <cell r="BD30">
            <v>0</v>
          </cell>
          <cell r="BE30">
            <v>462638999</v>
          </cell>
          <cell r="BF30">
            <v>462638999</v>
          </cell>
          <cell r="BG30">
            <v>462638999</v>
          </cell>
          <cell r="BH30">
            <v>462638999</v>
          </cell>
          <cell r="BI30">
            <v>462638999</v>
          </cell>
          <cell r="BJ30">
            <v>462638999</v>
          </cell>
          <cell r="BK30">
            <v>462638999</v>
          </cell>
          <cell r="BL30">
            <v>462638999</v>
          </cell>
          <cell r="BM30">
            <v>462638999</v>
          </cell>
          <cell r="BO30">
            <v>5576797645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1114122215</v>
          </cell>
          <cell r="BX30">
            <v>1114122215</v>
          </cell>
          <cell r="BZ30">
            <v>0</v>
          </cell>
          <cell r="CB30">
            <v>0</v>
          </cell>
          <cell r="CE30">
            <v>0</v>
          </cell>
          <cell r="CF30">
            <v>0</v>
          </cell>
          <cell r="CR30">
            <v>0</v>
          </cell>
          <cell r="CS30">
            <v>0</v>
          </cell>
          <cell r="CT30">
            <v>0</v>
          </cell>
          <cell r="CV30">
            <v>164081405</v>
          </cell>
          <cell r="CW30">
            <v>2707343173</v>
          </cell>
          <cell r="CY30">
            <v>2871424578</v>
          </cell>
          <cell r="CZ30">
            <v>164081405</v>
          </cell>
          <cell r="DA30">
            <v>227189637</v>
          </cell>
          <cell r="DB30">
            <v>227189637</v>
          </cell>
          <cell r="DC30">
            <v>227189637</v>
          </cell>
          <cell r="DD30">
            <v>227189637</v>
          </cell>
          <cell r="DE30">
            <v>227189637</v>
          </cell>
          <cell r="DF30">
            <v>454379274</v>
          </cell>
          <cell r="DG30">
            <v>227189637</v>
          </cell>
          <cell r="DH30">
            <v>227189637</v>
          </cell>
          <cell r="DI30">
            <v>227189637</v>
          </cell>
          <cell r="DJ30">
            <v>227189637</v>
          </cell>
          <cell r="DK30">
            <v>208257166</v>
          </cell>
          <cell r="DM30">
            <v>2871424578</v>
          </cell>
          <cell r="DN30">
            <v>0</v>
          </cell>
        </row>
        <row r="31">
          <cell r="C31" t="str">
            <v>Nariño</v>
          </cell>
          <cell r="D31">
            <v>13073758333</v>
          </cell>
          <cell r="E31">
            <v>17090058076</v>
          </cell>
          <cell r="F31">
            <v>672516667</v>
          </cell>
          <cell r="G31">
            <v>221920966667</v>
          </cell>
          <cell r="H31">
            <v>2666934053</v>
          </cell>
          <cell r="Q31">
            <v>255424233796</v>
          </cell>
          <cell r="R31">
            <v>252757299743</v>
          </cell>
          <cell r="S31">
            <v>0</v>
          </cell>
          <cell r="T31">
            <v>2666934053</v>
          </cell>
          <cell r="U31">
            <v>255424233796</v>
          </cell>
          <cell r="X31">
            <v>26806589950</v>
          </cell>
          <cell r="Y31">
            <v>20821334588</v>
          </cell>
          <cell r="Z31">
            <v>20821334588</v>
          </cell>
          <cell r="AA31">
            <v>20821334588</v>
          </cell>
          <cell r="AB31">
            <v>18444757660</v>
          </cell>
          <cell r="AC31">
            <v>18444757660</v>
          </cell>
          <cell r="AD31">
            <v>18444757660</v>
          </cell>
          <cell r="AE31">
            <v>18444757660</v>
          </cell>
          <cell r="AF31">
            <v>18444757660</v>
          </cell>
          <cell r="AG31">
            <v>18444757660</v>
          </cell>
          <cell r="AH31">
            <v>12567686443</v>
          </cell>
          <cell r="AK31">
            <v>212506826117</v>
          </cell>
          <cell r="AM31">
            <v>2831935594</v>
          </cell>
          <cell r="AN31">
            <v>4736520074</v>
          </cell>
          <cell r="AO31">
            <v>0</v>
          </cell>
          <cell r="AP31">
            <v>2368260037</v>
          </cell>
          <cell r="AQ31">
            <v>2368260037</v>
          </cell>
          <cell r="AR31">
            <v>2588898982</v>
          </cell>
          <cell r="AS31">
            <v>2588898982</v>
          </cell>
          <cell r="AT31">
            <v>2588898982</v>
          </cell>
          <cell r="AU31">
            <v>2588898982</v>
          </cell>
          <cell r="AV31">
            <v>2588898982</v>
          </cell>
          <cell r="AW31">
            <v>2588898982</v>
          </cell>
          <cell r="AZ31">
            <v>27838369634</v>
          </cell>
          <cell r="BB31">
            <v>1197807532</v>
          </cell>
          <cell r="BC31">
            <v>2242859292</v>
          </cell>
          <cell r="BD31">
            <v>0</v>
          </cell>
          <cell r="BE31">
            <v>1121429646</v>
          </cell>
          <cell r="BF31">
            <v>1121429646</v>
          </cell>
          <cell r="BG31">
            <v>1121429646</v>
          </cell>
          <cell r="BH31">
            <v>1121429646</v>
          </cell>
          <cell r="BI31">
            <v>1121429646</v>
          </cell>
          <cell r="BJ31">
            <v>1121429646</v>
          </cell>
          <cell r="BK31">
            <v>1121429646</v>
          </cell>
          <cell r="BL31">
            <v>1121429646</v>
          </cell>
          <cell r="BO31">
            <v>12412103992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2666934053</v>
          </cell>
          <cell r="BX31">
            <v>2666934053</v>
          </cell>
          <cell r="BZ31">
            <v>0</v>
          </cell>
          <cell r="CB31">
            <v>0</v>
          </cell>
          <cell r="CE31">
            <v>0</v>
          </cell>
          <cell r="CF31">
            <v>0</v>
          </cell>
          <cell r="CR31">
            <v>0</v>
          </cell>
          <cell r="CS31">
            <v>0</v>
          </cell>
          <cell r="CT31">
            <v>0</v>
          </cell>
          <cell r="CV31">
            <v>836917818</v>
          </cell>
          <cell r="CW31">
            <v>12412789785</v>
          </cell>
          <cell r="CY31">
            <v>13249707603</v>
          </cell>
          <cell r="CZ31">
            <v>836917818</v>
          </cell>
          <cell r="DA31">
            <v>1041632709</v>
          </cell>
          <cell r="DB31">
            <v>1041632709</v>
          </cell>
          <cell r="DC31">
            <v>1041632709</v>
          </cell>
          <cell r="DD31">
            <v>1041632709</v>
          </cell>
          <cell r="DE31">
            <v>1041632709</v>
          </cell>
          <cell r="DF31">
            <v>2083265418</v>
          </cell>
          <cell r="DG31">
            <v>1041632709</v>
          </cell>
          <cell r="DH31">
            <v>1041632709</v>
          </cell>
          <cell r="DI31">
            <v>1041632709</v>
          </cell>
          <cell r="DJ31">
            <v>1041632709</v>
          </cell>
          <cell r="DK31">
            <v>954829986</v>
          </cell>
          <cell r="DM31">
            <v>13249707603</v>
          </cell>
          <cell r="DN31">
            <v>0</v>
          </cell>
        </row>
        <row r="32">
          <cell r="C32" t="str">
            <v>Norte de Santander</v>
          </cell>
          <cell r="D32">
            <v>9216153333</v>
          </cell>
          <cell r="E32">
            <v>8442676171</v>
          </cell>
          <cell r="F32">
            <v>325201111</v>
          </cell>
          <cell r="G32">
            <v>168880013500</v>
          </cell>
          <cell r="H32">
            <v>1676478029</v>
          </cell>
          <cell r="Q32">
            <v>188540522144</v>
          </cell>
          <cell r="R32">
            <v>186864044115</v>
          </cell>
          <cell r="S32">
            <v>0</v>
          </cell>
          <cell r="T32">
            <v>1676478029</v>
          </cell>
          <cell r="U32">
            <v>188540522144</v>
          </cell>
          <cell r="X32">
            <v>15219817501</v>
          </cell>
          <cell r="Y32">
            <v>12652899746</v>
          </cell>
          <cell r="Z32">
            <v>12652899746</v>
          </cell>
          <cell r="AA32">
            <v>12652899746</v>
          </cell>
          <cell r="AB32">
            <v>26783226242</v>
          </cell>
          <cell r="AC32">
            <v>12652899746</v>
          </cell>
          <cell r="AD32">
            <v>12652899746</v>
          </cell>
          <cell r="AE32">
            <v>16506625154</v>
          </cell>
          <cell r="AF32">
            <v>12652899746</v>
          </cell>
          <cell r="AG32">
            <v>16506625154</v>
          </cell>
          <cell r="AH32">
            <v>5131517818</v>
          </cell>
          <cell r="AK32">
            <v>156065210345</v>
          </cell>
          <cell r="AM32">
            <v>1835288081</v>
          </cell>
          <cell r="AN32">
            <v>3674912044</v>
          </cell>
          <cell r="AO32">
            <v>0</v>
          </cell>
          <cell r="AP32">
            <v>1837456022</v>
          </cell>
          <cell r="AQ32">
            <v>1837456022</v>
          </cell>
          <cell r="AR32">
            <v>2010178208</v>
          </cell>
          <cell r="AS32">
            <v>2010178208</v>
          </cell>
          <cell r="AT32">
            <v>2010178208</v>
          </cell>
          <cell r="AU32">
            <v>2010178208</v>
          </cell>
          <cell r="AV32">
            <v>2010178208</v>
          </cell>
          <cell r="AW32">
            <v>2010178208</v>
          </cell>
          <cell r="AZ32">
            <v>21246181417</v>
          </cell>
          <cell r="BB32">
            <v>928925033</v>
          </cell>
          <cell r="BC32">
            <v>1724745464</v>
          </cell>
          <cell r="BD32">
            <v>0</v>
          </cell>
          <cell r="BE32">
            <v>862372732</v>
          </cell>
          <cell r="BF32">
            <v>862372732</v>
          </cell>
          <cell r="BG32">
            <v>862372732</v>
          </cell>
          <cell r="BH32">
            <v>862372732</v>
          </cell>
          <cell r="BI32">
            <v>862372732</v>
          </cell>
          <cell r="BJ32">
            <v>862372732</v>
          </cell>
          <cell r="BK32">
            <v>862372732</v>
          </cell>
          <cell r="BL32">
            <v>862372732</v>
          </cell>
          <cell r="BO32">
            <v>9552652353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1676478029</v>
          </cell>
          <cell r="BX32">
            <v>1676478029</v>
          </cell>
          <cell r="BZ32">
            <v>0</v>
          </cell>
          <cell r="CB32">
            <v>0</v>
          </cell>
          <cell r="CE32">
            <v>0</v>
          </cell>
          <cell r="CF32">
            <v>0</v>
          </cell>
          <cell r="CR32">
            <v>0</v>
          </cell>
          <cell r="CS32">
            <v>0</v>
          </cell>
          <cell r="CT32">
            <v>0</v>
          </cell>
          <cell r="CV32">
            <v>876071745</v>
          </cell>
          <cell r="CW32">
            <v>14455183783</v>
          </cell>
          <cell r="CY32">
            <v>15331255528</v>
          </cell>
          <cell r="CZ32">
            <v>876071745</v>
          </cell>
          <cell r="DA32">
            <v>1213022415</v>
          </cell>
          <cell r="DB32">
            <v>1213022415</v>
          </cell>
          <cell r="DC32">
            <v>1213022415</v>
          </cell>
          <cell r="DD32">
            <v>1213022415</v>
          </cell>
          <cell r="DE32">
            <v>1213022415</v>
          </cell>
          <cell r="DF32">
            <v>2426044830</v>
          </cell>
          <cell r="DG32">
            <v>1213022415</v>
          </cell>
          <cell r="DH32">
            <v>1213022415</v>
          </cell>
          <cell r="DI32">
            <v>1213022415</v>
          </cell>
          <cell r="DJ32">
            <v>1213022415</v>
          </cell>
          <cell r="DK32">
            <v>1111937218</v>
          </cell>
          <cell r="DM32">
            <v>15331255528</v>
          </cell>
          <cell r="DN32">
            <v>0</v>
          </cell>
        </row>
        <row r="33">
          <cell r="C33" t="str">
            <v>Putumayo</v>
          </cell>
          <cell r="D33">
            <v>6550989222</v>
          </cell>
          <cell r="E33">
            <v>1531651685</v>
          </cell>
          <cell r="F33">
            <v>0</v>
          </cell>
          <cell r="G33">
            <v>102092798500</v>
          </cell>
          <cell r="H33">
            <v>978794319</v>
          </cell>
          <cell r="Q33">
            <v>111154233726</v>
          </cell>
          <cell r="R33">
            <v>110175439407</v>
          </cell>
          <cell r="S33">
            <v>0</v>
          </cell>
          <cell r="T33">
            <v>978794319</v>
          </cell>
          <cell r="U33">
            <v>111154233726</v>
          </cell>
          <cell r="X33">
            <v>6309390434</v>
          </cell>
          <cell r="Y33">
            <v>7740323986</v>
          </cell>
          <cell r="Z33">
            <v>7740323986</v>
          </cell>
          <cell r="AA33">
            <v>7740323985</v>
          </cell>
          <cell r="AB33">
            <v>7740323985</v>
          </cell>
          <cell r="AC33">
            <v>7740323985</v>
          </cell>
          <cell r="AD33">
            <v>7631385556</v>
          </cell>
          <cell r="AE33">
            <v>7631385556</v>
          </cell>
          <cell r="AF33">
            <v>7631385556</v>
          </cell>
          <cell r="AG33">
            <v>7631385556</v>
          </cell>
          <cell r="AH33">
            <v>7631385556</v>
          </cell>
          <cell r="AI33">
            <v>7631385553</v>
          </cell>
          <cell r="AK33">
            <v>90799323694</v>
          </cell>
          <cell r="AM33">
            <v>1248308089</v>
          </cell>
          <cell r="AN33">
            <v>2096118794</v>
          </cell>
          <cell r="AO33">
            <v>0</v>
          </cell>
          <cell r="AP33">
            <v>1048059397</v>
          </cell>
          <cell r="AQ33">
            <v>1048059397</v>
          </cell>
          <cell r="AR33">
            <v>1145874541</v>
          </cell>
          <cell r="AS33">
            <v>1145874541</v>
          </cell>
          <cell r="AT33">
            <v>1145874541</v>
          </cell>
          <cell r="AU33">
            <v>1145874541</v>
          </cell>
          <cell r="AV33">
            <v>1145874541</v>
          </cell>
          <cell r="AW33">
            <v>1145874541</v>
          </cell>
          <cell r="AX33">
            <v>1145874541</v>
          </cell>
          <cell r="AZ33">
            <v>13461667464</v>
          </cell>
          <cell r="BB33">
            <v>524942384</v>
          </cell>
          <cell r="BC33">
            <v>985560234</v>
          </cell>
          <cell r="BD33">
            <v>0</v>
          </cell>
          <cell r="BE33">
            <v>492780117</v>
          </cell>
          <cell r="BF33">
            <v>492780117</v>
          </cell>
          <cell r="BG33">
            <v>488340771</v>
          </cell>
          <cell r="BH33">
            <v>488340771</v>
          </cell>
          <cell r="BI33">
            <v>488340771</v>
          </cell>
          <cell r="BJ33">
            <v>488340771</v>
          </cell>
          <cell r="BK33">
            <v>488340771</v>
          </cell>
          <cell r="BL33">
            <v>488340771</v>
          </cell>
          <cell r="BM33">
            <v>488340771</v>
          </cell>
          <cell r="BO33">
            <v>5914448249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978794319</v>
          </cell>
          <cell r="BX33">
            <v>978794319</v>
          </cell>
          <cell r="BZ33">
            <v>0</v>
          </cell>
          <cell r="CB33">
            <v>0</v>
          </cell>
          <cell r="CE33">
            <v>0</v>
          </cell>
          <cell r="CF33">
            <v>0</v>
          </cell>
          <cell r="CR33">
            <v>0</v>
          </cell>
          <cell r="CS33">
            <v>0</v>
          </cell>
          <cell r="CT33">
            <v>0</v>
          </cell>
          <cell r="CV33">
            <v>55227413</v>
          </cell>
          <cell r="CW33">
            <v>911252320</v>
          </cell>
          <cell r="CY33">
            <v>966479733</v>
          </cell>
          <cell r="CZ33">
            <v>55227413</v>
          </cell>
          <cell r="DA33">
            <v>76468726</v>
          </cell>
          <cell r="DB33">
            <v>76468726</v>
          </cell>
          <cell r="DC33">
            <v>76468726</v>
          </cell>
          <cell r="DD33">
            <v>76468726</v>
          </cell>
          <cell r="DE33">
            <v>76468726</v>
          </cell>
          <cell r="DF33">
            <v>152937452</v>
          </cell>
          <cell r="DG33">
            <v>76468726</v>
          </cell>
          <cell r="DH33">
            <v>76468726</v>
          </cell>
          <cell r="DI33">
            <v>76468726</v>
          </cell>
          <cell r="DJ33">
            <v>76468726</v>
          </cell>
          <cell r="DK33">
            <v>70096334</v>
          </cell>
          <cell r="DM33">
            <v>966479733</v>
          </cell>
          <cell r="DN33">
            <v>0</v>
          </cell>
        </row>
        <row r="34">
          <cell r="C34" t="str">
            <v>Quindío</v>
          </cell>
          <cell r="D34">
            <v>3369758333</v>
          </cell>
          <cell r="E34">
            <v>2284464988</v>
          </cell>
          <cell r="F34">
            <v>168700000</v>
          </cell>
          <cell r="G34">
            <v>59368499667</v>
          </cell>
          <cell r="H34">
            <v>733609490</v>
          </cell>
          <cell r="Q34">
            <v>65925032478</v>
          </cell>
          <cell r="R34">
            <v>65191422988</v>
          </cell>
          <cell r="S34">
            <v>0</v>
          </cell>
          <cell r="T34">
            <v>733609490</v>
          </cell>
          <cell r="U34">
            <v>65925032478</v>
          </cell>
          <cell r="V34" t="str">
            <v>Junio incluye giro a la CNSC por $1.675.000, según autorización radicada 2010EE50016</v>
          </cell>
          <cell r="X34">
            <v>4034464252</v>
          </cell>
          <cell r="Y34">
            <v>4550789210</v>
          </cell>
          <cell r="Z34">
            <v>4550789210</v>
          </cell>
          <cell r="AA34">
            <v>4550789209</v>
          </cell>
          <cell r="AB34">
            <v>4550789209</v>
          </cell>
          <cell r="AC34">
            <v>4550789209</v>
          </cell>
          <cell r="AD34">
            <v>4552464209</v>
          </cell>
          <cell r="AE34">
            <v>4550789209</v>
          </cell>
          <cell r="AF34">
            <v>4550789209</v>
          </cell>
          <cell r="AG34">
            <v>4550789209</v>
          </cell>
          <cell r="AH34">
            <v>4550789209</v>
          </cell>
          <cell r="AI34">
            <v>1955788108</v>
          </cell>
          <cell r="AK34">
            <v>51499819452</v>
          </cell>
          <cell r="AM34">
            <v>1280040968</v>
          </cell>
          <cell r="AN34">
            <v>1412281894</v>
          </cell>
          <cell r="AO34">
            <v>0</v>
          </cell>
          <cell r="AP34">
            <v>706140947</v>
          </cell>
          <cell r="AQ34">
            <v>706140947</v>
          </cell>
          <cell r="AR34">
            <v>771991750</v>
          </cell>
          <cell r="AS34">
            <v>771991750</v>
          </cell>
          <cell r="AT34">
            <v>771991750</v>
          </cell>
          <cell r="AU34">
            <v>771991750</v>
          </cell>
          <cell r="AV34">
            <v>771991750</v>
          </cell>
          <cell r="AW34">
            <v>771991750</v>
          </cell>
          <cell r="AX34">
            <v>771991750</v>
          </cell>
          <cell r="AZ34">
            <v>9508547006</v>
          </cell>
          <cell r="BB34">
            <v>508418101</v>
          </cell>
          <cell r="BC34">
            <v>668116078</v>
          </cell>
          <cell r="BD34">
            <v>0</v>
          </cell>
          <cell r="BE34">
            <v>334058039</v>
          </cell>
          <cell r="BF34">
            <v>334058039</v>
          </cell>
          <cell r="BG34">
            <v>334058039</v>
          </cell>
          <cell r="BH34">
            <v>334058039</v>
          </cell>
          <cell r="BI34">
            <v>334058039</v>
          </cell>
          <cell r="BJ34">
            <v>334058039</v>
          </cell>
          <cell r="BK34">
            <v>334058039</v>
          </cell>
          <cell r="BL34">
            <v>334058039</v>
          </cell>
          <cell r="BM34">
            <v>334058039</v>
          </cell>
          <cell r="BO34">
            <v>4183056530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733609490</v>
          </cell>
          <cell r="BX34">
            <v>733609490</v>
          </cell>
          <cell r="BZ34">
            <v>0</v>
          </cell>
          <cell r="CB34">
            <v>0</v>
          </cell>
          <cell r="CE34">
            <v>0</v>
          </cell>
          <cell r="CF34">
            <v>0</v>
          </cell>
          <cell r="CR34">
            <v>0</v>
          </cell>
          <cell r="CS34">
            <v>0</v>
          </cell>
          <cell r="CT34">
            <v>0</v>
          </cell>
          <cell r="CV34">
            <v>107452200</v>
          </cell>
          <cell r="CW34">
            <v>1772961300</v>
          </cell>
          <cell r="CY34">
            <v>1880413500</v>
          </cell>
          <cell r="CZ34">
            <v>107452200</v>
          </cell>
          <cell r="DA34">
            <v>148779969</v>
          </cell>
          <cell r="DB34">
            <v>148779969</v>
          </cell>
          <cell r="DC34">
            <v>148779969</v>
          </cell>
          <cell r="DD34">
            <v>148779969</v>
          </cell>
          <cell r="DE34">
            <v>148779969</v>
          </cell>
          <cell r="DF34">
            <v>297559938</v>
          </cell>
          <cell r="DG34">
            <v>148779969</v>
          </cell>
          <cell r="DH34">
            <v>148779969</v>
          </cell>
          <cell r="DI34">
            <v>148779969</v>
          </cell>
          <cell r="DJ34">
            <v>148779969</v>
          </cell>
          <cell r="DK34">
            <v>136381641</v>
          </cell>
          <cell r="DM34">
            <v>1880413500</v>
          </cell>
          <cell r="DN34">
            <v>0</v>
          </cell>
        </row>
        <row r="35">
          <cell r="C35" t="str">
            <v>Risaralda</v>
          </cell>
          <cell r="D35">
            <v>3563396111</v>
          </cell>
          <cell r="E35">
            <v>1415385684</v>
          </cell>
          <cell r="F35">
            <v>247805555</v>
          </cell>
          <cell r="G35">
            <v>64902935167</v>
          </cell>
          <cell r="H35">
            <v>827270601</v>
          </cell>
          <cell r="Q35">
            <v>70956793118</v>
          </cell>
          <cell r="R35">
            <v>70129522517</v>
          </cell>
          <cell r="S35">
            <v>0</v>
          </cell>
          <cell r="T35">
            <v>827270601</v>
          </cell>
          <cell r="U35">
            <v>70956793118</v>
          </cell>
          <cell r="X35">
            <v>3950583223</v>
          </cell>
          <cell r="Y35">
            <v>4879135707</v>
          </cell>
          <cell r="Z35">
            <v>4879135707</v>
          </cell>
          <cell r="AA35">
            <v>4879135708</v>
          </cell>
          <cell r="AB35">
            <v>4879135708</v>
          </cell>
          <cell r="AC35">
            <v>4879135708</v>
          </cell>
          <cell r="AD35">
            <v>4900719274</v>
          </cell>
          <cell r="AE35">
            <v>4900719274</v>
          </cell>
          <cell r="AF35">
            <v>4900719274</v>
          </cell>
          <cell r="AG35">
            <v>4900719274</v>
          </cell>
          <cell r="AH35">
            <v>4900719274</v>
          </cell>
          <cell r="AI35">
            <v>4900719273</v>
          </cell>
          <cell r="AK35">
            <v>57750577404</v>
          </cell>
          <cell r="AM35">
            <v>899217277</v>
          </cell>
          <cell r="AN35">
            <v>1392309498</v>
          </cell>
          <cell r="AO35">
            <v>0</v>
          </cell>
          <cell r="AP35">
            <v>696154749</v>
          </cell>
          <cell r="AQ35">
            <v>696154749</v>
          </cell>
          <cell r="AR35">
            <v>702811160</v>
          </cell>
          <cell r="AS35">
            <v>702811160</v>
          </cell>
          <cell r="AT35">
            <v>702811160</v>
          </cell>
          <cell r="AU35">
            <v>702811160</v>
          </cell>
          <cell r="AV35">
            <v>702811160</v>
          </cell>
          <cell r="AW35">
            <v>702811160</v>
          </cell>
          <cell r="AX35">
            <v>702811160</v>
          </cell>
          <cell r="AZ35">
            <v>8603514393</v>
          </cell>
          <cell r="BB35">
            <v>376786850</v>
          </cell>
          <cell r="BC35">
            <v>649952754</v>
          </cell>
          <cell r="BD35">
            <v>0</v>
          </cell>
          <cell r="BE35">
            <v>324976377</v>
          </cell>
          <cell r="BF35">
            <v>324976377</v>
          </cell>
          <cell r="BG35">
            <v>299819766</v>
          </cell>
          <cell r="BH35">
            <v>299819766</v>
          </cell>
          <cell r="BI35">
            <v>299819766</v>
          </cell>
          <cell r="BJ35">
            <v>299819766</v>
          </cell>
          <cell r="BK35">
            <v>299819766</v>
          </cell>
          <cell r="BL35">
            <v>299819766</v>
          </cell>
          <cell r="BM35">
            <v>299819766</v>
          </cell>
          <cell r="BO35">
            <v>3775430720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827270601</v>
          </cell>
          <cell r="BX35">
            <v>827270601</v>
          </cell>
          <cell r="BZ35">
            <v>0</v>
          </cell>
          <cell r="CB35">
            <v>0</v>
          </cell>
          <cell r="CE35">
            <v>0</v>
          </cell>
          <cell r="CF35">
            <v>0</v>
          </cell>
          <cell r="CR35">
            <v>0</v>
          </cell>
          <cell r="CS35">
            <v>0</v>
          </cell>
          <cell r="CT35">
            <v>0</v>
          </cell>
          <cell r="CV35">
            <v>381233417</v>
          </cell>
          <cell r="CW35">
            <v>5624311094</v>
          </cell>
          <cell r="CY35">
            <v>6005544511</v>
          </cell>
          <cell r="CZ35">
            <v>381233417</v>
          </cell>
          <cell r="DA35">
            <v>471970162</v>
          </cell>
          <cell r="DB35">
            <v>471970162</v>
          </cell>
          <cell r="DC35">
            <v>471970162</v>
          </cell>
          <cell r="DD35">
            <v>471970162</v>
          </cell>
          <cell r="DE35">
            <v>471970162</v>
          </cell>
          <cell r="DF35">
            <v>943940324</v>
          </cell>
          <cell r="DG35">
            <v>471970162</v>
          </cell>
          <cell r="DH35">
            <v>471970162</v>
          </cell>
          <cell r="DI35">
            <v>471970162</v>
          </cell>
          <cell r="DJ35">
            <v>471970162</v>
          </cell>
          <cell r="DK35">
            <v>432639312</v>
          </cell>
          <cell r="DM35">
            <v>6005544511</v>
          </cell>
          <cell r="DN35">
            <v>0</v>
          </cell>
        </row>
        <row r="36">
          <cell r="C36" t="str">
            <v>San Andrés</v>
          </cell>
          <cell r="D36">
            <v>748547778</v>
          </cell>
          <cell r="E36">
            <v>1068477840</v>
          </cell>
          <cell r="F36">
            <v>0</v>
          </cell>
          <cell r="G36">
            <v>12728360333</v>
          </cell>
          <cell r="H36">
            <v>146814450</v>
          </cell>
          <cell r="Q36">
            <v>14692200401</v>
          </cell>
          <cell r="R36">
            <v>14545385951</v>
          </cell>
          <cell r="S36">
            <v>0</v>
          </cell>
          <cell r="T36">
            <v>146814450</v>
          </cell>
          <cell r="U36">
            <v>14692200401</v>
          </cell>
          <cell r="X36">
            <v>1749675505</v>
          </cell>
          <cell r="Y36">
            <v>1174875402</v>
          </cell>
          <cell r="Z36">
            <v>1174875402</v>
          </cell>
          <cell r="AA36">
            <v>1174875402</v>
          </cell>
          <cell r="AB36">
            <v>1174875402</v>
          </cell>
          <cell r="AC36">
            <v>1174875402</v>
          </cell>
          <cell r="AD36">
            <v>1174875402</v>
          </cell>
          <cell r="AE36">
            <v>1174875402</v>
          </cell>
          <cell r="AF36">
            <v>1174875402</v>
          </cell>
          <cell r="AG36">
            <v>1174875402</v>
          </cell>
          <cell r="AH36">
            <v>192345747</v>
          </cell>
          <cell r="AK36">
            <v>12515899870</v>
          </cell>
          <cell r="AM36">
            <v>50269160</v>
          </cell>
          <cell r="AN36">
            <v>286422204</v>
          </cell>
          <cell r="AO36">
            <v>0</v>
          </cell>
          <cell r="AP36">
            <v>143211102</v>
          </cell>
          <cell r="AQ36">
            <v>143211102</v>
          </cell>
          <cell r="AR36">
            <v>156647977</v>
          </cell>
          <cell r="AS36">
            <v>156647977</v>
          </cell>
          <cell r="AT36">
            <v>156647977</v>
          </cell>
          <cell r="AU36">
            <v>156647977</v>
          </cell>
          <cell r="AV36">
            <v>156647977</v>
          </cell>
          <cell r="AZ36">
            <v>1406353453</v>
          </cell>
          <cell r="BB36">
            <v>17080953</v>
          </cell>
          <cell r="BC36">
            <v>134678150</v>
          </cell>
          <cell r="BD36">
            <v>0</v>
          </cell>
          <cell r="BE36">
            <v>67339075</v>
          </cell>
          <cell r="BF36">
            <v>67339075</v>
          </cell>
          <cell r="BG36">
            <v>67339075</v>
          </cell>
          <cell r="BH36">
            <v>67339075</v>
          </cell>
          <cell r="BI36">
            <v>67339075</v>
          </cell>
          <cell r="BJ36">
            <v>67339075</v>
          </cell>
          <cell r="BK36">
            <v>67339075</v>
          </cell>
          <cell r="BO36">
            <v>623132628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146814450</v>
          </cell>
          <cell r="BX36">
            <v>146814450</v>
          </cell>
          <cell r="BZ36">
            <v>0</v>
          </cell>
          <cell r="CB36">
            <v>0</v>
          </cell>
          <cell r="CE36">
            <v>0</v>
          </cell>
          <cell r="CF36">
            <v>0</v>
          </cell>
          <cell r="CR36">
            <v>0</v>
          </cell>
          <cell r="CS36">
            <v>0</v>
          </cell>
          <cell r="CT36">
            <v>0</v>
          </cell>
          <cell r="CV36">
            <v>81931758</v>
          </cell>
          <cell r="CW36">
            <v>1351874003</v>
          </cell>
          <cell r="CY36">
            <v>1433805761</v>
          </cell>
          <cell r="CZ36">
            <v>81931758</v>
          </cell>
          <cell r="DA36">
            <v>113443972</v>
          </cell>
          <cell r="DB36">
            <v>113443972</v>
          </cell>
          <cell r="DC36">
            <v>113443972</v>
          </cell>
          <cell r="DD36">
            <v>113443972</v>
          </cell>
          <cell r="DE36">
            <v>113443972</v>
          </cell>
          <cell r="DF36">
            <v>226887944</v>
          </cell>
          <cell r="DG36">
            <v>113443972</v>
          </cell>
          <cell r="DH36">
            <v>113443972</v>
          </cell>
          <cell r="DI36">
            <v>113443972</v>
          </cell>
          <cell r="DJ36">
            <v>113443972</v>
          </cell>
          <cell r="DK36">
            <v>103990311</v>
          </cell>
          <cell r="DM36">
            <v>1433805761</v>
          </cell>
          <cell r="DN36">
            <v>0</v>
          </cell>
        </row>
        <row r="37">
          <cell r="C37" t="str">
            <v>Santander</v>
          </cell>
          <cell r="D37">
            <v>11692340555</v>
          </cell>
          <cell r="E37">
            <v>13865222005</v>
          </cell>
          <cell r="F37">
            <v>508467222</v>
          </cell>
          <cell r="G37">
            <v>188343530833</v>
          </cell>
          <cell r="H37">
            <v>2225626139</v>
          </cell>
          <cell r="Q37">
            <v>216635186754</v>
          </cell>
          <cell r="R37">
            <v>214409560615</v>
          </cell>
          <cell r="S37">
            <v>0</v>
          </cell>
          <cell r="T37">
            <v>2225626139</v>
          </cell>
          <cell r="U37">
            <v>216635186754</v>
          </cell>
          <cell r="X37">
            <v>19175273526</v>
          </cell>
          <cell r="Y37">
            <v>15730069411</v>
          </cell>
          <cell r="Z37">
            <v>15730069411</v>
          </cell>
          <cell r="AA37">
            <v>15730069411</v>
          </cell>
          <cell r="AB37">
            <v>15730069411</v>
          </cell>
          <cell r="AC37">
            <v>21777736205</v>
          </cell>
          <cell r="AD37">
            <v>19479855871</v>
          </cell>
          <cell r="AE37">
            <v>17111970110</v>
          </cell>
          <cell r="AF37">
            <v>17111970110</v>
          </cell>
          <cell r="AG37">
            <v>17111970110</v>
          </cell>
          <cell r="AH37">
            <v>1977375620</v>
          </cell>
          <cell r="AK37">
            <v>176666429196</v>
          </cell>
          <cell r="AM37">
            <v>5670486529</v>
          </cell>
          <cell r="AN37">
            <v>4602167610</v>
          </cell>
          <cell r="AO37">
            <v>0</v>
          </cell>
          <cell r="AP37">
            <v>2301083805</v>
          </cell>
          <cell r="AQ37">
            <v>2301083805</v>
          </cell>
          <cell r="AR37">
            <v>2417457664</v>
          </cell>
          <cell r="AS37">
            <v>2417457664</v>
          </cell>
          <cell r="AT37">
            <v>2417457664</v>
          </cell>
          <cell r="AU37">
            <v>2417457664</v>
          </cell>
          <cell r="AV37">
            <v>2417457664</v>
          </cell>
          <cell r="AZ37">
            <v>26962110069</v>
          </cell>
          <cell r="BB37">
            <v>1220269727</v>
          </cell>
          <cell r="BC37">
            <v>2171575644</v>
          </cell>
          <cell r="BD37">
            <v>0</v>
          </cell>
          <cell r="BE37">
            <v>1085787822</v>
          </cell>
          <cell r="BF37">
            <v>1085787822</v>
          </cell>
          <cell r="BG37">
            <v>1043520067</v>
          </cell>
          <cell r="BH37">
            <v>1043520067</v>
          </cell>
          <cell r="BI37">
            <v>1043520067</v>
          </cell>
          <cell r="BJ37">
            <v>1043520067</v>
          </cell>
          <cell r="BK37">
            <v>1043520067</v>
          </cell>
          <cell r="BO37">
            <v>10781021350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2225626139</v>
          </cell>
          <cell r="BX37">
            <v>2225626139</v>
          </cell>
          <cell r="BZ37">
            <v>0</v>
          </cell>
          <cell r="CB37">
            <v>0</v>
          </cell>
          <cell r="CE37">
            <v>0</v>
          </cell>
          <cell r="CF37">
            <v>0</v>
          </cell>
          <cell r="CR37">
            <v>0</v>
          </cell>
          <cell r="CS37">
            <v>0</v>
          </cell>
          <cell r="CT37">
            <v>0</v>
          </cell>
          <cell r="CV37">
            <v>931099525</v>
          </cell>
          <cell r="CW37">
            <v>15363142153</v>
          </cell>
          <cell r="CY37">
            <v>16294241678</v>
          </cell>
          <cell r="CZ37">
            <v>931099525</v>
          </cell>
          <cell r="DA37">
            <v>1289214726</v>
          </cell>
          <cell r="DB37">
            <v>1289214726</v>
          </cell>
          <cell r="DC37">
            <v>1289214726</v>
          </cell>
          <cell r="DD37">
            <v>1289214726</v>
          </cell>
          <cell r="DE37">
            <v>1289214726</v>
          </cell>
          <cell r="DF37">
            <v>2578429452</v>
          </cell>
          <cell r="DG37">
            <v>1289214726</v>
          </cell>
          <cell r="DH37">
            <v>1289214726</v>
          </cell>
          <cell r="DI37">
            <v>1289214726</v>
          </cell>
          <cell r="DJ37">
            <v>1289214726</v>
          </cell>
          <cell r="DK37">
            <v>1181780167</v>
          </cell>
          <cell r="DM37">
            <v>16294241678</v>
          </cell>
          <cell r="DN37">
            <v>0</v>
          </cell>
        </row>
        <row r="38">
          <cell r="C38" t="str">
            <v>Sucre</v>
          </cell>
          <cell r="D38">
            <v>10336180555</v>
          </cell>
          <cell r="E38">
            <v>5646742860</v>
          </cell>
          <cell r="F38">
            <v>0</v>
          </cell>
          <cell r="G38">
            <v>176134830667</v>
          </cell>
          <cell r="H38">
            <v>2324864153</v>
          </cell>
          <cell r="Q38">
            <v>194442618235</v>
          </cell>
          <cell r="R38">
            <v>192117754082</v>
          </cell>
          <cell r="S38">
            <v>0</v>
          </cell>
          <cell r="T38">
            <v>2324864153</v>
          </cell>
          <cell r="U38">
            <v>194442618235</v>
          </cell>
          <cell r="X38">
            <v>12999825244</v>
          </cell>
          <cell r="Y38">
            <v>13183579346</v>
          </cell>
          <cell r="Z38">
            <v>13183579346</v>
          </cell>
          <cell r="AA38">
            <v>13183579346</v>
          </cell>
          <cell r="AB38">
            <v>13183579346</v>
          </cell>
          <cell r="AC38">
            <v>13183579346</v>
          </cell>
          <cell r="AD38">
            <v>13147948930</v>
          </cell>
          <cell r="AE38">
            <v>13147948932</v>
          </cell>
          <cell r="AF38">
            <v>13147948930</v>
          </cell>
          <cell r="AG38">
            <v>13147948930</v>
          </cell>
          <cell r="AH38">
            <v>13147948930</v>
          </cell>
          <cell r="AI38">
            <v>13147948929</v>
          </cell>
          <cell r="AK38">
            <v>157805415555</v>
          </cell>
          <cell r="AM38">
            <v>2085444487</v>
          </cell>
          <cell r="AN38">
            <v>3844817570</v>
          </cell>
          <cell r="AO38">
            <v>0</v>
          </cell>
          <cell r="AP38">
            <v>1922408785</v>
          </cell>
          <cell r="AQ38">
            <v>1922408785</v>
          </cell>
          <cell r="AR38">
            <v>1998099498</v>
          </cell>
          <cell r="AS38">
            <v>1998099498</v>
          </cell>
          <cell r="AT38">
            <v>1998099498</v>
          </cell>
          <cell r="AU38">
            <v>1998099498</v>
          </cell>
          <cell r="AV38">
            <v>1998099498</v>
          </cell>
          <cell r="AW38">
            <v>1998099498</v>
          </cell>
          <cell r="AX38">
            <v>1998099498</v>
          </cell>
          <cell r="AZ38">
            <v>23761776113</v>
          </cell>
          <cell r="BB38">
            <v>897653684</v>
          </cell>
          <cell r="BC38">
            <v>1812538404</v>
          </cell>
          <cell r="BD38">
            <v>0</v>
          </cell>
          <cell r="BE38">
            <v>906269202</v>
          </cell>
          <cell r="BF38">
            <v>906269202</v>
          </cell>
          <cell r="BG38">
            <v>861118846</v>
          </cell>
          <cell r="BH38">
            <v>861118846</v>
          </cell>
          <cell r="BI38">
            <v>861118846</v>
          </cell>
          <cell r="BJ38">
            <v>861118846</v>
          </cell>
          <cell r="BK38">
            <v>861118846</v>
          </cell>
          <cell r="BL38">
            <v>861118846</v>
          </cell>
          <cell r="BM38">
            <v>861118846</v>
          </cell>
          <cell r="BO38">
            <v>10550562414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2324864153</v>
          </cell>
          <cell r="BX38">
            <v>2324864153</v>
          </cell>
          <cell r="BZ38">
            <v>0</v>
          </cell>
          <cell r="CB38">
            <v>0</v>
          </cell>
          <cell r="CE38">
            <v>0</v>
          </cell>
          <cell r="CF38">
            <v>0</v>
          </cell>
          <cell r="CR38">
            <v>0</v>
          </cell>
          <cell r="CS38">
            <v>0</v>
          </cell>
          <cell r="CT38">
            <v>0</v>
          </cell>
          <cell r="CV38">
            <v>157240223</v>
          </cell>
          <cell r="CW38">
            <v>2594463685</v>
          </cell>
          <cell r="CY38">
            <v>2751703908</v>
          </cell>
          <cell r="CZ38">
            <v>157240223</v>
          </cell>
          <cell r="DA38">
            <v>217717232</v>
          </cell>
          <cell r="DB38">
            <v>217717232</v>
          </cell>
          <cell r="DC38">
            <v>217717232</v>
          </cell>
          <cell r="DD38">
            <v>217717232</v>
          </cell>
          <cell r="DE38">
            <v>217717232</v>
          </cell>
          <cell r="DF38">
            <v>435434464</v>
          </cell>
          <cell r="DG38">
            <v>217717232</v>
          </cell>
          <cell r="DH38">
            <v>217717232</v>
          </cell>
          <cell r="DI38">
            <v>217717232</v>
          </cell>
          <cell r="DJ38">
            <v>217717232</v>
          </cell>
          <cell r="DK38">
            <v>199574133</v>
          </cell>
          <cell r="DM38">
            <v>2751703908</v>
          </cell>
          <cell r="DN38">
            <v>0</v>
          </cell>
        </row>
        <row r="39">
          <cell r="C39" t="str">
            <v>Tolima</v>
          </cell>
          <cell r="D39">
            <v>10997494445</v>
          </cell>
          <cell r="E39">
            <v>5387717016</v>
          </cell>
          <cell r="F39">
            <v>1714036667</v>
          </cell>
          <cell r="G39">
            <v>229989611500</v>
          </cell>
          <cell r="H39">
            <v>2795220294</v>
          </cell>
          <cell r="Q39">
            <v>250884079922</v>
          </cell>
          <cell r="R39">
            <v>248088859628</v>
          </cell>
          <cell r="S39">
            <v>0</v>
          </cell>
          <cell r="T39">
            <v>2795220294</v>
          </cell>
          <cell r="U39">
            <v>250884079922</v>
          </cell>
          <cell r="X39">
            <v>14939583150</v>
          </cell>
          <cell r="Y39">
            <v>17488443750</v>
          </cell>
          <cell r="Z39">
            <v>17488443750</v>
          </cell>
          <cell r="AA39">
            <v>17488443750</v>
          </cell>
          <cell r="AB39">
            <v>17488443750</v>
          </cell>
          <cell r="AC39">
            <v>17488443750</v>
          </cell>
          <cell r="AD39">
            <v>17473203398</v>
          </cell>
          <cell r="AE39">
            <v>17473203398</v>
          </cell>
          <cell r="AF39">
            <v>17473203398</v>
          </cell>
          <cell r="AG39">
            <v>17473203398</v>
          </cell>
          <cell r="AH39">
            <v>17473203398</v>
          </cell>
          <cell r="AI39">
            <v>17473203397</v>
          </cell>
          <cell r="AK39">
            <v>207221022287</v>
          </cell>
          <cell r="AM39">
            <v>2138465736</v>
          </cell>
          <cell r="AN39">
            <v>4647143588</v>
          </cell>
          <cell r="AO39">
            <v>0</v>
          </cell>
          <cell r="AP39">
            <v>2323571794</v>
          </cell>
          <cell r="AQ39">
            <v>2323571794</v>
          </cell>
          <cell r="AR39">
            <v>2399611336</v>
          </cell>
          <cell r="AS39">
            <v>2399611336</v>
          </cell>
          <cell r="AT39">
            <v>2399611336</v>
          </cell>
          <cell r="AU39">
            <v>2399611336</v>
          </cell>
          <cell r="AV39">
            <v>2399611336</v>
          </cell>
          <cell r="AW39">
            <v>2399611336</v>
          </cell>
          <cell r="AX39">
            <v>2399611336</v>
          </cell>
          <cell r="AZ39">
            <v>28230032264</v>
          </cell>
          <cell r="BB39">
            <v>1021199242</v>
          </cell>
          <cell r="BC39">
            <v>2192261912</v>
          </cell>
          <cell r="BD39">
            <v>0</v>
          </cell>
          <cell r="BE39">
            <v>1096130956</v>
          </cell>
          <cell r="BF39">
            <v>1096130956</v>
          </cell>
          <cell r="BG39">
            <v>1033154573</v>
          </cell>
          <cell r="BH39">
            <v>1033154573</v>
          </cell>
          <cell r="BI39">
            <v>1033154573</v>
          </cell>
          <cell r="BJ39">
            <v>1033154573</v>
          </cell>
          <cell r="BK39">
            <v>1033154573</v>
          </cell>
          <cell r="BL39">
            <v>1033154573</v>
          </cell>
          <cell r="BM39">
            <v>1033154573</v>
          </cell>
          <cell r="BO39">
            <v>12637805077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2795220294</v>
          </cell>
          <cell r="BX39">
            <v>2795220294</v>
          </cell>
          <cell r="BZ39">
            <v>0</v>
          </cell>
          <cell r="CB39">
            <v>0</v>
          </cell>
          <cell r="CE39">
            <v>0</v>
          </cell>
          <cell r="CF39">
            <v>0</v>
          </cell>
          <cell r="CR39">
            <v>0</v>
          </cell>
          <cell r="CS39">
            <v>0</v>
          </cell>
          <cell r="CT39">
            <v>0</v>
          </cell>
          <cell r="CV39">
            <v>1499352228</v>
          </cell>
          <cell r="CW39">
            <v>23364311760</v>
          </cell>
          <cell r="CY39">
            <v>24863663988</v>
          </cell>
          <cell r="CZ39">
            <v>0</v>
          </cell>
          <cell r="DA39">
            <v>1960641546</v>
          </cell>
          <cell r="DB39">
            <v>1960641546</v>
          </cell>
          <cell r="DC39">
            <v>1960641546</v>
          </cell>
          <cell r="DD39">
            <v>1960641546</v>
          </cell>
          <cell r="DE39">
            <v>1960641546</v>
          </cell>
          <cell r="DF39">
            <v>3921283092</v>
          </cell>
          <cell r="DG39">
            <v>1960641546</v>
          </cell>
          <cell r="DH39">
            <v>1960641546</v>
          </cell>
          <cell r="DI39">
            <v>1960641546</v>
          </cell>
          <cell r="DJ39">
            <v>1960641546</v>
          </cell>
          <cell r="DK39">
            <v>3296606982</v>
          </cell>
          <cell r="DM39">
            <v>24863663988</v>
          </cell>
          <cell r="DN39">
            <v>0</v>
          </cell>
        </row>
        <row r="40">
          <cell r="C40" t="str">
            <v>Valle del Cauca</v>
          </cell>
          <cell r="D40">
            <v>10420742222</v>
          </cell>
          <cell r="E40">
            <v>10232737234</v>
          </cell>
          <cell r="F40">
            <v>2304586111</v>
          </cell>
          <cell r="G40">
            <v>197572747167</v>
          </cell>
          <cell r="H40">
            <v>2435520799</v>
          </cell>
          <cell r="Q40">
            <v>222966333533</v>
          </cell>
          <cell r="R40">
            <v>220530812734</v>
          </cell>
          <cell r="S40">
            <v>0</v>
          </cell>
          <cell r="T40">
            <v>2435520799</v>
          </cell>
          <cell r="U40">
            <v>222966333533</v>
          </cell>
          <cell r="X40">
            <v>18688333982</v>
          </cell>
          <cell r="Y40">
            <v>17620222924</v>
          </cell>
          <cell r="Z40">
            <v>17620222924</v>
          </cell>
          <cell r="AA40">
            <v>17620222924</v>
          </cell>
          <cell r="AB40">
            <v>17620222924</v>
          </cell>
          <cell r="AC40">
            <v>17620222924</v>
          </cell>
          <cell r="AD40">
            <v>17620222924</v>
          </cell>
          <cell r="AE40">
            <v>17620222924</v>
          </cell>
          <cell r="AF40">
            <v>17620222924</v>
          </cell>
          <cell r="AG40">
            <v>17620222924</v>
          </cell>
          <cell r="AH40">
            <v>2404953787</v>
          </cell>
          <cell r="AK40">
            <v>179675294085</v>
          </cell>
          <cell r="AM40">
            <v>2984300206</v>
          </cell>
          <cell r="AN40">
            <v>4811019444</v>
          </cell>
          <cell r="AO40">
            <v>0</v>
          </cell>
          <cell r="AP40">
            <v>2405509722</v>
          </cell>
          <cell r="AQ40">
            <v>2405509722</v>
          </cell>
          <cell r="AR40">
            <v>2634249511</v>
          </cell>
          <cell r="AS40">
            <v>2634249511</v>
          </cell>
          <cell r="AT40">
            <v>2634249511</v>
          </cell>
          <cell r="AU40">
            <v>2634249511</v>
          </cell>
          <cell r="AV40">
            <v>2634249511</v>
          </cell>
          <cell r="AW40">
            <v>2634249511</v>
          </cell>
          <cell r="AZ40">
            <v>28411836160</v>
          </cell>
          <cell r="BB40">
            <v>1285431379</v>
          </cell>
          <cell r="BC40">
            <v>2231650222</v>
          </cell>
          <cell r="BD40">
            <v>0</v>
          </cell>
          <cell r="BE40">
            <v>1115825111</v>
          </cell>
          <cell r="BF40">
            <v>1115825111</v>
          </cell>
          <cell r="BG40">
            <v>1115825111</v>
          </cell>
          <cell r="BH40">
            <v>1115825111</v>
          </cell>
          <cell r="BI40">
            <v>1115825111</v>
          </cell>
          <cell r="BJ40">
            <v>1115825111</v>
          </cell>
          <cell r="BK40">
            <v>1115825111</v>
          </cell>
          <cell r="BL40">
            <v>1115825111</v>
          </cell>
          <cell r="BO40">
            <v>12443682489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2435520799</v>
          </cell>
          <cell r="BX40">
            <v>2435520799</v>
          </cell>
          <cell r="BZ40">
            <v>0</v>
          </cell>
          <cell r="CB40">
            <v>0</v>
          </cell>
          <cell r="CE40">
            <v>0</v>
          </cell>
          <cell r="CF40">
            <v>0</v>
          </cell>
          <cell r="CR40">
            <v>0</v>
          </cell>
          <cell r="CS40">
            <v>0</v>
          </cell>
          <cell r="CT40">
            <v>0</v>
          </cell>
          <cell r="CV40">
            <v>2071778539</v>
          </cell>
          <cell r="CW40">
            <v>34184345892</v>
          </cell>
          <cell r="CY40">
            <v>36256124431</v>
          </cell>
          <cell r="CZ40">
            <v>2071778539</v>
          </cell>
          <cell r="DA40">
            <v>2868616438</v>
          </cell>
          <cell r="DB40">
            <v>2868616438</v>
          </cell>
          <cell r="DC40">
            <v>2868616438</v>
          </cell>
          <cell r="DD40">
            <v>2868616438</v>
          </cell>
          <cell r="DE40">
            <v>2868616438</v>
          </cell>
          <cell r="DF40">
            <v>5737232876</v>
          </cell>
          <cell r="DG40">
            <v>2868616438</v>
          </cell>
          <cell r="DH40">
            <v>2868616438</v>
          </cell>
          <cell r="DI40">
            <v>2868616438</v>
          </cell>
          <cell r="DJ40">
            <v>2868616438</v>
          </cell>
          <cell r="DK40">
            <v>2629565074</v>
          </cell>
          <cell r="DM40">
            <v>36256124431</v>
          </cell>
          <cell r="DN40">
            <v>0</v>
          </cell>
        </row>
        <row r="41">
          <cell r="C41" t="str">
            <v>Vaupés</v>
          </cell>
          <cell r="D41">
            <v>1030425333</v>
          </cell>
          <cell r="E41">
            <v>0</v>
          </cell>
          <cell r="F41">
            <v>23241111</v>
          </cell>
          <cell r="G41">
            <v>17322754167</v>
          </cell>
          <cell r="H41">
            <v>250520895</v>
          </cell>
          <cell r="Q41">
            <v>18626941506</v>
          </cell>
          <cell r="R41">
            <v>18376420611</v>
          </cell>
          <cell r="S41">
            <v>0</v>
          </cell>
          <cell r="T41">
            <v>250520895</v>
          </cell>
          <cell r="U41">
            <v>18626941506</v>
          </cell>
          <cell r="X41">
            <v>892024702</v>
          </cell>
          <cell r="Y41">
            <v>1439786848</v>
          </cell>
          <cell r="Z41">
            <v>1439786848</v>
          </cell>
          <cell r="AA41">
            <v>1439786848</v>
          </cell>
          <cell r="AB41">
            <v>1439786848</v>
          </cell>
          <cell r="AC41">
            <v>1439786848</v>
          </cell>
          <cell r="AD41">
            <v>1439591555</v>
          </cell>
          <cell r="AE41">
            <v>1439591555</v>
          </cell>
          <cell r="AF41">
            <v>1439591555</v>
          </cell>
          <cell r="AG41">
            <v>1439591555</v>
          </cell>
          <cell r="AH41">
            <v>1439591555</v>
          </cell>
          <cell r="AI41">
            <v>1439591552</v>
          </cell>
          <cell r="AK41">
            <v>16728508269</v>
          </cell>
          <cell r="AM41">
            <v>113918982</v>
          </cell>
          <cell r="AN41">
            <v>184802432</v>
          </cell>
          <cell r="AO41">
            <v>0</v>
          </cell>
          <cell r="AP41">
            <v>92401216</v>
          </cell>
          <cell r="AQ41">
            <v>92401216</v>
          </cell>
          <cell r="AR41">
            <v>95297391</v>
          </cell>
          <cell r="AS41">
            <v>95297391</v>
          </cell>
          <cell r="AT41">
            <v>95297391</v>
          </cell>
          <cell r="AU41">
            <v>95297391</v>
          </cell>
          <cell r="AV41">
            <v>95297391</v>
          </cell>
          <cell r="AW41">
            <v>95297391</v>
          </cell>
          <cell r="AX41">
            <v>95297391</v>
          </cell>
          <cell r="AZ41">
            <v>1150605583</v>
          </cell>
          <cell r="BB41">
            <v>47722760</v>
          </cell>
          <cell r="BC41">
            <v>85215538</v>
          </cell>
          <cell r="BD41">
            <v>0</v>
          </cell>
          <cell r="BE41">
            <v>42607769</v>
          </cell>
          <cell r="BF41">
            <v>42607769</v>
          </cell>
          <cell r="BG41">
            <v>39878989</v>
          </cell>
          <cell r="BH41">
            <v>39878989</v>
          </cell>
          <cell r="BI41">
            <v>39878989</v>
          </cell>
          <cell r="BJ41">
            <v>39878989</v>
          </cell>
          <cell r="BK41">
            <v>39878989</v>
          </cell>
          <cell r="BL41">
            <v>39878989</v>
          </cell>
          <cell r="BM41">
            <v>39878989</v>
          </cell>
          <cell r="BO41">
            <v>497306759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250520895</v>
          </cell>
          <cell r="BX41">
            <v>250520895</v>
          </cell>
          <cell r="BZ41">
            <v>0</v>
          </cell>
          <cell r="CB41">
            <v>0</v>
          </cell>
          <cell r="CE41">
            <v>0</v>
          </cell>
          <cell r="CF41">
            <v>0</v>
          </cell>
          <cell r="CR41">
            <v>0</v>
          </cell>
          <cell r="CS41">
            <v>0</v>
          </cell>
          <cell r="CT41">
            <v>0</v>
          </cell>
          <cell r="CV41">
            <v>4483977</v>
          </cell>
          <cell r="CW41">
            <v>73985615</v>
          </cell>
          <cell r="CY41">
            <v>78469592</v>
          </cell>
          <cell r="CZ41">
            <v>4483977</v>
          </cell>
          <cell r="DA41">
            <v>6208583</v>
          </cell>
          <cell r="DB41">
            <v>6208583</v>
          </cell>
          <cell r="DC41">
            <v>6208583</v>
          </cell>
          <cell r="DD41">
            <v>6208583</v>
          </cell>
          <cell r="DE41">
            <v>6208583</v>
          </cell>
          <cell r="DF41">
            <v>12417166</v>
          </cell>
          <cell r="DG41">
            <v>6208583</v>
          </cell>
          <cell r="DH41">
            <v>6208583</v>
          </cell>
          <cell r="DI41">
            <v>6208583</v>
          </cell>
          <cell r="DJ41">
            <v>6208583</v>
          </cell>
          <cell r="DK41">
            <v>5691202</v>
          </cell>
          <cell r="DM41">
            <v>78469592</v>
          </cell>
          <cell r="DN41">
            <v>0</v>
          </cell>
        </row>
        <row r="42">
          <cell r="C42" t="str">
            <v>Vichada</v>
          </cell>
          <cell r="D42">
            <v>2060552000</v>
          </cell>
          <cell r="E42">
            <v>0</v>
          </cell>
          <cell r="F42">
            <v>49138889</v>
          </cell>
          <cell r="G42">
            <v>35762420833</v>
          </cell>
          <cell r="H42">
            <v>513046394</v>
          </cell>
          <cell r="Q42">
            <v>38385158116</v>
          </cell>
          <cell r="R42">
            <v>37872111722</v>
          </cell>
          <cell r="S42">
            <v>0</v>
          </cell>
          <cell r="T42">
            <v>513046394</v>
          </cell>
          <cell r="U42">
            <v>38385158116</v>
          </cell>
          <cell r="X42">
            <v>1840036703</v>
          </cell>
          <cell r="Y42">
            <v>3029115920</v>
          </cell>
          <cell r="Z42">
            <v>3029115920</v>
          </cell>
          <cell r="AA42">
            <v>3029115921</v>
          </cell>
          <cell r="AB42">
            <v>3029115921</v>
          </cell>
          <cell r="AC42">
            <v>3029115921</v>
          </cell>
          <cell r="AD42">
            <v>3030038515</v>
          </cell>
          <cell r="AE42">
            <v>3030038515</v>
          </cell>
          <cell r="AF42">
            <v>3030038515</v>
          </cell>
          <cell r="AG42">
            <v>3030038515</v>
          </cell>
          <cell r="AH42">
            <v>3030038515</v>
          </cell>
          <cell r="AI42">
            <v>3030038517</v>
          </cell>
          <cell r="AK42">
            <v>35165847398</v>
          </cell>
          <cell r="AM42">
            <v>191379817</v>
          </cell>
          <cell r="AN42">
            <v>303897636</v>
          </cell>
          <cell r="AO42">
            <v>0</v>
          </cell>
          <cell r="AP42">
            <v>151948818</v>
          </cell>
          <cell r="AQ42">
            <v>151948818</v>
          </cell>
          <cell r="AR42">
            <v>156328027</v>
          </cell>
          <cell r="AS42">
            <v>156328027</v>
          </cell>
          <cell r="AT42">
            <v>156328027</v>
          </cell>
          <cell r="AU42">
            <v>156328027</v>
          </cell>
          <cell r="AV42">
            <v>156328027</v>
          </cell>
          <cell r="AW42">
            <v>156328027</v>
          </cell>
          <cell r="AX42">
            <v>156328027</v>
          </cell>
          <cell r="AZ42">
            <v>1893471278</v>
          </cell>
          <cell r="BB42">
            <v>78274369</v>
          </cell>
          <cell r="BC42">
            <v>140128858</v>
          </cell>
          <cell r="BD42">
            <v>0</v>
          </cell>
          <cell r="BE42">
            <v>70064429</v>
          </cell>
          <cell r="BF42">
            <v>70064429</v>
          </cell>
          <cell r="BG42">
            <v>64894423</v>
          </cell>
          <cell r="BH42">
            <v>64894423</v>
          </cell>
          <cell r="BI42">
            <v>64894423</v>
          </cell>
          <cell r="BJ42">
            <v>64894423</v>
          </cell>
          <cell r="BK42">
            <v>64894423</v>
          </cell>
          <cell r="BL42">
            <v>64894423</v>
          </cell>
          <cell r="BM42">
            <v>64894423</v>
          </cell>
          <cell r="BO42">
            <v>812793046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513046394</v>
          </cell>
          <cell r="BX42">
            <v>513046394</v>
          </cell>
          <cell r="BZ42">
            <v>0</v>
          </cell>
          <cell r="CB42">
            <v>0</v>
          </cell>
          <cell r="CE42">
            <v>0</v>
          </cell>
          <cell r="CF42">
            <v>0</v>
          </cell>
          <cell r="CR42">
            <v>0</v>
          </cell>
          <cell r="CS42">
            <v>0</v>
          </cell>
          <cell r="CT42">
            <v>0</v>
          </cell>
          <cell r="CV42">
            <v>13743724</v>
          </cell>
          <cell r="CW42">
            <v>226771449</v>
          </cell>
          <cell r="CY42">
            <v>240515173</v>
          </cell>
          <cell r="CZ42">
            <v>13743724</v>
          </cell>
          <cell r="DA42">
            <v>19029772</v>
          </cell>
          <cell r="DB42">
            <v>19029772</v>
          </cell>
          <cell r="DC42">
            <v>19029772</v>
          </cell>
          <cell r="DD42">
            <v>19029772</v>
          </cell>
          <cell r="DE42">
            <v>19029772</v>
          </cell>
          <cell r="DF42">
            <v>38059544</v>
          </cell>
          <cell r="DG42">
            <v>19029772</v>
          </cell>
          <cell r="DH42">
            <v>19029772</v>
          </cell>
          <cell r="DI42">
            <v>19029772</v>
          </cell>
          <cell r="DJ42">
            <v>19029772</v>
          </cell>
          <cell r="DK42">
            <v>17443957</v>
          </cell>
          <cell r="DM42">
            <v>240515173</v>
          </cell>
          <cell r="DN42">
            <v>0</v>
          </cell>
        </row>
        <row r="43">
          <cell r="C43" t="str">
            <v>Armenia</v>
          </cell>
          <cell r="D43">
            <v>3128703889</v>
          </cell>
          <cell r="E43">
            <v>1599773495</v>
          </cell>
          <cell r="F43">
            <v>71155000</v>
          </cell>
          <cell r="G43">
            <v>53582133000</v>
          </cell>
          <cell r="H43">
            <v>605685076</v>
          </cell>
          <cell r="Q43">
            <v>58987450460</v>
          </cell>
          <cell r="R43">
            <v>58381765384</v>
          </cell>
          <cell r="S43">
            <v>0</v>
          </cell>
          <cell r="T43">
            <v>605685076</v>
          </cell>
          <cell r="U43">
            <v>58987450460</v>
          </cell>
          <cell r="V43" t="str">
            <v>Junio incluye giro adicional por $644.358.128 efetuado el día 30</v>
          </cell>
          <cell r="X43">
            <v>3867505702</v>
          </cell>
          <cell r="Y43">
            <v>3980260401</v>
          </cell>
          <cell r="Z43">
            <v>3980260401</v>
          </cell>
          <cell r="AA43">
            <v>3980260402</v>
          </cell>
          <cell r="AB43">
            <v>3980260402</v>
          </cell>
          <cell r="AC43">
            <v>3980260402</v>
          </cell>
          <cell r="AD43">
            <v>3975371700</v>
          </cell>
          <cell r="AE43">
            <v>3975371700</v>
          </cell>
          <cell r="AF43">
            <v>3975371700</v>
          </cell>
          <cell r="AG43">
            <v>3975371700</v>
          </cell>
          <cell r="AH43">
            <v>3975371700</v>
          </cell>
          <cell r="AI43">
            <v>3975371705</v>
          </cell>
          <cell r="AK43">
            <v>47621037915</v>
          </cell>
          <cell r="AM43">
            <v>651198878</v>
          </cell>
          <cell r="AN43">
            <v>1210143930</v>
          </cell>
          <cell r="AO43">
            <v>0</v>
          </cell>
          <cell r="AP43">
            <v>605071965</v>
          </cell>
          <cell r="AQ43">
            <v>605071965</v>
          </cell>
          <cell r="AR43">
            <v>626617383</v>
          </cell>
          <cell r="AS43">
            <v>626617383</v>
          </cell>
          <cell r="AT43">
            <v>626617383</v>
          </cell>
          <cell r="AU43">
            <v>626617383</v>
          </cell>
          <cell r="AV43">
            <v>626617383</v>
          </cell>
          <cell r="AW43">
            <v>626617383</v>
          </cell>
          <cell r="AX43">
            <v>626617383</v>
          </cell>
          <cell r="AZ43">
            <v>7457808419</v>
          </cell>
          <cell r="BB43">
            <v>280927804</v>
          </cell>
          <cell r="BC43">
            <v>571541268</v>
          </cell>
          <cell r="BD43">
            <v>0</v>
          </cell>
          <cell r="BE43">
            <v>285770634</v>
          </cell>
          <cell r="BF43">
            <v>285770634</v>
          </cell>
          <cell r="BG43">
            <v>268415530</v>
          </cell>
          <cell r="BH43">
            <v>268415530</v>
          </cell>
          <cell r="BI43">
            <v>268415530</v>
          </cell>
          <cell r="BJ43">
            <v>268415530</v>
          </cell>
          <cell r="BK43">
            <v>268415530</v>
          </cell>
          <cell r="BL43">
            <v>268415530</v>
          </cell>
          <cell r="BM43">
            <v>268415530</v>
          </cell>
          <cell r="BO43">
            <v>3302919050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605685076</v>
          </cell>
          <cell r="BX43">
            <v>605685076</v>
          </cell>
          <cell r="BZ43">
            <v>143676139</v>
          </cell>
          <cell r="CA43">
            <v>8061000</v>
          </cell>
          <cell r="CB43">
            <v>2370656282</v>
          </cell>
          <cell r="CC43">
            <v>1109113000</v>
          </cell>
          <cell r="CE43">
            <v>3631506421</v>
          </cell>
          <cell r="CF43">
            <v>151737139</v>
          </cell>
          <cell r="CG43">
            <v>215514207</v>
          </cell>
          <cell r="CH43">
            <v>215514207</v>
          </cell>
          <cell r="CI43">
            <v>215514207</v>
          </cell>
          <cell r="CJ43">
            <v>1324627207</v>
          </cell>
          <cell r="CK43">
            <v>215514207</v>
          </cell>
          <cell r="CL43">
            <v>215514207</v>
          </cell>
          <cell r="CM43">
            <v>215514207</v>
          </cell>
          <cell r="CN43">
            <v>215514207</v>
          </cell>
          <cell r="CO43">
            <v>215514207</v>
          </cell>
          <cell r="CP43">
            <v>215514207</v>
          </cell>
          <cell r="CQ43">
            <v>215514212</v>
          </cell>
          <cell r="CS43">
            <v>3631506421</v>
          </cell>
          <cell r="CT43">
            <v>0</v>
          </cell>
          <cell r="CV43">
            <v>0</v>
          </cell>
          <cell r="CW43">
            <v>0</v>
          </cell>
          <cell r="CY43">
            <v>0</v>
          </cell>
          <cell r="DF43">
            <v>0</v>
          </cell>
          <cell r="DK43">
            <v>0</v>
          </cell>
          <cell r="DM43">
            <v>0</v>
          </cell>
          <cell r="DN43">
            <v>0</v>
          </cell>
        </row>
        <row r="44">
          <cell r="C44" t="str">
            <v>Barrancabermeja</v>
          </cell>
          <cell r="D44">
            <v>2551771111</v>
          </cell>
          <cell r="E44">
            <v>545493056</v>
          </cell>
          <cell r="F44">
            <v>39344445</v>
          </cell>
          <cell r="G44">
            <v>42690464667</v>
          </cell>
          <cell r="H44">
            <v>496864713</v>
          </cell>
          <cell r="Q44">
            <v>46323937992</v>
          </cell>
          <cell r="R44">
            <v>45827073279</v>
          </cell>
          <cell r="S44">
            <v>0</v>
          </cell>
          <cell r="T44">
            <v>496864713</v>
          </cell>
          <cell r="U44">
            <v>46323937992</v>
          </cell>
          <cell r="X44">
            <v>2424182784</v>
          </cell>
          <cell r="Y44">
            <v>3207526473</v>
          </cell>
          <cell r="Z44">
            <v>3207526473</v>
          </cell>
          <cell r="AA44">
            <v>3207526473</v>
          </cell>
          <cell r="AB44">
            <v>3207526473</v>
          </cell>
          <cell r="AC44">
            <v>3207526473</v>
          </cell>
          <cell r="AD44">
            <v>3340792834</v>
          </cell>
          <cell r="AE44">
            <v>3340792834</v>
          </cell>
          <cell r="AF44">
            <v>3340792834</v>
          </cell>
          <cell r="AG44">
            <v>3340792834</v>
          </cell>
          <cell r="AH44">
            <v>3340792834</v>
          </cell>
          <cell r="AI44">
            <v>3340792835</v>
          </cell>
          <cell r="AK44">
            <v>38506572154</v>
          </cell>
          <cell r="AM44">
            <v>476066058</v>
          </cell>
          <cell r="AN44">
            <v>916100358</v>
          </cell>
          <cell r="AO44">
            <v>0</v>
          </cell>
          <cell r="AP44">
            <v>458050179</v>
          </cell>
          <cell r="AQ44">
            <v>458050179</v>
          </cell>
          <cell r="AR44">
            <v>343821870</v>
          </cell>
          <cell r="AS44">
            <v>343821870</v>
          </cell>
          <cell r="AT44">
            <v>343821870</v>
          </cell>
          <cell r="AU44">
            <v>343821870</v>
          </cell>
          <cell r="AV44">
            <v>343821870</v>
          </cell>
          <cell r="AW44">
            <v>343821870</v>
          </cell>
          <cell r="AX44">
            <v>343821870</v>
          </cell>
          <cell r="AZ44">
            <v>4715019864</v>
          </cell>
          <cell r="BB44">
            <v>236359770</v>
          </cell>
          <cell r="BC44">
            <v>430749362</v>
          </cell>
          <cell r="BD44">
            <v>0</v>
          </cell>
          <cell r="BE44">
            <v>215374681</v>
          </cell>
          <cell r="BF44">
            <v>215374681</v>
          </cell>
          <cell r="BG44">
            <v>215374681</v>
          </cell>
          <cell r="BH44">
            <v>215374681</v>
          </cell>
          <cell r="BI44">
            <v>215374681</v>
          </cell>
          <cell r="BJ44">
            <v>215374681</v>
          </cell>
          <cell r="BK44">
            <v>215374681</v>
          </cell>
          <cell r="BL44">
            <v>215374681</v>
          </cell>
          <cell r="BM44">
            <v>215374681</v>
          </cell>
          <cell r="BO44">
            <v>2605481261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496864713</v>
          </cell>
          <cell r="BX44">
            <v>496864713</v>
          </cell>
          <cell r="BZ44">
            <v>109275919</v>
          </cell>
          <cell r="CA44">
            <v>0</v>
          </cell>
          <cell r="CB44">
            <v>2070075976</v>
          </cell>
          <cell r="CC44">
            <v>1055833000</v>
          </cell>
          <cell r="CE44">
            <v>3235184895</v>
          </cell>
          <cell r="CF44">
            <v>109275919</v>
          </cell>
          <cell r="CG44">
            <v>188188725</v>
          </cell>
          <cell r="CH44">
            <v>188188725</v>
          </cell>
          <cell r="CI44">
            <v>188188725</v>
          </cell>
          <cell r="CJ44">
            <v>1244021725</v>
          </cell>
          <cell r="CK44">
            <v>188188725</v>
          </cell>
          <cell r="CL44">
            <v>188188725</v>
          </cell>
          <cell r="CM44">
            <v>188188725</v>
          </cell>
          <cell r="CN44">
            <v>188188725</v>
          </cell>
          <cell r="CO44">
            <v>188188725</v>
          </cell>
          <cell r="CP44">
            <v>188188725</v>
          </cell>
          <cell r="CQ44">
            <v>188188726</v>
          </cell>
          <cell r="CS44">
            <v>3235184895</v>
          </cell>
          <cell r="CT44">
            <v>0</v>
          </cell>
          <cell r="CV44">
            <v>0</v>
          </cell>
          <cell r="CW44">
            <v>0</v>
          </cell>
          <cell r="CY44">
            <v>0</v>
          </cell>
          <cell r="DF44">
            <v>0</v>
          </cell>
          <cell r="DK44">
            <v>0</v>
          </cell>
          <cell r="DM44">
            <v>0</v>
          </cell>
          <cell r="DN44">
            <v>0</v>
          </cell>
        </row>
        <row r="45">
          <cell r="C45" t="str">
            <v>Barranquilla</v>
          </cell>
          <cell r="D45">
            <v>10848817222</v>
          </cell>
          <cell r="E45">
            <v>0</v>
          </cell>
          <cell r="F45">
            <v>2112028889</v>
          </cell>
          <cell r="G45">
            <v>217252429167</v>
          </cell>
          <cell r="H45">
            <v>2327438955</v>
          </cell>
          <cell r="Q45">
            <v>232540714233</v>
          </cell>
          <cell r="R45">
            <v>230213275278</v>
          </cell>
          <cell r="S45">
            <v>0</v>
          </cell>
          <cell r="T45">
            <v>2327438955</v>
          </cell>
          <cell r="U45">
            <v>232540714233</v>
          </cell>
          <cell r="X45">
            <v>9729853406</v>
          </cell>
          <cell r="Y45">
            <v>16886260050</v>
          </cell>
          <cell r="Z45">
            <v>16886260050</v>
          </cell>
          <cell r="AA45">
            <v>16886260050</v>
          </cell>
          <cell r="AB45">
            <v>16886260050</v>
          </cell>
          <cell r="AC45">
            <v>16886260050</v>
          </cell>
          <cell r="AD45">
            <v>16669215819</v>
          </cell>
          <cell r="AE45">
            <v>16669215819</v>
          </cell>
          <cell r="AF45">
            <v>16669215819</v>
          </cell>
          <cell r="AG45">
            <v>16669215819</v>
          </cell>
          <cell r="AH45">
            <v>16669215819</v>
          </cell>
          <cell r="AI45">
            <v>16669215818</v>
          </cell>
          <cell r="AK45">
            <v>194176448569</v>
          </cell>
          <cell r="AM45">
            <v>2231797394</v>
          </cell>
          <cell r="AN45">
            <v>3912882946</v>
          </cell>
          <cell r="AO45">
            <v>0</v>
          </cell>
          <cell r="AP45">
            <v>1956441473</v>
          </cell>
          <cell r="AQ45">
            <v>1956441473</v>
          </cell>
          <cell r="AR45">
            <v>2142479386</v>
          </cell>
          <cell r="AS45">
            <v>2142479386</v>
          </cell>
          <cell r="AT45">
            <v>2142479386</v>
          </cell>
          <cell r="AU45">
            <v>2142479386</v>
          </cell>
          <cell r="AV45">
            <v>2142479386</v>
          </cell>
          <cell r="AW45">
            <v>2142479386</v>
          </cell>
          <cell r="AX45">
            <v>2142479386</v>
          </cell>
          <cell r="AZ45">
            <v>25054918988</v>
          </cell>
          <cell r="BB45">
            <v>999195311</v>
          </cell>
          <cell r="BC45">
            <v>1815038620</v>
          </cell>
          <cell r="BD45">
            <v>0</v>
          </cell>
          <cell r="BE45">
            <v>907519310</v>
          </cell>
          <cell r="BF45">
            <v>907519310</v>
          </cell>
          <cell r="BG45">
            <v>907519310</v>
          </cell>
          <cell r="BH45">
            <v>907519310</v>
          </cell>
          <cell r="BI45">
            <v>907519310</v>
          </cell>
          <cell r="BJ45">
            <v>907519310</v>
          </cell>
          <cell r="BK45">
            <v>907519310</v>
          </cell>
          <cell r="BL45">
            <v>907519310</v>
          </cell>
          <cell r="BM45">
            <v>907519310</v>
          </cell>
          <cell r="BO45">
            <v>10981907721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2327438955</v>
          </cell>
          <cell r="BX45">
            <v>2327438955</v>
          </cell>
          <cell r="BZ45">
            <v>392465270</v>
          </cell>
          <cell r="CA45">
            <v>6258000</v>
          </cell>
          <cell r="CB45">
            <v>9356089447</v>
          </cell>
          <cell r="CC45">
            <v>3732373000</v>
          </cell>
          <cell r="CE45">
            <v>13487185717</v>
          </cell>
          <cell r="CF45">
            <v>398723270</v>
          </cell>
          <cell r="CG45">
            <v>850553586</v>
          </cell>
          <cell r="CH45">
            <v>850553586</v>
          </cell>
          <cell r="CI45">
            <v>850553586</v>
          </cell>
          <cell r="CJ45">
            <v>4582926586</v>
          </cell>
          <cell r="CK45">
            <v>850553586</v>
          </cell>
          <cell r="CL45">
            <v>850553586</v>
          </cell>
          <cell r="CM45">
            <v>850553586</v>
          </cell>
          <cell r="CN45">
            <v>850553586</v>
          </cell>
          <cell r="CO45">
            <v>850553586</v>
          </cell>
          <cell r="CP45">
            <v>850553586</v>
          </cell>
          <cell r="CQ45">
            <v>850553587</v>
          </cell>
          <cell r="CS45">
            <v>13487185717</v>
          </cell>
          <cell r="CT45">
            <v>0</v>
          </cell>
          <cell r="CV45">
            <v>0</v>
          </cell>
          <cell r="CW45">
            <v>0</v>
          </cell>
          <cell r="CY45">
            <v>0</v>
          </cell>
          <cell r="DF45">
            <v>0</v>
          </cell>
          <cell r="DK45">
            <v>0</v>
          </cell>
          <cell r="DM45">
            <v>0</v>
          </cell>
          <cell r="DN45">
            <v>0</v>
          </cell>
        </row>
        <row r="46">
          <cell r="C46" t="str">
            <v>Bello</v>
          </cell>
          <cell r="D46">
            <v>3993393889</v>
          </cell>
          <cell r="E46">
            <v>0</v>
          </cell>
          <cell r="F46">
            <v>359997222</v>
          </cell>
          <cell r="G46">
            <v>71781270000</v>
          </cell>
          <cell r="H46">
            <v>661649254</v>
          </cell>
          <cell r="Q46">
            <v>76796310365</v>
          </cell>
          <cell r="R46">
            <v>76134661111</v>
          </cell>
          <cell r="S46">
            <v>0</v>
          </cell>
          <cell r="T46">
            <v>661649254</v>
          </cell>
          <cell r="U46">
            <v>76796310365</v>
          </cell>
          <cell r="X46">
            <v>3810757013</v>
          </cell>
          <cell r="Y46">
            <v>5838006638</v>
          </cell>
          <cell r="Z46">
            <v>5838006638</v>
          </cell>
          <cell r="AA46">
            <v>5838006638</v>
          </cell>
          <cell r="AB46">
            <v>5838006638</v>
          </cell>
          <cell r="AC46">
            <v>5838006638</v>
          </cell>
          <cell r="AD46">
            <v>5845371903</v>
          </cell>
          <cell r="AE46">
            <v>5845371903</v>
          </cell>
          <cell r="AF46">
            <v>5845371903</v>
          </cell>
          <cell r="AG46">
            <v>5845371903</v>
          </cell>
          <cell r="AH46">
            <v>5845371903</v>
          </cell>
          <cell r="AI46">
            <v>5845371901</v>
          </cell>
          <cell r="AK46">
            <v>68073021619</v>
          </cell>
          <cell r="AM46">
            <v>375662447</v>
          </cell>
          <cell r="AN46">
            <v>934094872</v>
          </cell>
          <cell r="AO46">
            <v>0</v>
          </cell>
          <cell r="AP46">
            <v>467047436</v>
          </cell>
          <cell r="AQ46">
            <v>467047436</v>
          </cell>
          <cell r="AR46">
            <v>477060524</v>
          </cell>
          <cell r="AS46">
            <v>477060524</v>
          </cell>
          <cell r="AT46">
            <v>477060524</v>
          </cell>
          <cell r="AU46">
            <v>477060524</v>
          </cell>
          <cell r="AV46">
            <v>477060524</v>
          </cell>
          <cell r="AW46">
            <v>477060524</v>
          </cell>
          <cell r="AX46">
            <v>477060524</v>
          </cell>
          <cell r="AZ46">
            <v>5583275859</v>
          </cell>
          <cell r="BB46">
            <v>166971651</v>
          </cell>
          <cell r="BC46">
            <v>441031852</v>
          </cell>
          <cell r="BD46">
            <v>0</v>
          </cell>
          <cell r="BE46">
            <v>220515926</v>
          </cell>
          <cell r="BF46">
            <v>220515926</v>
          </cell>
          <cell r="BG46">
            <v>204189754</v>
          </cell>
          <cell r="BH46">
            <v>204189754</v>
          </cell>
          <cell r="BI46">
            <v>204189754</v>
          </cell>
          <cell r="BJ46">
            <v>204189754</v>
          </cell>
          <cell r="BK46">
            <v>204189754</v>
          </cell>
          <cell r="BL46">
            <v>204189754</v>
          </cell>
          <cell r="BM46">
            <v>204189754</v>
          </cell>
          <cell r="BO46">
            <v>2478363633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661649254</v>
          </cell>
          <cell r="BX46">
            <v>661649254</v>
          </cell>
          <cell r="BZ46">
            <v>123210369</v>
          </cell>
          <cell r="CA46">
            <v>0</v>
          </cell>
          <cell r="CB46">
            <v>2105194858</v>
          </cell>
          <cell r="CC46">
            <v>1146499000</v>
          </cell>
          <cell r="CE46">
            <v>3374904227</v>
          </cell>
          <cell r="CF46">
            <v>123210369</v>
          </cell>
          <cell r="CG46">
            <v>191381351</v>
          </cell>
          <cell r="CH46">
            <v>191381351</v>
          </cell>
          <cell r="CI46">
            <v>191381351</v>
          </cell>
          <cell r="CJ46">
            <v>1337880351</v>
          </cell>
          <cell r="CK46">
            <v>191381351</v>
          </cell>
          <cell r="CL46">
            <v>191381351</v>
          </cell>
          <cell r="CM46">
            <v>191381351</v>
          </cell>
          <cell r="CN46">
            <v>191381351</v>
          </cell>
          <cell r="CO46">
            <v>191381351</v>
          </cell>
          <cell r="CP46">
            <v>191381351</v>
          </cell>
          <cell r="CQ46">
            <v>191381348</v>
          </cell>
          <cell r="CS46">
            <v>3374904227</v>
          </cell>
          <cell r="CT46">
            <v>0</v>
          </cell>
          <cell r="CV46">
            <v>0</v>
          </cell>
          <cell r="CW46">
            <v>0</v>
          </cell>
          <cell r="CY46">
            <v>0</v>
          </cell>
          <cell r="DF46">
            <v>0</v>
          </cell>
          <cell r="DK46">
            <v>0</v>
          </cell>
          <cell r="DM46">
            <v>0</v>
          </cell>
          <cell r="DN46">
            <v>0</v>
          </cell>
        </row>
        <row r="47">
          <cell r="C47" t="str">
            <v>Bogotá</v>
          </cell>
          <cell r="D47">
            <v>62247258333</v>
          </cell>
          <cell r="E47">
            <v>15019140675</v>
          </cell>
          <cell r="F47">
            <v>1603226667</v>
          </cell>
          <cell r="G47">
            <v>1067054781833</v>
          </cell>
          <cell r="H47">
            <v>5098675862</v>
          </cell>
          <cell r="Q47">
            <v>1151023083370</v>
          </cell>
          <cell r="R47">
            <v>1145924407508</v>
          </cell>
          <cell r="S47">
            <v>0</v>
          </cell>
          <cell r="T47">
            <v>5098675862</v>
          </cell>
          <cell r="U47">
            <v>1151023083370</v>
          </cell>
          <cell r="X47">
            <v>62079975652</v>
          </cell>
          <cell r="Y47">
            <v>82414194022</v>
          </cell>
          <cell r="Z47">
            <v>82414194022</v>
          </cell>
          <cell r="AA47">
            <v>82414194022</v>
          </cell>
          <cell r="AB47">
            <v>82414194022</v>
          </cell>
          <cell r="AC47">
            <v>82414194022</v>
          </cell>
          <cell r="AD47">
            <v>81336737049</v>
          </cell>
          <cell r="AE47">
            <v>81336737049</v>
          </cell>
          <cell r="AF47">
            <v>81336737049</v>
          </cell>
          <cell r="AG47">
            <v>81336737049</v>
          </cell>
          <cell r="AH47">
            <v>81336737049</v>
          </cell>
          <cell r="AI47">
            <v>81336737047</v>
          </cell>
          <cell r="AK47">
            <v>962171368054</v>
          </cell>
          <cell r="AM47">
            <v>11837405077</v>
          </cell>
          <cell r="AN47">
            <v>19809190660</v>
          </cell>
          <cell r="AO47">
            <v>0</v>
          </cell>
          <cell r="AP47">
            <v>9904595330</v>
          </cell>
          <cell r="AQ47">
            <v>9904595330</v>
          </cell>
          <cell r="AR47">
            <v>10828129878</v>
          </cell>
          <cell r="AS47">
            <v>10828129878</v>
          </cell>
          <cell r="AT47">
            <v>10828129878</v>
          </cell>
          <cell r="AU47">
            <v>10828129878</v>
          </cell>
          <cell r="AV47">
            <v>10828129878</v>
          </cell>
          <cell r="AW47">
            <v>10828129878</v>
          </cell>
          <cell r="AX47">
            <v>10828129878</v>
          </cell>
          <cell r="AZ47">
            <v>127252695543</v>
          </cell>
          <cell r="BB47">
            <v>4952244946</v>
          </cell>
          <cell r="BC47">
            <v>9372381630</v>
          </cell>
          <cell r="BD47">
            <v>0</v>
          </cell>
          <cell r="BE47">
            <v>4686190815</v>
          </cell>
          <cell r="BF47">
            <v>4686190815</v>
          </cell>
          <cell r="BG47">
            <v>4686190815</v>
          </cell>
          <cell r="BH47">
            <v>4686190815</v>
          </cell>
          <cell r="BI47">
            <v>4686190815</v>
          </cell>
          <cell r="BJ47">
            <v>4686190815</v>
          </cell>
          <cell r="BK47">
            <v>4686190815</v>
          </cell>
          <cell r="BL47">
            <v>4686190815</v>
          </cell>
          <cell r="BM47">
            <v>4686190815</v>
          </cell>
          <cell r="BO47">
            <v>56500343911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5098675862</v>
          </cell>
          <cell r="BX47">
            <v>5098675862</v>
          </cell>
          <cell r="BZ47">
            <v>1747675267</v>
          </cell>
          <cell r="CA47">
            <v>0</v>
          </cell>
          <cell r="CB47">
            <v>33720645521</v>
          </cell>
          <cell r="CC47">
            <v>19400493000</v>
          </cell>
          <cell r="CE47">
            <v>54868813788</v>
          </cell>
          <cell r="CF47">
            <v>1747675267</v>
          </cell>
          <cell r="CG47">
            <v>3065513229</v>
          </cell>
          <cell r="CH47">
            <v>3065513229</v>
          </cell>
          <cell r="CI47">
            <v>3065513229</v>
          </cell>
          <cell r="CJ47">
            <v>3065513229</v>
          </cell>
          <cell r="CK47">
            <v>22466006229</v>
          </cell>
          <cell r="CL47">
            <v>3065513229</v>
          </cell>
          <cell r="CM47">
            <v>3065513229</v>
          </cell>
          <cell r="CN47">
            <v>3065513229</v>
          </cell>
          <cell r="CO47">
            <v>3065513229</v>
          </cell>
          <cell r="CP47">
            <v>3065513229</v>
          </cell>
          <cell r="CQ47">
            <v>3065513231</v>
          </cell>
          <cell r="CS47">
            <v>54868813788</v>
          </cell>
          <cell r="CT47">
            <v>0</v>
          </cell>
          <cell r="CV47">
            <v>2348449080</v>
          </cell>
          <cell r="CW47">
            <v>38749409820</v>
          </cell>
          <cell r="CY47">
            <v>41097858900</v>
          </cell>
          <cell r="CZ47">
            <v>2348449080</v>
          </cell>
          <cell r="DA47">
            <v>3251698726</v>
          </cell>
          <cell r="DB47">
            <v>3251698726</v>
          </cell>
          <cell r="DC47">
            <v>3251698726</v>
          </cell>
          <cell r="DD47">
            <v>3251698726</v>
          </cell>
          <cell r="DE47">
            <v>3251698726</v>
          </cell>
          <cell r="DF47">
            <v>6503397452</v>
          </cell>
          <cell r="DG47">
            <v>3251698726</v>
          </cell>
          <cell r="DH47">
            <v>3251698726</v>
          </cell>
          <cell r="DI47">
            <v>3251698726</v>
          </cell>
          <cell r="DJ47">
            <v>3251698726</v>
          </cell>
          <cell r="DK47">
            <v>2980723834</v>
          </cell>
          <cell r="DM47">
            <v>41097858900</v>
          </cell>
          <cell r="DN47">
            <v>0</v>
          </cell>
        </row>
        <row r="48">
          <cell r="C48" t="str">
            <v>Bucaramanga</v>
          </cell>
          <cell r="D48">
            <v>5904638333</v>
          </cell>
          <cell r="E48">
            <v>1593524497</v>
          </cell>
          <cell r="F48">
            <v>0</v>
          </cell>
          <cell r="G48">
            <v>91958465500</v>
          </cell>
          <cell r="H48">
            <v>988573014</v>
          </cell>
          <cell r="Q48">
            <v>100445201344</v>
          </cell>
          <cell r="R48">
            <v>99456628330</v>
          </cell>
          <cell r="S48">
            <v>0</v>
          </cell>
          <cell r="T48">
            <v>988573014</v>
          </cell>
          <cell r="U48">
            <v>100445201344</v>
          </cell>
          <cell r="V48" t="str">
            <v>De acuerdo con la información enviada por la entidad territorial, se programa mensualmente los recursos para el pago de la contratación de la prestación del servicio así: abril incluye anticipo por $421.450.000 girados el día 5. Junio incluye anticipo por</v>
          </cell>
          <cell r="X48">
            <v>5850343392</v>
          </cell>
          <cell r="Y48">
            <v>6901441062</v>
          </cell>
          <cell r="Z48">
            <v>6901441062</v>
          </cell>
          <cell r="AA48">
            <v>6901441061</v>
          </cell>
          <cell r="AB48">
            <v>7322891061</v>
          </cell>
          <cell r="AC48">
            <v>6901441061</v>
          </cell>
          <cell r="AD48">
            <v>9877416313</v>
          </cell>
          <cell r="AE48">
            <v>7229996812</v>
          </cell>
          <cell r="AF48">
            <v>8538165219</v>
          </cell>
          <cell r="AG48">
            <v>7229996812</v>
          </cell>
          <cell r="AH48">
            <v>8729088151</v>
          </cell>
          <cell r="AK48">
            <v>82383662006</v>
          </cell>
          <cell r="AM48">
            <v>1146055590</v>
          </cell>
          <cell r="AN48">
            <v>2094762566</v>
          </cell>
          <cell r="AO48">
            <v>0</v>
          </cell>
          <cell r="AP48">
            <v>1047381283</v>
          </cell>
          <cell r="AQ48">
            <v>1047381283</v>
          </cell>
          <cell r="AR48">
            <v>1080646552</v>
          </cell>
          <cell r="AS48">
            <v>1080646552</v>
          </cell>
          <cell r="AT48">
            <v>1080646552</v>
          </cell>
          <cell r="AU48">
            <v>1080646552</v>
          </cell>
          <cell r="AV48">
            <v>1080646552</v>
          </cell>
          <cell r="AW48">
            <v>1080646552</v>
          </cell>
          <cell r="AZ48">
            <v>11819460034</v>
          </cell>
          <cell r="BB48">
            <v>501763848</v>
          </cell>
          <cell r="BC48">
            <v>993052946</v>
          </cell>
          <cell r="BD48">
            <v>0</v>
          </cell>
          <cell r="BE48">
            <v>496526473</v>
          </cell>
          <cell r="BF48">
            <v>496526473</v>
          </cell>
          <cell r="BG48">
            <v>460939425</v>
          </cell>
          <cell r="BH48">
            <v>460939425</v>
          </cell>
          <cell r="BI48">
            <v>460939425</v>
          </cell>
          <cell r="BJ48">
            <v>460939425</v>
          </cell>
          <cell r="BK48">
            <v>460939425</v>
          </cell>
          <cell r="BL48">
            <v>460939425</v>
          </cell>
          <cell r="BO48">
            <v>5253506290</v>
          </cell>
          <cell r="BQ48">
            <v>0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988573014</v>
          </cell>
          <cell r="BX48">
            <v>988573014</v>
          </cell>
          <cell r="BZ48">
            <v>226677671</v>
          </cell>
          <cell r="CA48">
            <v>0</v>
          </cell>
          <cell r="CB48">
            <v>3740181577</v>
          </cell>
          <cell r="CC48">
            <v>1529255000</v>
          </cell>
          <cell r="CE48">
            <v>5496114248</v>
          </cell>
          <cell r="CF48">
            <v>226677671</v>
          </cell>
          <cell r="CG48">
            <v>340016507</v>
          </cell>
          <cell r="CH48">
            <v>340016507</v>
          </cell>
          <cell r="CI48">
            <v>340016507</v>
          </cell>
          <cell r="CJ48">
            <v>1869271507</v>
          </cell>
          <cell r="CK48">
            <v>340016507</v>
          </cell>
          <cell r="CL48">
            <v>340016507</v>
          </cell>
          <cell r="CM48">
            <v>340016507</v>
          </cell>
          <cell r="CN48">
            <v>340016507</v>
          </cell>
          <cell r="CO48">
            <v>340016507</v>
          </cell>
          <cell r="CP48">
            <v>340016507</v>
          </cell>
          <cell r="CQ48">
            <v>340016507</v>
          </cell>
          <cell r="CS48">
            <v>5496114248</v>
          </cell>
          <cell r="CT48">
            <v>0</v>
          </cell>
          <cell r="CV48">
            <v>0</v>
          </cell>
          <cell r="CW48">
            <v>0</v>
          </cell>
          <cell r="CY48">
            <v>0</v>
          </cell>
          <cell r="DF48">
            <v>0</v>
          </cell>
          <cell r="DK48">
            <v>0</v>
          </cell>
          <cell r="DM48">
            <v>0</v>
          </cell>
          <cell r="DN48">
            <v>0</v>
          </cell>
        </row>
        <row r="49">
          <cell r="C49" t="str">
            <v>Buenaventura</v>
          </cell>
          <cell r="D49">
            <v>5081969445</v>
          </cell>
          <cell r="E49">
            <v>0</v>
          </cell>
          <cell r="F49">
            <v>640332222</v>
          </cell>
          <cell r="G49">
            <v>96407235833</v>
          </cell>
          <cell r="H49">
            <v>650186861</v>
          </cell>
          <cell r="Q49">
            <v>102779724361</v>
          </cell>
          <cell r="R49">
            <v>102129537500</v>
          </cell>
          <cell r="S49">
            <v>0</v>
          </cell>
          <cell r="T49">
            <v>650186861</v>
          </cell>
          <cell r="U49">
            <v>102779724361</v>
          </cell>
          <cell r="X49">
            <v>4625347486</v>
          </cell>
          <cell r="Y49">
            <v>7857739516</v>
          </cell>
          <cell r="Z49">
            <v>7857739516</v>
          </cell>
          <cell r="AA49">
            <v>7857739517</v>
          </cell>
          <cell r="AB49">
            <v>7857739517</v>
          </cell>
          <cell r="AC49">
            <v>7857739517</v>
          </cell>
          <cell r="AD49">
            <v>7807725473</v>
          </cell>
          <cell r="AE49">
            <v>7807725473</v>
          </cell>
          <cell r="AF49">
            <v>7807725473</v>
          </cell>
          <cell r="AG49">
            <v>7807725473</v>
          </cell>
          <cell r="AH49">
            <v>7807725473</v>
          </cell>
          <cell r="AI49">
            <v>7807725471</v>
          </cell>
          <cell r="AK49">
            <v>90760397905</v>
          </cell>
          <cell r="AM49">
            <v>772975667</v>
          </cell>
          <cell r="AN49">
            <v>1238579192</v>
          </cell>
          <cell r="AO49">
            <v>0</v>
          </cell>
          <cell r="AP49">
            <v>619289596</v>
          </cell>
          <cell r="AQ49">
            <v>619289596</v>
          </cell>
          <cell r="AR49">
            <v>673672071</v>
          </cell>
          <cell r="AS49">
            <v>673672071</v>
          </cell>
          <cell r="AT49">
            <v>673672071</v>
          </cell>
          <cell r="AU49">
            <v>673672071</v>
          </cell>
          <cell r="AV49">
            <v>673672071</v>
          </cell>
          <cell r="AW49">
            <v>673672071</v>
          </cell>
          <cell r="AX49">
            <v>673672071</v>
          </cell>
          <cell r="AZ49">
            <v>7965838548</v>
          </cell>
          <cell r="BB49">
            <v>323978514</v>
          </cell>
          <cell r="BC49">
            <v>574530110</v>
          </cell>
          <cell r="BD49">
            <v>0</v>
          </cell>
          <cell r="BE49">
            <v>287265055</v>
          </cell>
          <cell r="BF49">
            <v>287265055</v>
          </cell>
          <cell r="BG49">
            <v>275751759</v>
          </cell>
          <cell r="BH49">
            <v>275751759</v>
          </cell>
          <cell r="BI49">
            <v>275751759</v>
          </cell>
          <cell r="BJ49">
            <v>275751759</v>
          </cell>
          <cell r="BK49">
            <v>275751759</v>
          </cell>
          <cell r="BL49">
            <v>275751759</v>
          </cell>
          <cell r="BM49">
            <v>275751759</v>
          </cell>
          <cell r="BO49">
            <v>3403301047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650186861</v>
          </cell>
          <cell r="BX49">
            <v>650186861</v>
          </cell>
          <cell r="BZ49">
            <v>180658932</v>
          </cell>
          <cell r="CA49">
            <v>0</v>
          </cell>
          <cell r="CB49">
            <v>3445095060</v>
          </cell>
          <cell r="CC49">
            <v>867300000</v>
          </cell>
          <cell r="CE49">
            <v>4493053992</v>
          </cell>
          <cell r="CF49">
            <v>180658932</v>
          </cell>
          <cell r="CG49">
            <v>313190460</v>
          </cell>
          <cell r="CH49">
            <v>313190460</v>
          </cell>
          <cell r="CI49">
            <v>313190460</v>
          </cell>
          <cell r="CJ49">
            <v>1180490460</v>
          </cell>
          <cell r="CK49">
            <v>313190460</v>
          </cell>
          <cell r="CL49">
            <v>313190460</v>
          </cell>
          <cell r="CM49">
            <v>313190460</v>
          </cell>
          <cell r="CN49">
            <v>313190460</v>
          </cell>
          <cell r="CO49">
            <v>313190460</v>
          </cell>
          <cell r="CP49">
            <v>313190460</v>
          </cell>
          <cell r="CQ49">
            <v>313190460</v>
          </cell>
          <cell r="CS49">
            <v>4493053992</v>
          </cell>
          <cell r="CT49">
            <v>0</v>
          </cell>
          <cell r="CV49">
            <v>0</v>
          </cell>
          <cell r="CW49">
            <v>0</v>
          </cell>
          <cell r="CY49">
            <v>0</v>
          </cell>
          <cell r="CZ49">
            <v>0</v>
          </cell>
          <cell r="DF49">
            <v>0</v>
          </cell>
          <cell r="DK49">
            <v>0</v>
          </cell>
          <cell r="DL49">
            <v>0</v>
          </cell>
          <cell r="DM49">
            <v>0</v>
          </cell>
          <cell r="DN49">
            <v>0</v>
          </cell>
        </row>
        <row r="50">
          <cell r="C50" t="str">
            <v>Buga</v>
          </cell>
          <cell r="D50">
            <v>1227103333</v>
          </cell>
          <cell r="E50">
            <v>892347747</v>
          </cell>
          <cell r="F50">
            <v>0</v>
          </cell>
          <cell r="G50">
            <v>20359095167</v>
          </cell>
          <cell r="H50">
            <v>243329741</v>
          </cell>
          <cell r="Q50">
            <v>22721875988</v>
          </cell>
          <cell r="R50">
            <v>22478546247</v>
          </cell>
          <cell r="S50">
            <v>0</v>
          </cell>
          <cell r="T50">
            <v>243329741</v>
          </cell>
          <cell r="U50">
            <v>22721875988</v>
          </cell>
          <cell r="X50">
            <v>1585557392</v>
          </cell>
          <cell r="Y50">
            <v>1628720775</v>
          </cell>
          <cell r="Z50">
            <v>1628720775</v>
          </cell>
          <cell r="AA50">
            <v>1628720775</v>
          </cell>
          <cell r="AB50">
            <v>1628720775</v>
          </cell>
          <cell r="AC50">
            <v>1628720775</v>
          </cell>
          <cell r="AD50">
            <v>1628720775</v>
          </cell>
          <cell r="AE50">
            <v>1628720775</v>
          </cell>
          <cell r="AF50">
            <v>1628720775</v>
          </cell>
          <cell r="AG50">
            <v>1628720775</v>
          </cell>
          <cell r="AH50">
            <v>1628720775</v>
          </cell>
          <cell r="AI50">
            <v>217943585</v>
          </cell>
          <cell r="AK50">
            <v>18090708727</v>
          </cell>
          <cell r="AM50">
            <v>360649401</v>
          </cell>
          <cell r="AN50">
            <v>457799524</v>
          </cell>
          <cell r="AO50">
            <v>0</v>
          </cell>
          <cell r="AP50">
            <v>228899762</v>
          </cell>
          <cell r="AQ50">
            <v>228899762</v>
          </cell>
          <cell r="AR50">
            <v>250339658</v>
          </cell>
          <cell r="AS50">
            <v>250339658</v>
          </cell>
          <cell r="AT50">
            <v>250339658</v>
          </cell>
          <cell r="AU50">
            <v>250339658</v>
          </cell>
          <cell r="AV50">
            <v>250339658</v>
          </cell>
          <cell r="AW50">
            <v>250339658</v>
          </cell>
          <cell r="AX50">
            <v>250339658</v>
          </cell>
          <cell r="AZ50">
            <v>3028626055</v>
          </cell>
          <cell r="BB50">
            <v>173244287</v>
          </cell>
          <cell r="BC50">
            <v>215630396</v>
          </cell>
          <cell r="BD50">
            <v>0</v>
          </cell>
          <cell r="BE50">
            <v>107815198</v>
          </cell>
          <cell r="BF50">
            <v>107815198</v>
          </cell>
          <cell r="BG50">
            <v>107815198</v>
          </cell>
          <cell r="BH50">
            <v>107815198</v>
          </cell>
          <cell r="BI50">
            <v>107815198</v>
          </cell>
          <cell r="BJ50">
            <v>107815198</v>
          </cell>
          <cell r="BK50">
            <v>107815198</v>
          </cell>
          <cell r="BL50">
            <v>107815198</v>
          </cell>
          <cell r="BM50">
            <v>107815198</v>
          </cell>
          <cell r="BO50">
            <v>1359211465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243329741</v>
          </cell>
          <cell r="BX50">
            <v>243329741</v>
          </cell>
          <cell r="BZ50">
            <v>53281921</v>
          </cell>
          <cell r="CA50">
            <v>0</v>
          </cell>
          <cell r="CB50">
            <v>879151693</v>
          </cell>
          <cell r="CC50">
            <v>486808000</v>
          </cell>
          <cell r="CE50">
            <v>1419241614</v>
          </cell>
          <cell r="CF50">
            <v>53281921</v>
          </cell>
          <cell r="CG50">
            <v>79922881</v>
          </cell>
          <cell r="CH50">
            <v>79922881</v>
          </cell>
          <cell r="CI50">
            <v>79922881</v>
          </cell>
          <cell r="CJ50">
            <v>566730881</v>
          </cell>
          <cell r="CK50">
            <v>79922881</v>
          </cell>
          <cell r="CL50">
            <v>79922881</v>
          </cell>
          <cell r="CM50">
            <v>79922881</v>
          </cell>
          <cell r="CN50">
            <v>79922881</v>
          </cell>
          <cell r="CO50">
            <v>79922881</v>
          </cell>
          <cell r="CP50">
            <v>79922881</v>
          </cell>
          <cell r="CQ50">
            <v>79922883</v>
          </cell>
          <cell r="CS50">
            <v>1419241614</v>
          </cell>
          <cell r="CT50">
            <v>0</v>
          </cell>
          <cell r="CV50">
            <v>0</v>
          </cell>
          <cell r="CW50">
            <v>0</v>
          </cell>
          <cell r="CY50">
            <v>0</v>
          </cell>
          <cell r="CZ50">
            <v>0</v>
          </cell>
          <cell r="DF50">
            <v>0</v>
          </cell>
          <cell r="DK50">
            <v>0</v>
          </cell>
          <cell r="DL50">
            <v>0</v>
          </cell>
          <cell r="DM50">
            <v>0</v>
          </cell>
          <cell r="DN50">
            <v>0</v>
          </cell>
        </row>
        <row r="51">
          <cell r="C51" t="str">
            <v>Cali</v>
          </cell>
          <cell r="D51">
            <v>16921096667</v>
          </cell>
          <cell r="E51">
            <v>4010668022</v>
          </cell>
          <cell r="F51">
            <v>974843333</v>
          </cell>
          <cell r="G51">
            <v>300298133667</v>
          </cell>
          <cell r="H51">
            <v>2173797319</v>
          </cell>
          <cell r="Q51">
            <v>324378539008</v>
          </cell>
          <cell r="R51">
            <v>322204741689</v>
          </cell>
          <cell r="S51">
            <v>0</v>
          </cell>
          <cell r="T51">
            <v>2173797319</v>
          </cell>
          <cell r="U51">
            <v>324378539008</v>
          </cell>
          <cell r="X51">
            <v>19012625255</v>
          </cell>
          <cell r="Y51">
            <v>24236639638</v>
          </cell>
          <cell r="Z51">
            <v>24236639638</v>
          </cell>
          <cell r="AA51">
            <v>24236639638</v>
          </cell>
          <cell r="AB51">
            <v>24236639638</v>
          </cell>
          <cell r="AC51">
            <v>24236639638</v>
          </cell>
          <cell r="AD51">
            <v>24236639638</v>
          </cell>
          <cell r="AE51">
            <v>24236639638</v>
          </cell>
          <cell r="AF51">
            <v>24236639638</v>
          </cell>
          <cell r="AG51">
            <v>24236639638</v>
          </cell>
          <cell r="AH51">
            <v>24236639638</v>
          </cell>
          <cell r="AI51">
            <v>23462087682</v>
          </cell>
          <cell r="AK51">
            <v>284841109317</v>
          </cell>
          <cell r="AM51">
            <v>1906113964</v>
          </cell>
          <cell r="AN51">
            <v>4165041176</v>
          </cell>
          <cell r="AO51">
            <v>0</v>
          </cell>
          <cell r="AP51">
            <v>2082520588</v>
          </cell>
          <cell r="AQ51">
            <v>2082520588</v>
          </cell>
          <cell r="AR51">
            <v>2217026582</v>
          </cell>
          <cell r="AS51">
            <v>2217026582</v>
          </cell>
          <cell r="AT51">
            <v>2217026582</v>
          </cell>
          <cell r="AU51">
            <v>2217026582</v>
          </cell>
          <cell r="AV51">
            <v>2217026582</v>
          </cell>
          <cell r="AW51">
            <v>2217026582</v>
          </cell>
          <cell r="AX51">
            <v>2217026582</v>
          </cell>
          <cell r="AZ51">
            <v>25755382390</v>
          </cell>
          <cell r="BB51">
            <v>987868803</v>
          </cell>
          <cell r="BC51">
            <v>1961340214</v>
          </cell>
          <cell r="BD51">
            <v>0</v>
          </cell>
          <cell r="BE51">
            <v>980670107</v>
          </cell>
          <cell r="BF51">
            <v>980670107</v>
          </cell>
          <cell r="BG51">
            <v>956814393</v>
          </cell>
          <cell r="BH51">
            <v>956814393</v>
          </cell>
          <cell r="BI51">
            <v>956814393</v>
          </cell>
          <cell r="BJ51">
            <v>956814393</v>
          </cell>
          <cell r="BK51">
            <v>956814393</v>
          </cell>
          <cell r="BL51">
            <v>956814393</v>
          </cell>
          <cell r="BM51">
            <v>956814393</v>
          </cell>
          <cell r="BO51">
            <v>11608249982</v>
          </cell>
          <cell r="BQ51">
            <v>0</v>
          </cell>
          <cell r="BR51">
            <v>0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2173797319</v>
          </cell>
          <cell r="BX51">
            <v>2173797319</v>
          </cell>
          <cell r="BZ51">
            <v>515441953</v>
          </cell>
          <cell r="CA51">
            <v>0</v>
          </cell>
          <cell r="CB51">
            <v>8504792231</v>
          </cell>
          <cell r="CC51">
            <v>3198216000</v>
          </cell>
          <cell r="CE51">
            <v>12218450184</v>
          </cell>
          <cell r="CF51">
            <v>515441953</v>
          </cell>
          <cell r="CG51">
            <v>773162930</v>
          </cell>
          <cell r="CH51">
            <v>773162930</v>
          </cell>
          <cell r="CI51">
            <v>773162930</v>
          </cell>
          <cell r="CJ51">
            <v>3971378930</v>
          </cell>
          <cell r="CK51">
            <v>773162930</v>
          </cell>
          <cell r="CL51">
            <v>773162930</v>
          </cell>
          <cell r="CM51">
            <v>773162930</v>
          </cell>
          <cell r="CN51">
            <v>773162930</v>
          </cell>
          <cell r="CO51">
            <v>773162930</v>
          </cell>
          <cell r="CP51">
            <v>773162930</v>
          </cell>
          <cell r="CQ51">
            <v>773162931</v>
          </cell>
          <cell r="CS51">
            <v>12218450184</v>
          </cell>
          <cell r="CT51">
            <v>0</v>
          </cell>
          <cell r="CV51">
            <v>0</v>
          </cell>
          <cell r="CW51">
            <v>0</v>
          </cell>
          <cell r="CY51">
            <v>0</v>
          </cell>
          <cell r="CZ51">
            <v>0</v>
          </cell>
          <cell r="DF51">
            <v>0</v>
          </cell>
          <cell r="DK51">
            <v>0</v>
          </cell>
          <cell r="DL51">
            <v>0</v>
          </cell>
          <cell r="DM51">
            <v>0</v>
          </cell>
          <cell r="DN51">
            <v>0</v>
          </cell>
        </row>
        <row r="52">
          <cell r="C52" t="str">
            <v>Cartagena</v>
          </cell>
          <cell r="D52">
            <v>11215971111</v>
          </cell>
          <cell r="E52">
            <v>2421288018</v>
          </cell>
          <cell r="F52">
            <v>270750000</v>
          </cell>
          <cell r="G52">
            <v>190977372667</v>
          </cell>
          <cell r="H52">
            <v>1640199919</v>
          </cell>
          <cell r="Q52">
            <v>206525581715</v>
          </cell>
          <cell r="R52">
            <v>204885381796</v>
          </cell>
          <cell r="S52">
            <v>0</v>
          </cell>
          <cell r="T52">
            <v>1640199919</v>
          </cell>
          <cell r="U52">
            <v>206525581715</v>
          </cell>
          <cell r="X52">
            <v>11657831633</v>
          </cell>
          <cell r="Y52">
            <v>15126907137</v>
          </cell>
          <cell r="Z52">
            <v>15126907137</v>
          </cell>
          <cell r="AA52">
            <v>15126907137</v>
          </cell>
          <cell r="AB52">
            <v>15126907137</v>
          </cell>
          <cell r="AC52">
            <v>15126907137</v>
          </cell>
          <cell r="AD52">
            <v>15126907137</v>
          </cell>
          <cell r="AE52">
            <v>15126907137</v>
          </cell>
          <cell r="AF52">
            <v>15126907137</v>
          </cell>
          <cell r="AG52">
            <v>15126907137</v>
          </cell>
          <cell r="AH52">
            <v>15126907137</v>
          </cell>
          <cell r="AI52">
            <v>11440067019</v>
          </cell>
          <cell r="AK52">
            <v>174366970022</v>
          </cell>
          <cell r="AM52">
            <v>1579657803</v>
          </cell>
          <cell r="AN52">
            <v>3036030476</v>
          </cell>
          <cell r="AO52">
            <v>0</v>
          </cell>
          <cell r="AP52">
            <v>1518015238</v>
          </cell>
          <cell r="AQ52">
            <v>1518015238</v>
          </cell>
          <cell r="AR52">
            <v>1966176002</v>
          </cell>
          <cell r="AS52">
            <v>1966176002</v>
          </cell>
          <cell r="AT52">
            <v>1966176002</v>
          </cell>
          <cell r="AU52">
            <v>1966176002</v>
          </cell>
          <cell r="AV52">
            <v>1966176002</v>
          </cell>
          <cell r="AW52">
            <v>1966176002</v>
          </cell>
          <cell r="AX52">
            <v>1966176002</v>
          </cell>
          <cell r="AZ52">
            <v>21414950769</v>
          </cell>
          <cell r="BB52">
            <v>670519693</v>
          </cell>
          <cell r="BC52">
            <v>1433313916</v>
          </cell>
          <cell r="BD52">
            <v>0</v>
          </cell>
          <cell r="BE52">
            <v>716656958</v>
          </cell>
          <cell r="BF52">
            <v>716656958</v>
          </cell>
          <cell r="BG52">
            <v>795187640</v>
          </cell>
          <cell r="BH52">
            <v>795187640</v>
          </cell>
          <cell r="BI52">
            <v>795187640</v>
          </cell>
          <cell r="BJ52">
            <v>795187640</v>
          </cell>
          <cell r="BK52">
            <v>795187640</v>
          </cell>
          <cell r="BL52">
            <v>795187640</v>
          </cell>
          <cell r="BM52">
            <v>795187640</v>
          </cell>
          <cell r="BO52">
            <v>9103461005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1640199919</v>
          </cell>
          <cell r="BX52">
            <v>1640199919</v>
          </cell>
          <cell r="BZ52">
            <v>382430536</v>
          </cell>
          <cell r="CA52">
            <v>0</v>
          </cell>
          <cell r="CB52">
            <v>7373988969</v>
          </cell>
          <cell r="CC52">
            <v>3875027000</v>
          </cell>
          <cell r="CE52">
            <v>11631446505</v>
          </cell>
          <cell r="CF52">
            <v>382430536</v>
          </cell>
          <cell r="CG52">
            <v>670362634</v>
          </cell>
          <cell r="CH52">
            <v>670362634</v>
          </cell>
          <cell r="CI52">
            <v>670362634</v>
          </cell>
          <cell r="CJ52">
            <v>4545389634</v>
          </cell>
          <cell r="CK52">
            <v>670362634</v>
          </cell>
          <cell r="CL52">
            <v>670362634</v>
          </cell>
          <cell r="CM52">
            <v>670362634</v>
          </cell>
          <cell r="CN52">
            <v>670362634</v>
          </cell>
          <cell r="CO52">
            <v>670362634</v>
          </cell>
          <cell r="CP52">
            <v>670362634</v>
          </cell>
          <cell r="CQ52">
            <v>670362629</v>
          </cell>
          <cell r="CS52">
            <v>11631446505</v>
          </cell>
          <cell r="CT52">
            <v>0</v>
          </cell>
          <cell r="CV52">
            <v>0</v>
          </cell>
          <cell r="CW52">
            <v>0</v>
          </cell>
          <cell r="CY52">
            <v>0</v>
          </cell>
          <cell r="CZ52">
            <v>0</v>
          </cell>
          <cell r="DF52">
            <v>0</v>
          </cell>
          <cell r="DK52">
            <v>0</v>
          </cell>
          <cell r="DL52">
            <v>0</v>
          </cell>
          <cell r="DM52">
            <v>0</v>
          </cell>
          <cell r="DN52">
            <v>0</v>
          </cell>
        </row>
        <row r="53">
          <cell r="C53" t="str">
            <v>Cartago</v>
          </cell>
          <cell r="D53">
            <v>1553468889</v>
          </cell>
          <cell r="E53">
            <v>187411872</v>
          </cell>
          <cell r="F53">
            <v>0</v>
          </cell>
          <cell r="G53">
            <v>24296750500</v>
          </cell>
          <cell r="H53">
            <v>271070553</v>
          </cell>
          <cell r="Q53">
            <v>26308701814</v>
          </cell>
          <cell r="R53">
            <v>26037631261</v>
          </cell>
          <cell r="S53">
            <v>0</v>
          </cell>
          <cell r="T53">
            <v>271070553</v>
          </cell>
          <cell r="U53">
            <v>26308701814</v>
          </cell>
          <cell r="X53">
            <v>1318951144</v>
          </cell>
          <cell r="Y53">
            <v>1848557475</v>
          </cell>
          <cell r="Z53">
            <v>1848557475</v>
          </cell>
          <cell r="AA53">
            <v>1848557476</v>
          </cell>
          <cell r="AB53">
            <v>1848557476</v>
          </cell>
          <cell r="AC53">
            <v>1848557476</v>
          </cell>
          <cell r="AD53">
            <v>1821941599</v>
          </cell>
          <cell r="AE53">
            <v>1821941599</v>
          </cell>
          <cell r="AF53">
            <v>1821941599</v>
          </cell>
          <cell r="AG53">
            <v>1821941599</v>
          </cell>
          <cell r="AH53">
            <v>1821941599</v>
          </cell>
          <cell r="AI53">
            <v>1821941596</v>
          </cell>
          <cell r="AK53">
            <v>21493388113</v>
          </cell>
          <cell r="AM53">
            <v>297125393</v>
          </cell>
          <cell r="AN53">
            <v>489139856</v>
          </cell>
          <cell r="AO53">
            <v>0</v>
          </cell>
          <cell r="AP53">
            <v>244569928</v>
          </cell>
          <cell r="AQ53">
            <v>244569928</v>
          </cell>
          <cell r="AR53">
            <v>267383536</v>
          </cell>
          <cell r="AS53">
            <v>267383536</v>
          </cell>
          <cell r="AT53">
            <v>267383536</v>
          </cell>
          <cell r="AU53">
            <v>267383536</v>
          </cell>
          <cell r="AV53">
            <v>267383536</v>
          </cell>
          <cell r="AW53">
            <v>267383536</v>
          </cell>
          <cell r="AX53">
            <v>267383536</v>
          </cell>
          <cell r="AZ53">
            <v>3147089857</v>
          </cell>
          <cell r="BB53">
            <v>124804224</v>
          </cell>
          <cell r="BC53">
            <v>231336194</v>
          </cell>
          <cell r="BD53">
            <v>0</v>
          </cell>
          <cell r="BE53">
            <v>115668097</v>
          </cell>
          <cell r="BF53">
            <v>115668097</v>
          </cell>
          <cell r="BG53">
            <v>115668097</v>
          </cell>
          <cell r="BH53">
            <v>115668097</v>
          </cell>
          <cell r="BI53">
            <v>115668097</v>
          </cell>
          <cell r="BJ53">
            <v>115668097</v>
          </cell>
          <cell r="BK53">
            <v>115668097</v>
          </cell>
          <cell r="BL53">
            <v>115668097</v>
          </cell>
          <cell r="BM53">
            <v>115668097</v>
          </cell>
          <cell r="BO53">
            <v>1397153291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271070553</v>
          </cell>
          <cell r="BX53">
            <v>271070553</v>
          </cell>
          <cell r="BZ53">
            <v>62388720</v>
          </cell>
          <cell r="CA53">
            <v>0</v>
          </cell>
          <cell r="CB53">
            <v>1029413884</v>
          </cell>
          <cell r="CC53">
            <v>545664000</v>
          </cell>
          <cell r="CE53">
            <v>1637466604</v>
          </cell>
          <cell r="CF53">
            <v>62388720</v>
          </cell>
          <cell r="CG53">
            <v>93583080</v>
          </cell>
          <cell r="CH53">
            <v>93583080</v>
          </cell>
          <cell r="CI53">
            <v>93583080</v>
          </cell>
          <cell r="CJ53">
            <v>639247080</v>
          </cell>
          <cell r="CK53">
            <v>93583080</v>
          </cell>
          <cell r="CL53">
            <v>93583080</v>
          </cell>
          <cell r="CM53">
            <v>93583080</v>
          </cell>
          <cell r="CN53">
            <v>93583080</v>
          </cell>
          <cell r="CO53">
            <v>93583080</v>
          </cell>
          <cell r="CP53">
            <v>93583080</v>
          </cell>
          <cell r="CQ53">
            <v>93583084</v>
          </cell>
          <cell r="CS53">
            <v>1637466604</v>
          </cell>
          <cell r="CT53">
            <v>0</v>
          </cell>
          <cell r="CV53">
            <v>0</v>
          </cell>
          <cell r="CW53">
            <v>0</v>
          </cell>
          <cell r="CY53">
            <v>0</v>
          </cell>
          <cell r="CZ53">
            <v>0</v>
          </cell>
          <cell r="DF53">
            <v>0</v>
          </cell>
          <cell r="DK53">
            <v>0</v>
          </cell>
          <cell r="DL53">
            <v>0</v>
          </cell>
          <cell r="DM53">
            <v>0</v>
          </cell>
          <cell r="DN53">
            <v>0</v>
          </cell>
        </row>
        <row r="54">
          <cell r="C54" t="str">
            <v>Ciénaga</v>
          </cell>
          <cell r="D54">
            <v>1330737778</v>
          </cell>
          <cell r="E54">
            <v>1233450913</v>
          </cell>
          <cell r="F54">
            <v>221756667</v>
          </cell>
          <cell r="G54">
            <v>26230348833</v>
          </cell>
          <cell r="H54">
            <v>318807316</v>
          </cell>
          <cell r="Q54">
            <v>29335101507</v>
          </cell>
          <cell r="R54">
            <v>29016294191</v>
          </cell>
          <cell r="S54">
            <v>0</v>
          </cell>
          <cell r="T54">
            <v>318807316</v>
          </cell>
          <cell r="U54">
            <v>29335101507</v>
          </cell>
          <cell r="X54">
            <v>2054598415</v>
          </cell>
          <cell r="Y54">
            <v>2161020113</v>
          </cell>
          <cell r="Z54">
            <v>2161020113</v>
          </cell>
          <cell r="AA54">
            <v>2161020113</v>
          </cell>
          <cell r="AB54">
            <v>2161020113</v>
          </cell>
          <cell r="AC54">
            <v>2161020113</v>
          </cell>
          <cell r="AD54">
            <v>2161020113</v>
          </cell>
          <cell r="AE54">
            <v>2161020113</v>
          </cell>
          <cell r="AF54">
            <v>2161020113</v>
          </cell>
          <cell r="AG54">
            <v>2161020113</v>
          </cell>
          <cell r="AH54">
            <v>2023232734</v>
          </cell>
          <cell r="AK54">
            <v>23527012166</v>
          </cell>
          <cell r="AM54">
            <v>602075569</v>
          </cell>
          <cell r="AN54">
            <v>632124182</v>
          </cell>
          <cell r="AO54">
            <v>0</v>
          </cell>
          <cell r="AP54">
            <v>316062091</v>
          </cell>
          <cell r="AQ54">
            <v>316062091</v>
          </cell>
          <cell r="AR54">
            <v>336747278</v>
          </cell>
          <cell r="AS54">
            <v>336747278</v>
          </cell>
          <cell r="AT54">
            <v>336747278</v>
          </cell>
          <cell r="AU54">
            <v>336747278</v>
          </cell>
          <cell r="AV54">
            <v>336747278</v>
          </cell>
          <cell r="AW54">
            <v>336747278</v>
          </cell>
          <cell r="AZ54">
            <v>3886807601</v>
          </cell>
          <cell r="BB54">
            <v>129271374</v>
          </cell>
          <cell r="BC54">
            <v>298273592</v>
          </cell>
          <cell r="BD54">
            <v>0</v>
          </cell>
          <cell r="BE54">
            <v>149136796</v>
          </cell>
          <cell r="BF54">
            <v>149136796</v>
          </cell>
          <cell r="BG54">
            <v>146109311</v>
          </cell>
          <cell r="BH54">
            <v>146109311</v>
          </cell>
          <cell r="BI54">
            <v>146109311</v>
          </cell>
          <cell r="BJ54">
            <v>146109311</v>
          </cell>
          <cell r="BK54">
            <v>146109311</v>
          </cell>
          <cell r="BL54">
            <v>146109311</v>
          </cell>
          <cell r="BO54">
            <v>1602474424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318807316</v>
          </cell>
          <cell r="BX54">
            <v>318807316</v>
          </cell>
          <cell r="BZ54">
            <v>99110984</v>
          </cell>
          <cell r="CA54">
            <v>66000</v>
          </cell>
          <cell r="CB54">
            <v>1836740794</v>
          </cell>
          <cell r="CC54">
            <v>569591000</v>
          </cell>
          <cell r="CE54">
            <v>2505508778</v>
          </cell>
          <cell r="CF54">
            <v>99176984</v>
          </cell>
          <cell r="CG54">
            <v>166976436</v>
          </cell>
          <cell r="CH54">
            <v>166976436</v>
          </cell>
          <cell r="CI54">
            <v>166976436</v>
          </cell>
          <cell r="CJ54">
            <v>736567436</v>
          </cell>
          <cell r="CK54">
            <v>166976436</v>
          </cell>
          <cell r="CL54">
            <v>166976436</v>
          </cell>
          <cell r="CM54">
            <v>166976436</v>
          </cell>
          <cell r="CN54">
            <v>166976436</v>
          </cell>
          <cell r="CO54">
            <v>166976436</v>
          </cell>
          <cell r="CP54">
            <v>166976436</v>
          </cell>
          <cell r="CQ54">
            <v>166976434</v>
          </cell>
          <cell r="CS54">
            <v>2505508778</v>
          </cell>
          <cell r="CT54">
            <v>0</v>
          </cell>
          <cell r="CV54">
            <v>0</v>
          </cell>
          <cell r="CW54">
            <v>0</v>
          </cell>
          <cell r="CY54">
            <v>0</v>
          </cell>
          <cell r="CZ54">
            <v>0</v>
          </cell>
          <cell r="DF54">
            <v>0</v>
          </cell>
          <cell r="DK54">
            <v>0</v>
          </cell>
          <cell r="DL54">
            <v>0</v>
          </cell>
          <cell r="DM54">
            <v>0</v>
          </cell>
          <cell r="DN54">
            <v>0</v>
          </cell>
        </row>
        <row r="55">
          <cell r="C55" t="str">
            <v>Cúcuta</v>
          </cell>
          <cell r="D55">
            <v>6650975000</v>
          </cell>
          <cell r="E55">
            <v>4425278859</v>
          </cell>
          <cell r="F55">
            <v>1571965555</v>
          </cell>
          <cell r="G55">
            <v>137867293667</v>
          </cell>
          <cell r="H55">
            <v>1379693505</v>
          </cell>
          <cell r="Q55">
            <v>151895206586</v>
          </cell>
          <cell r="R55">
            <v>150515513081</v>
          </cell>
          <cell r="S55">
            <v>0</v>
          </cell>
          <cell r="T55">
            <v>1379693505</v>
          </cell>
          <cell r="U55">
            <v>151895206586</v>
          </cell>
          <cell r="X55">
            <v>8645688441</v>
          </cell>
          <cell r="Y55">
            <v>10268584285</v>
          </cell>
          <cell r="Z55">
            <v>10268584285</v>
          </cell>
          <cell r="AA55">
            <v>10268584285</v>
          </cell>
          <cell r="AB55">
            <v>10268584285</v>
          </cell>
          <cell r="AC55">
            <v>10268584285</v>
          </cell>
          <cell r="AD55">
            <v>10635863190</v>
          </cell>
          <cell r="AE55">
            <v>10635863190</v>
          </cell>
          <cell r="AF55">
            <v>10635863190</v>
          </cell>
          <cell r="AG55">
            <v>10635863190</v>
          </cell>
          <cell r="AH55">
            <v>10635863190</v>
          </cell>
          <cell r="AI55">
            <v>10635863187</v>
          </cell>
          <cell r="AK55">
            <v>123803789003</v>
          </cell>
          <cell r="AM55">
            <v>2849765579</v>
          </cell>
          <cell r="AN55">
            <v>3073487368</v>
          </cell>
          <cell r="AO55">
            <v>0</v>
          </cell>
          <cell r="AP55">
            <v>1536743684</v>
          </cell>
          <cell r="AQ55">
            <v>1536743684</v>
          </cell>
          <cell r="AR55">
            <v>1369592208</v>
          </cell>
          <cell r="AS55">
            <v>1369592208</v>
          </cell>
          <cell r="AT55">
            <v>1369592208</v>
          </cell>
          <cell r="AU55">
            <v>1369592208</v>
          </cell>
          <cell r="AV55">
            <v>1369592208</v>
          </cell>
          <cell r="AW55">
            <v>1369592208</v>
          </cell>
          <cell r="AX55">
            <v>1369592208</v>
          </cell>
          <cell r="AZ55">
            <v>18583885771</v>
          </cell>
          <cell r="BB55">
            <v>1152765394</v>
          </cell>
          <cell r="BC55">
            <v>1456124728</v>
          </cell>
          <cell r="BD55">
            <v>0</v>
          </cell>
          <cell r="BE55">
            <v>728062364</v>
          </cell>
          <cell r="BF55">
            <v>728062364</v>
          </cell>
          <cell r="BG55">
            <v>580403351</v>
          </cell>
          <cell r="BH55">
            <v>580403351</v>
          </cell>
          <cell r="BI55">
            <v>580403351</v>
          </cell>
          <cell r="BJ55">
            <v>580403351</v>
          </cell>
          <cell r="BK55">
            <v>580403351</v>
          </cell>
          <cell r="BL55">
            <v>580403351</v>
          </cell>
          <cell r="BM55">
            <v>580403351</v>
          </cell>
          <cell r="BO55">
            <v>8127838307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1379693505</v>
          </cell>
          <cell r="BX55">
            <v>1379693505</v>
          </cell>
          <cell r="BZ55">
            <v>315315407</v>
          </cell>
          <cell r="CA55">
            <v>1518000</v>
          </cell>
          <cell r="CB55">
            <v>6083158054</v>
          </cell>
          <cell r="CC55">
            <v>3196440000</v>
          </cell>
          <cell r="CE55">
            <v>9596431461</v>
          </cell>
          <cell r="CF55">
            <v>316833407</v>
          </cell>
          <cell r="CG55">
            <v>553014369</v>
          </cell>
          <cell r="CH55">
            <v>553014369</v>
          </cell>
          <cell r="CI55">
            <v>553014369</v>
          </cell>
          <cell r="CJ55">
            <v>3749454369</v>
          </cell>
          <cell r="CK55">
            <v>553014369</v>
          </cell>
          <cell r="CL55">
            <v>553014369</v>
          </cell>
          <cell r="CM55">
            <v>553014369</v>
          </cell>
          <cell r="CN55">
            <v>553014369</v>
          </cell>
          <cell r="CO55">
            <v>553014369</v>
          </cell>
          <cell r="CP55">
            <v>553014369</v>
          </cell>
          <cell r="CQ55">
            <v>553014364</v>
          </cell>
          <cell r="CS55">
            <v>9596431461</v>
          </cell>
          <cell r="CT55">
            <v>0</v>
          </cell>
          <cell r="CV55">
            <v>0</v>
          </cell>
          <cell r="CW55">
            <v>0</v>
          </cell>
          <cell r="CY55">
            <v>0</v>
          </cell>
          <cell r="CZ55">
            <v>0</v>
          </cell>
          <cell r="DF55">
            <v>0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</row>
        <row r="56">
          <cell r="C56" t="str">
            <v>Dosquebradas</v>
          </cell>
          <cell r="D56">
            <v>1914211667</v>
          </cell>
          <cell r="E56">
            <v>0</v>
          </cell>
          <cell r="F56">
            <v>97377778</v>
          </cell>
          <cell r="G56">
            <v>33806127667</v>
          </cell>
          <cell r="H56">
            <v>393135189</v>
          </cell>
          <cell r="Q56">
            <v>36210852301</v>
          </cell>
          <cell r="R56">
            <v>35817717112</v>
          </cell>
          <cell r="S56">
            <v>0</v>
          </cell>
          <cell r="T56">
            <v>393135189</v>
          </cell>
          <cell r="U56">
            <v>36210852301</v>
          </cell>
          <cell r="X56">
            <v>956841618</v>
          </cell>
          <cell r="Y56">
            <v>2582503540</v>
          </cell>
          <cell r="Z56">
            <v>2582503540</v>
          </cell>
          <cell r="AA56">
            <v>2582503540</v>
          </cell>
          <cell r="AB56">
            <v>2582503540</v>
          </cell>
          <cell r="AC56">
            <v>2582503540</v>
          </cell>
          <cell r="AD56">
            <v>2546229864</v>
          </cell>
          <cell r="AE56">
            <v>2546229864</v>
          </cell>
          <cell r="AF56">
            <v>2546229864</v>
          </cell>
          <cell r="AG56">
            <v>2546229864</v>
          </cell>
          <cell r="AH56">
            <v>2546229864</v>
          </cell>
          <cell r="AI56">
            <v>2546229863</v>
          </cell>
          <cell r="AK56">
            <v>29146738501</v>
          </cell>
          <cell r="AM56">
            <v>736283681</v>
          </cell>
          <cell r="AN56">
            <v>666450536</v>
          </cell>
          <cell r="AO56">
            <v>0</v>
          </cell>
          <cell r="AP56">
            <v>333225268</v>
          </cell>
          <cell r="AQ56">
            <v>333225268</v>
          </cell>
          <cell r="AR56">
            <v>364316991</v>
          </cell>
          <cell r="AS56">
            <v>364316991</v>
          </cell>
          <cell r="AT56">
            <v>364316991</v>
          </cell>
          <cell r="AU56">
            <v>364316991</v>
          </cell>
          <cell r="AV56">
            <v>364316991</v>
          </cell>
          <cell r="AW56">
            <v>364316991</v>
          </cell>
          <cell r="AX56">
            <v>364316991</v>
          </cell>
          <cell r="AZ56">
            <v>4619403690</v>
          </cell>
          <cell r="BB56">
            <v>318464146</v>
          </cell>
          <cell r="BC56">
            <v>315111050</v>
          </cell>
          <cell r="BD56">
            <v>0</v>
          </cell>
          <cell r="BE56">
            <v>157555525</v>
          </cell>
          <cell r="BF56">
            <v>157555525</v>
          </cell>
          <cell r="BG56">
            <v>157555525</v>
          </cell>
          <cell r="BH56">
            <v>157555525</v>
          </cell>
          <cell r="BI56">
            <v>157555525</v>
          </cell>
          <cell r="BJ56">
            <v>157555525</v>
          </cell>
          <cell r="BK56">
            <v>157555525</v>
          </cell>
          <cell r="BL56">
            <v>157555525</v>
          </cell>
          <cell r="BM56">
            <v>157555525</v>
          </cell>
          <cell r="BO56">
            <v>2051574921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393135189</v>
          </cell>
          <cell r="BX56">
            <v>393135189</v>
          </cell>
          <cell r="BZ56">
            <v>81371005</v>
          </cell>
          <cell r="CA56">
            <v>0</v>
          </cell>
          <cell r="CB56">
            <v>1342621588</v>
          </cell>
          <cell r="CC56">
            <v>687908000</v>
          </cell>
          <cell r="CE56">
            <v>2111900593</v>
          </cell>
          <cell r="CF56">
            <v>81371005</v>
          </cell>
          <cell r="CG56">
            <v>122056508</v>
          </cell>
          <cell r="CH56">
            <v>122056508</v>
          </cell>
          <cell r="CI56">
            <v>122056508</v>
          </cell>
          <cell r="CJ56">
            <v>809964508</v>
          </cell>
          <cell r="CK56">
            <v>122056508</v>
          </cell>
          <cell r="CL56">
            <v>122056508</v>
          </cell>
          <cell r="CM56">
            <v>122056508</v>
          </cell>
          <cell r="CN56">
            <v>122056508</v>
          </cell>
          <cell r="CO56">
            <v>122056508</v>
          </cell>
          <cell r="CP56">
            <v>122056508</v>
          </cell>
          <cell r="CQ56">
            <v>122056508</v>
          </cell>
          <cell r="CS56">
            <v>2111900593</v>
          </cell>
          <cell r="CT56">
            <v>0</v>
          </cell>
          <cell r="CV56">
            <v>0</v>
          </cell>
          <cell r="CW56">
            <v>0</v>
          </cell>
          <cell r="CY56">
            <v>0</v>
          </cell>
          <cell r="CZ56">
            <v>0</v>
          </cell>
          <cell r="DF56">
            <v>0</v>
          </cell>
          <cell r="DK56">
            <v>0</v>
          </cell>
          <cell r="DL56">
            <v>0</v>
          </cell>
          <cell r="DM56">
            <v>0</v>
          </cell>
          <cell r="DN56">
            <v>0</v>
          </cell>
        </row>
        <row r="57">
          <cell r="C57" t="str">
            <v>Duitama</v>
          </cell>
          <cell r="D57">
            <v>1408231111</v>
          </cell>
          <cell r="E57">
            <v>5007061085</v>
          </cell>
          <cell r="F57">
            <v>3011667</v>
          </cell>
          <cell r="G57">
            <v>23852486167</v>
          </cell>
          <cell r="H57">
            <v>238084227</v>
          </cell>
          <cell r="Q57">
            <v>30508874257</v>
          </cell>
          <cell r="R57">
            <v>30270790030</v>
          </cell>
          <cell r="S57">
            <v>0</v>
          </cell>
          <cell r="T57">
            <v>238084227</v>
          </cell>
          <cell r="U57">
            <v>30508874257</v>
          </cell>
          <cell r="X57">
            <v>5627076783</v>
          </cell>
          <cell r="Y57">
            <v>1789341867</v>
          </cell>
          <cell r="Z57">
            <v>1789341867</v>
          </cell>
          <cell r="AA57">
            <v>1789341867</v>
          </cell>
          <cell r="AB57">
            <v>2777171218</v>
          </cell>
          <cell r="AC57">
            <v>2219937588</v>
          </cell>
          <cell r="AD57">
            <v>2190765802</v>
          </cell>
          <cell r="AE57">
            <v>2190765802</v>
          </cell>
          <cell r="AF57">
            <v>2190765802</v>
          </cell>
          <cell r="AG57">
            <v>2190765802</v>
          </cell>
          <cell r="AH57">
            <v>918252350</v>
          </cell>
          <cell r="AK57">
            <v>25673526748</v>
          </cell>
          <cell r="AM57">
            <v>648098676</v>
          </cell>
          <cell r="AN57">
            <v>513879284</v>
          </cell>
          <cell r="AO57">
            <v>0</v>
          </cell>
          <cell r="AP57">
            <v>256939642</v>
          </cell>
          <cell r="AQ57">
            <v>256939642</v>
          </cell>
          <cell r="AR57">
            <v>266669015</v>
          </cell>
          <cell r="AS57">
            <v>266669015</v>
          </cell>
          <cell r="AT57">
            <v>266669015</v>
          </cell>
          <cell r="AU57">
            <v>266669015</v>
          </cell>
          <cell r="AV57">
            <v>266669015</v>
          </cell>
          <cell r="AW57">
            <v>266669015</v>
          </cell>
          <cell r="AZ57">
            <v>3275871334</v>
          </cell>
          <cell r="BB57">
            <v>143128404</v>
          </cell>
          <cell r="BC57">
            <v>244252648</v>
          </cell>
          <cell r="BD57">
            <v>0</v>
          </cell>
          <cell r="BE57">
            <v>122126324</v>
          </cell>
          <cell r="BF57">
            <v>122126324</v>
          </cell>
          <cell r="BG57">
            <v>114959708</v>
          </cell>
          <cell r="BH57">
            <v>114959708</v>
          </cell>
          <cell r="BI57">
            <v>114959708</v>
          </cell>
          <cell r="BJ57">
            <v>114959708</v>
          </cell>
          <cell r="BK57">
            <v>114959708</v>
          </cell>
          <cell r="BL57">
            <v>114959708</v>
          </cell>
          <cell r="BO57">
            <v>1321391948</v>
          </cell>
          <cell r="BQ57">
            <v>0</v>
          </cell>
          <cell r="BR57">
            <v>0</v>
          </cell>
          <cell r="BS57">
            <v>0</v>
          </cell>
          <cell r="BT57">
            <v>0</v>
          </cell>
          <cell r="BU57">
            <v>0</v>
          </cell>
          <cell r="BV57">
            <v>0</v>
          </cell>
          <cell r="BW57">
            <v>238084227</v>
          </cell>
          <cell r="BX57">
            <v>238084227</v>
          </cell>
          <cell r="BZ57">
            <v>49194953</v>
          </cell>
          <cell r="CA57">
            <v>0</v>
          </cell>
          <cell r="CB57">
            <v>811716725</v>
          </cell>
          <cell r="CC57">
            <v>439744000</v>
          </cell>
          <cell r="CE57">
            <v>1300655678</v>
          </cell>
          <cell r="CF57">
            <v>49194953</v>
          </cell>
          <cell r="CG57">
            <v>73792430</v>
          </cell>
          <cell r="CH57">
            <v>73792430</v>
          </cell>
          <cell r="CI57">
            <v>73792430</v>
          </cell>
          <cell r="CJ57">
            <v>513536430</v>
          </cell>
          <cell r="CK57">
            <v>73792430</v>
          </cell>
          <cell r="CL57">
            <v>73792430</v>
          </cell>
          <cell r="CM57">
            <v>73792430</v>
          </cell>
          <cell r="CN57">
            <v>73792430</v>
          </cell>
          <cell r="CO57">
            <v>73792430</v>
          </cell>
          <cell r="CP57">
            <v>73792430</v>
          </cell>
          <cell r="CQ57">
            <v>73792425</v>
          </cell>
          <cell r="CS57">
            <v>1300655678</v>
          </cell>
          <cell r="CT57">
            <v>0</v>
          </cell>
          <cell r="CV57">
            <v>0</v>
          </cell>
          <cell r="CW57">
            <v>0</v>
          </cell>
          <cell r="CY57">
            <v>0</v>
          </cell>
          <cell r="CZ57">
            <v>0</v>
          </cell>
          <cell r="DF57">
            <v>0</v>
          </cell>
          <cell r="DK57">
            <v>0</v>
          </cell>
          <cell r="DL57">
            <v>0</v>
          </cell>
          <cell r="DM57">
            <v>0</v>
          </cell>
          <cell r="DN57">
            <v>0</v>
          </cell>
        </row>
        <row r="58">
          <cell r="C58" t="str">
            <v>Envigado</v>
          </cell>
          <cell r="D58">
            <v>877500555</v>
          </cell>
          <cell r="E58">
            <v>0</v>
          </cell>
          <cell r="F58">
            <v>334802222</v>
          </cell>
          <cell r="G58">
            <v>20479963167</v>
          </cell>
          <cell r="H58">
            <v>221107423</v>
          </cell>
          <cell r="Q58">
            <v>21913373367</v>
          </cell>
          <cell r="R58">
            <v>21692265944</v>
          </cell>
          <cell r="S58">
            <v>0</v>
          </cell>
          <cell r="T58">
            <v>221107423</v>
          </cell>
          <cell r="U58">
            <v>21913373367</v>
          </cell>
          <cell r="X58">
            <v>1148088504</v>
          </cell>
          <cell r="Y58">
            <v>1607064162</v>
          </cell>
          <cell r="Z58">
            <v>1607064162</v>
          </cell>
          <cell r="AA58">
            <v>1607064162</v>
          </cell>
          <cell r="AB58">
            <v>1607064162</v>
          </cell>
          <cell r="AC58">
            <v>1607064162</v>
          </cell>
          <cell r="AD58">
            <v>1587757975</v>
          </cell>
          <cell r="AE58">
            <v>1587757975</v>
          </cell>
          <cell r="AF58">
            <v>1587757975</v>
          </cell>
          <cell r="AG58">
            <v>1587757975</v>
          </cell>
          <cell r="AH58">
            <v>1587757975</v>
          </cell>
          <cell r="AI58">
            <v>1587757974</v>
          </cell>
          <cell r="AK58">
            <v>18709957163</v>
          </cell>
          <cell r="AM58">
            <v>46701589</v>
          </cell>
          <cell r="AN58">
            <v>348052796</v>
          </cell>
          <cell r="AO58">
            <v>0</v>
          </cell>
          <cell r="AP58">
            <v>174026398</v>
          </cell>
          <cell r="AQ58">
            <v>174026398</v>
          </cell>
          <cell r="AR58">
            <v>190574559</v>
          </cell>
          <cell r="AS58">
            <v>190574559</v>
          </cell>
          <cell r="AT58">
            <v>190574559</v>
          </cell>
          <cell r="AU58">
            <v>190574559</v>
          </cell>
          <cell r="AV58">
            <v>190574559</v>
          </cell>
          <cell r="AW58">
            <v>190574559</v>
          </cell>
          <cell r="AX58">
            <v>190574559</v>
          </cell>
          <cell r="AZ58">
            <v>2076829094</v>
          </cell>
          <cell r="BB58">
            <v>17512684</v>
          </cell>
          <cell r="BC58">
            <v>161448546</v>
          </cell>
          <cell r="BD58">
            <v>0</v>
          </cell>
          <cell r="BE58">
            <v>80724273</v>
          </cell>
          <cell r="BF58">
            <v>80724273</v>
          </cell>
          <cell r="BG58">
            <v>80724273</v>
          </cell>
          <cell r="BH58">
            <v>80724273</v>
          </cell>
          <cell r="BI58">
            <v>80724273</v>
          </cell>
          <cell r="BJ58">
            <v>80724273</v>
          </cell>
          <cell r="BK58">
            <v>80724273</v>
          </cell>
          <cell r="BL58">
            <v>80724273</v>
          </cell>
          <cell r="BM58">
            <v>80724273</v>
          </cell>
          <cell r="BO58">
            <v>905479687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221107423</v>
          </cell>
          <cell r="BX58">
            <v>221107423</v>
          </cell>
          <cell r="BZ58">
            <v>47503716</v>
          </cell>
          <cell r="CA58">
            <v>0</v>
          </cell>
          <cell r="CB58">
            <v>783811306</v>
          </cell>
          <cell r="CC58">
            <v>222571000</v>
          </cell>
          <cell r="CE58">
            <v>1053886022</v>
          </cell>
          <cell r="CF58">
            <v>47503716</v>
          </cell>
          <cell r="CG58">
            <v>71255573</v>
          </cell>
          <cell r="CH58">
            <v>71255573</v>
          </cell>
          <cell r="CI58">
            <v>71255573</v>
          </cell>
          <cell r="CJ58">
            <v>293826573</v>
          </cell>
          <cell r="CK58">
            <v>71255573</v>
          </cell>
          <cell r="CL58">
            <v>71255573</v>
          </cell>
          <cell r="CM58">
            <v>71255573</v>
          </cell>
          <cell r="CN58">
            <v>71255573</v>
          </cell>
          <cell r="CO58">
            <v>71255573</v>
          </cell>
          <cell r="CP58">
            <v>71255573</v>
          </cell>
          <cell r="CQ58">
            <v>71255576</v>
          </cell>
          <cell r="CS58">
            <v>1053886022</v>
          </cell>
          <cell r="CT58">
            <v>0</v>
          </cell>
          <cell r="CV58">
            <v>0</v>
          </cell>
          <cell r="CW58">
            <v>0</v>
          </cell>
          <cell r="CY58">
            <v>0</v>
          </cell>
          <cell r="CZ58">
            <v>0</v>
          </cell>
          <cell r="DF58">
            <v>0</v>
          </cell>
          <cell r="DK58">
            <v>0</v>
          </cell>
          <cell r="DL58">
            <v>0</v>
          </cell>
          <cell r="DM58">
            <v>0</v>
          </cell>
          <cell r="DN58">
            <v>0</v>
          </cell>
        </row>
        <row r="59">
          <cell r="C59" t="str">
            <v>Florencia</v>
          </cell>
          <cell r="D59">
            <v>2068370555</v>
          </cell>
          <cell r="E59">
            <v>2331282304</v>
          </cell>
          <cell r="F59">
            <v>163385555</v>
          </cell>
          <cell r="G59">
            <v>37893157500</v>
          </cell>
          <cell r="H59">
            <v>406729989</v>
          </cell>
          <cell r="Q59">
            <v>42862925903</v>
          </cell>
          <cell r="R59">
            <v>42456195914</v>
          </cell>
          <cell r="S59">
            <v>0</v>
          </cell>
          <cell r="T59">
            <v>406729989</v>
          </cell>
          <cell r="U59">
            <v>42862925903</v>
          </cell>
          <cell r="X59">
            <v>3813022484</v>
          </cell>
          <cell r="Y59">
            <v>3090104813</v>
          </cell>
          <cell r="Z59">
            <v>3090104813</v>
          </cell>
          <cell r="AA59">
            <v>3090104812</v>
          </cell>
          <cell r="AB59">
            <v>4444129430</v>
          </cell>
          <cell r="AC59">
            <v>3462659373</v>
          </cell>
          <cell r="AD59">
            <v>3462659373</v>
          </cell>
          <cell r="AE59">
            <v>3432924441</v>
          </cell>
          <cell r="AF59">
            <v>3432924441</v>
          </cell>
          <cell r="AG59">
            <v>3370921708</v>
          </cell>
          <cell r="AK59">
            <v>34689555688</v>
          </cell>
          <cell r="AM59">
            <v>526034883</v>
          </cell>
          <cell r="AN59">
            <v>943200344</v>
          </cell>
          <cell r="AO59">
            <v>0</v>
          </cell>
          <cell r="AP59">
            <v>471600172</v>
          </cell>
          <cell r="AQ59">
            <v>471600172</v>
          </cell>
          <cell r="AR59">
            <v>494784606</v>
          </cell>
          <cell r="AS59">
            <v>494784606</v>
          </cell>
          <cell r="AT59">
            <v>494784606</v>
          </cell>
          <cell r="AU59">
            <v>494784606</v>
          </cell>
          <cell r="AV59">
            <v>494784606</v>
          </cell>
          <cell r="AW59">
            <v>494784606</v>
          </cell>
          <cell r="AZ59">
            <v>5381143207</v>
          </cell>
          <cell r="BB59">
            <v>223981047</v>
          </cell>
          <cell r="BC59">
            <v>444957972</v>
          </cell>
          <cell r="BD59">
            <v>0</v>
          </cell>
          <cell r="BE59">
            <v>222478986</v>
          </cell>
          <cell r="BF59">
            <v>222478986</v>
          </cell>
          <cell r="BG59">
            <v>211933338</v>
          </cell>
          <cell r="BH59">
            <v>211933338</v>
          </cell>
          <cell r="BI59">
            <v>211933338</v>
          </cell>
          <cell r="BJ59">
            <v>211933338</v>
          </cell>
          <cell r="BK59">
            <v>211933338</v>
          </cell>
          <cell r="BL59">
            <v>211933338</v>
          </cell>
          <cell r="BO59">
            <v>2385497019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406729989</v>
          </cell>
          <cell r="BX59">
            <v>406729989</v>
          </cell>
          <cell r="BZ59">
            <v>97356152</v>
          </cell>
          <cell r="CA59">
            <v>33000</v>
          </cell>
          <cell r="CB59">
            <v>1927774077</v>
          </cell>
          <cell r="CC59">
            <v>820516000</v>
          </cell>
          <cell r="CE59">
            <v>2845679229</v>
          </cell>
          <cell r="CF59">
            <v>97389152</v>
          </cell>
          <cell r="CG59">
            <v>175252189</v>
          </cell>
          <cell r="CH59">
            <v>175252189</v>
          </cell>
          <cell r="CI59">
            <v>175252189</v>
          </cell>
          <cell r="CJ59">
            <v>995768189</v>
          </cell>
          <cell r="CK59">
            <v>175252189</v>
          </cell>
          <cell r="CL59">
            <v>175252189</v>
          </cell>
          <cell r="CM59">
            <v>175252189</v>
          </cell>
          <cell r="CN59">
            <v>175252189</v>
          </cell>
          <cell r="CO59">
            <v>175252189</v>
          </cell>
          <cell r="CP59">
            <v>175252189</v>
          </cell>
          <cell r="CQ59">
            <v>175252187</v>
          </cell>
          <cell r="CS59">
            <v>2845679229</v>
          </cell>
          <cell r="CT59">
            <v>0</v>
          </cell>
          <cell r="CV59">
            <v>0</v>
          </cell>
          <cell r="CW59">
            <v>0</v>
          </cell>
          <cell r="CY59">
            <v>0</v>
          </cell>
          <cell r="CZ59">
            <v>0</v>
          </cell>
          <cell r="DF59">
            <v>0</v>
          </cell>
          <cell r="DK59">
            <v>0</v>
          </cell>
          <cell r="DL59">
            <v>0</v>
          </cell>
          <cell r="DM59">
            <v>0</v>
          </cell>
          <cell r="DN59">
            <v>0</v>
          </cell>
        </row>
        <row r="60">
          <cell r="C60" t="str">
            <v>Floridablanca</v>
          </cell>
          <cell r="D60">
            <v>2295953333</v>
          </cell>
          <cell r="E60">
            <v>263114733</v>
          </cell>
          <cell r="F60">
            <v>0</v>
          </cell>
          <cell r="G60">
            <v>37399985333</v>
          </cell>
          <cell r="H60">
            <v>419912697</v>
          </cell>
          <cell r="Q60">
            <v>40378966096</v>
          </cell>
          <cell r="R60">
            <v>39959053399</v>
          </cell>
          <cell r="S60">
            <v>0</v>
          </cell>
          <cell r="T60">
            <v>419912697</v>
          </cell>
          <cell r="U60">
            <v>40378966096</v>
          </cell>
          <cell r="X60">
            <v>1923257264</v>
          </cell>
          <cell r="Y60">
            <v>2794109848</v>
          </cell>
          <cell r="Z60">
            <v>2794109848</v>
          </cell>
          <cell r="AA60">
            <v>2794109849</v>
          </cell>
          <cell r="AB60">
            <v>2794109849</v>
          </cell>
          <cell r="AC60">
            <v>2794109849</v>
          </cell>
          <cell r="AD60">
            <v>2749380680</v>
          </cell>
          <cell r="AE60">
            <v>2749380680</v>
          </cell>
          <cell r="AF60">
            <v>2749380680</v>
          </cell>
          <cell r="AG60">
            <v>2749380680</v>
          </cell>
          <cell r="AH60">
            <v>2749380680</v>
          </cell>
          <cell r="AI60">
            <v>2749380679</v>
          </cell>
          <cell r="AK60">
            <v>32390090586</v>
          </cell>
          <cell r="AM60">
            <v>444602533</v>
          </cell>
          <cell r="AN60">
            <v>822529028</v>
          </cell>
          <cell r="AO60">
            <v>0</v>
          </cell>
          <cell r="AP60">
            <v>411264514</v>
          </cell>
          <cell r="AQ60">
            <v>411264514</v>
          </cell>
          <cell r="AR60">
            <v>449603800</v>
          </cell>
          <cell r="AS60">
            <v>449603800</v>
          </cell>
          <cell r="AT60">
            <v>449603800</v>
          </cell>
          <cell r="AU60">
            <v>449603800</v>
          </cell>
          <cell r="AV60">
            <v>449603800</v>
          </cell>
          <cell r="AW60">
            <v>449603800</v>
          </cell>
          <cell r="AX60">
            <v>449603800</v>
          </cell>
          <cell r="AZ60">
            <v>5236887189</v>
          </cell>
          <cell r="BB60">
            <v>191208269</v>
          </cell>
          <cell r="BC60">
            <v>389248610</v>
          </cell>
          <cell r="BD60">
            <v>0</v>
          </cell>
          <cell r="BE60">
            <v>194624305</v>
          </cell>
          <cell r="BF60">
            <v>194624305</v>
          </cell>
          <cell r="BG60">
            <v>194624305</v>
          </cell>
          <cell r="BH60">
            <v>194624305</v>
          </cell>
          <cell r="BI60">
            <v>194624305</v>
          </cell>
          <cell r="BJ60">
            <v>194624305</v>
          </cell>
          <cell r="BK60">
            <v>194624305</v>
          </cell>
          <cell r="BL60">
            <v>194624305</v>
          </cell>
          <cell r="BM60">
            <v>194624305</v>
          </cell>
          <cell r="BO60">
            <v>2332075624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419912697</v>
          </cell>
          <cell r="BX60">
            <v>419912697</v>
          </cell>
          <cell r="BZ60">
            <v>91964029</v>
          </cell>
          <cell r="CA60">
            <v>0</v>
          </cell>
          <cell r="CB60">
            <v>1517406471</v>
          </cell>
          <cell r="CC60">
            <v>779535000</v>
          </cell>
          <cell r="CE60">
            <v>2388905500</v>
          </cell>
          <cell r="CF60">
            <v>91964029</v>
          </cell>
          <cell r="CG60">
            <v>137946043</v>
          </cell>
          <cell r="CH60">
            <v>137946043</v>
          </cell>
          <cell r="CI60">
            <v>137946043</v>
          </cell>
          <cell r="CJ60">
            <v>917481043</v>
          </cell>
          <cell r="CK60">
            <v>137946043</v>
          </cell>
          <cell r="CL60">
            <v>137946043</v>
          </cell>
          <cell r="CM60">
            <v>137946043</v>
          </cell>
          <cell r="CN60">
            <v>137946043</v>
          </cell>
          <cell r="CO60">
            <v>137946043</v>
          </cell>
          <cell r="CP60">
            <v>137946043</v>
          </cell>
          <cell r="CQ60">
            <v>137946041</v>
          </cell>
          <cell r="CS60">
            <v>2388905500</v>
          </cell>
          <cell r="CT60">
            <v>0</v>
          </cell>
          <cell r="CV60">
            <v>0</v>
          </cell>
          <cell r="CW60">
            <v>0</v>
          </cell>
          <cell r="CY60">
            <v>0</v>
          </cell>
          <cell r="CZ60">
            <v>0</v>
          </cell>
          <cell r="DF60">
            <v>0</v>
          </cell>
          <cell r="DK60">
            <v>0</v>
          </cell>
          <cell r="DL60">
            <v>0</v>
          </cell>
          <cell r="DM60">
            <v>0</v>
          </cell>
          <cell r="DN60">
            <v>0</v>
          </cell>
        </row>
        <row r="61">
          <cell r="C61" t="str">
            <v>Fusagasugá</v>
          </cell>
          <cell r="D61">
            <v>1328180000</v>
          </cell>
          <cell r="E61">
            <v>420454314</v>
          </cell>
          <cell r="F61">
            <v>0</v>
          </cell>
          <cell r="G61">
            <v>21558221667</v>
          </cell>
          <cell r="H61">
            <v>258722614</v>
          </cell>
          <cell r="Q61">
            <v>23565578595</v>
          </cell>
          <cell r="R61">
            <v>23306855981</v>
          </cell>
          <cell r="S61">
            <v>0</v>
          </cell>
          <cell r="T61">
            <v>258722614</v>
          </cell>
          <cell r="U61">
            <v>23565578595</v>
          </cell>
          <cell r="X61">
            <v>1324461357</v>
          </cell>
          <cell r="Y61">
            <v>1614540574</v>
          </cell>
          <cell r="Z61">
            <v>1614540574</v>
          </cell>
          <cell r="AA61">
            <v>1614540573</v>
          </cell>
          <cell r="AB61">
            <v>1614540573</v>
          </cell>
          <cell r="AC61">
            <v>1614540573</v>
          </cell>
          <cell r="AD61">
            <v>1614540573</v>
          </cell>
          <cell r="AE61">
            <v>1614540573</v>
          </cell>
          <cell r="AF61">
            <v>1614540573</v>
          </cell>
          <cell r="AG61">
            <v>1614540573</v>
          </cell>
          <cell r="AH61">
            <v>1614540573</v>
          </cell>
          <cell r="AI61">
            <v>1230869574</v>
          </cell>
          <cell r="AK61">
            <v>18700736663</v>
          </cell>
          <cell r="AM61">
            <v>296457864</v>
          </cell>
          <cell r="AN61">
            <v>496721954</v>
          </cell>
          <cell r="AO61">
            <v>0</v>
          </cell>
          <cell r="AP61">
            <v>248360977</v>
          </cell>
          <cell r="AQ61">
            <v>248360977</v>
          </cell>
          <cell r="AR61">
            <v>271616707</v>
          </cell>
          <cell r="AS61">
            <v>271616707</v>
          </cell>
          <cell r="AT61">
            <v>271616707</v>
          </cell>
          <cell r="AU61">
            <v>271616707</v>
          </cell>
          <cell r="AV61">
            <v>271616707</v>
          </cell>
          <cell r="AW61">
            <v>271616707</v>
          </cell>
          <cell r="AX61">
            <v>271616707</v>
          </cell>
          <cell r="AZ61">
            <v>3191218721</v>
          </cell>
          <cell r="BB61">
            <v>127715093</v>
          </cell>
          <cell r="BC61">
            <v>234033728</v>
          </cell>
          <cell r="BD61">
            <v>0</v>
          </cell>
          <cell r="BE61">
            <v>117016864</v>
          </cell>
          <cell r="BF61">
            <v>117016864</v>
          </cell>
          <cell r="BG61">
            <v>117016864</v>
          </cell>
          <cell r="BH61">
            <v>117016864</v>
          </cell>
          <cell r="BI61">
            <v>117016864</v>
          </cell>
          <cell r="BJ61">
            <v>117016864</v>
          </cell>
          <cell r="BK61">
            <v>117016864</v>
          </cell>
          <cell r="BL61">
            <v>117016864</v>
          </cell>
          <cell r="BM61">
            <v>117016864</v>
          </cell>
          <cell r="BO61">
            <v>1414900597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258722614</v>
          </cell>
          <cell r="BX61">
            <v>258722614</v>
          </cell>
          <cell r="BZ61">
            <v>52730833</v>
          </cell>
          <cell r="CA61">
            <v>0</v>
          </cell>
          <cell r="CB61">
            <v>940726373</v>
          </cell>
          <cell r="CC61">
            <v>521387000</v>
          </cell>
          <cell r="CE61">
            <v>1514844206</v>
          </cell>
          <cell r="CF61">
            <v>52730833</v>
          </cell>
          <cell r="CG61">
            <v>85520579</v>
          </cell>
          <cell r="CH61">
            <v>85520579</v>
          </cell>
          <cell r="CI61">
            <v>85520579</v>
          </cell>
          <cell r="CJ61">
            <v>606907579</v>
          </cell>
          <cell r="CK61">
            <v>85520579</v>
          </cell>
          <cell r="CL61">
            <v>85520579</v>
          </cell>
          <cell r="CM61">
            <v>85520579</v>
          </cell>
          <cell r="CN61">
            <v>85520579</v>
          </cell>
          <cell r="CO61">
            <v>85520579</v>
          </cell>
          <cell r="CP61">
            <v>85520579</v>
          </cell>
          <cell r="CQ61">
            <v>85520583</v>
          </cell>
          <cell r="CS61">
            <v>1514844206</v>
          </cell>
          <cell r="CT61">
            <v>0</v>
          </cell>
          <cell r="CV61">
            <v>0</v>
          </cell>
          <cell r="CW61">
            <v>0</v>
          </cell>
          <cell r="CY61">
            <v>0</v>
          </cell>
          <cell r="CZ61">
            <v>0</v>
          </cell>
          <cell r="DF61">
            <v>0</v>
          </cell>
          <cell r="DK61">
            <v>0</v>
          </cell>
          <cell r="DL61">
            <v>0</v>
          </cell>
          <cell r="DM61">
            <v>0</v>
          </cell>
          <cell r="DN61">
            <v>0</v>
          </cell>
        </row>
        <row r="62">
          <cell r="C62" t="str">
            <v>Girardot</v>
          </cell>
          <cell r="D62">
            <v>883509445</v>
          </cell>
          <cell r="E62">
            <v>601794102</v>
          </cell>
          <cell r="F62">
            <v>0</v>
          </cell>
          <cell r="G62">
            <v>14398706667</v>
          </cell>
          <cell r="H62">
            <v>167235600</v>
          </cell>
          <cell r="Q62">
            <v>16051245814</v>
          </cell>
          <cell r="R62">
            <v>15884010214</v>
          </cell>
          <cell r="S62">
            <v>0</v>
          </cell>
          <cell r="T62">
            <v>167235600</v>
          </cell>
          <cell r="U62">
            <v>16051245814</v>
          </cell>
          <cell r="X62">
            <v>1198926582</v>
          </cell>
          <cell r="Y62">
            <v>1213423713</v>
          </cell>
          <cell r="Z62">
            <v>1213423713</v>
          </cell>
          <cell r="AA62">
            <v>1213423713</v>
          </cell>
          <cell r="AB62">
            <v>1213423713</v>
          </cell>
          <cell r="AC62">
            <v>1213423713</v>
          </cell>
          <cell r="AD62">
            <v>1213423713</v>
          </cell>
          <cell r="AE62">
            <v>1213423713</v>
          </cell>
          <cell r="AF62">
            <v>1213423713</v>
          </cell>
          <cell r="AG62">
            <v>1213423713</v>
          </cell>
          <cell r="AH62">
            <v>903104992</v>
          </cell>
          <cell r="AK62">
            <v>13022844991</v>
          </cell>
          <cell r="AM62">
            <v>200125420</v>
          </cell>
          <cell r="AN62">
            <v>349052740</v>
          </cell>
          <cell r="AO62">
            <v>0</v>
          </cell>
          <cell r="AP62">
            <v>174526370</v>
          </cell>
          <cell r="AQ62">
            <v>174526370</v>
          </cell>
          <cell r="AR62">
            <v>180706958</v>
          </cell>
          <cell r="AS62">
            <v>180706958</v>
          </cell>
          <cell r="AT62">
            <v>180706958</v>
          </cell>
          <cell r="AU62">
            <v>180706958</v>
          </cell>
          <cell r="AV62">
            <v>180706958</v>
          </cell>
          <cell r="AW62">
            <v>180706958</v>
          </cell>
          <cell r="AZ62">
            <v>1982472648</v>
          </cell>
          <cell r="BB62">
            <v>86251545</v>
          </cell>
          <cell r="BC62">
            <v>165281508</v>
          </cell>
          <cell r="BD62">
            <v>0</v>
          </cell>
          <cell r="BE62">
            <v>82640754</v>
          </cell>
          <cell r="BF62">
            <v>82640754</v>
          </cell>
          <cell r="BG62">
            <v>76979669</v>
          </cell>
          <cell r="BH62">
            <v>76979669</v>
          </cell>
          <cell r="BI62">
            <v>76979669</v>
          </cell>
          <cell r="BJ62">
            <v>76979669</v>
          </cell>
          <cell r="BK62">
            <v>76979669</v>
          </cell>
          <cell r="BL62">
            <v>76979669</v>
          </cell>
          <cell r="BO62">
            <v>878692575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167235600</v>
          </cell>
          <cell r="BX62">
            <v>167235600</v>
          </cell>
          <cell r="BZ62">
            <v>38686432</v>
          </cell>
          <cell r="CA62">
            <v>0</v>
          </cell>
          <cell r="CB62">
            <v>664386730</v>
          </cell>
          <cell r="CC62">
            <v>342847000</v>
          </cell>
          <cell r="CE62">
            <v>1045920162</v>
          </cell>
          <cell r="CF62">
            <v>38686432</v>
          </cell>
          <cell r="CG62">
            <v>60398794</v>
          </cell>
          <cell r="CH62">
            <v>60398794</v>
          </cell>
          <cell r="CI62">
            <v>60398794</v>
          </cell>
          <cell r="CJ62">
            <v>403245794</v>
          </cell>
          <cell r="CK62">
            <v>60398794</v>
          </cell>
          <cell r="CL62">
            <v>60398794</v>
          </cell>
          <cell r="CM62">
            <v>60398794</v>
          </cell>
          <cell r="CN62">
            <v>60398794</v>
          </cell>
          <cell r="CO62">
            <v>60398794</v>
          </cell>
          <cell r="CP62">
            <v>60398794</v>
          </cell>
          <cell r="CQ62">
            <v>60398790</v>
          </cell>
          <cell r="CS62">
            <v>1045920162</v>
          </cell>
          <cell r="CT62">
            <v>0</v>
          </cell>
          <cell r="CV62">
            <v>0</v>
          </cell>
          <cell r="CW62">
            <v>0</v>
          </cell>
          <cell r="CY62">
            <v>0</v>
          </cell>
          <cell r="CZ62">
            <v>0</v>
          </cell>
          <cell r="DF62">
            <v>0</v>
          </cell>
          <cell r="DK62">
            <v>0</v>
          </cell>
          <cell r="DL62">
            <v>0</v>
          </cell>
          <cell r="DM62">
            <v>0</v>
          </cell>
          <cell r="DN62">
            <v>0</v>
          </cell>
        </row>
        <row r="63">
          <cell r="C63" t="str">
            <v>Girón</v>
          </cell>
          <cell r="D63">
            <v>1496310555</v>
          </cell>
          <cell r="E63">
            <v>642928188</v>
          </cell>
          <cell r="F63">
            <v>0</v>
          </cell>
          <cell r="G63">
            <v>24234618833</v>
          </cell>
          <cell r="H63">
            <v>260877945</v>
          </cell>
          <cell r="Q63">
            <v>26634735521</v>
          </cell>
          <cell r="R63">
            <v>26373857576</v>
          </cell>
          <cell r="S63">
            <v>0</v>
          </cell>
          <cell r="T63">
            <v>260877945</v>
          </cell>
          <cell r="U63">
            <v>26634735521</v>
          </cell>
          <cell r="X63">
            <v>1569362224</v>
          </cell>
          <cell r="Y63">
            <v>1820211163</v>
          </cell>
          <cell r="Z63">
            <v>1820211163</v>
          </cell>
          <cell r="AA63">
            <v>1820211163</v>
          </cell>
          <cell r="AB63">
            <v>2250000000</v>
          </cell>
          <cell r="AC63">
            <v>2250000000</v>
          </cell>
          <cell r="AD63">
            <v>2250000000</v>
          </cell>
          <cell r="AE63">
            <v>2250000000</v>
          </cell>
          <cell r="AF63">
            <v>2250000000</v>
          </cell>
          <cell r="AG63">
            <v>2250000000</v>
          </cell>
          <cell r="AH63">
            <v>1299319800</v>
          </cell>
          <cell r="AK63">
            <v>21829315513</v>
          </cell>
          <cell r="AM63">
            <v>440782005</v>
          </cell>
          <cell r="AN63">
            <v>519786620</v>
          </cell>
          <cell r="AO63">
            <v>0</v>
          </cell>
          <cell r="AP63">
            <v>259893310</v>
          </cell>
          <cell r="AQ63">
            <v>259893310</v>
          </cell>
          <cell r="AR63">
            <v>284110894</v>
          </cell>
          <cell r="AS63">
            <v>284110894</v>
          </cell>
          <cell r="AT63">
            <v>284110894</v>
          </cell>
          <cell r="AU63">
            <v>284110894</v>
          </cell>
          <cell r="AV63">
            <v>284110894</v>
          </cell>
          <cell r="AW63">
            <v>284110894</v>
          </cell>
          <cell r="AZ63">
            <v>3185020609</v>
          </cell>
          <cell r="BB63">
            <v>129094514</v>
          </cell>
          <cell r="BC63">
            <v>246085388</v>
          </cell>
          <cell r="BD63">
            <v>0</v>
          </cell>
          <cell r="BE63">
            <v>123042694</v>
          </cell>
          <cell r="BF63">
            <v>123042694</v>
          </cell>
          <cell r="BG63">
            <v>123042694</v>
          </cell>
          <cell r="BH63">
            <v>123042694</v>
          </cell>
          <cell r="BI63">
            <v>123042694</v>
          </cell>
          <cell r="BJ63">
            <v>123042694</v>
          </cell>
          <cell r="BK63">
            <v>123042694</v>
          </cell>
          <cell r="BL63">
            <v>123042694</v>
          </cell>
          <cell r="BO63">
            <v>1359521454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260877945</v>
          </cell>
          <cell r="BX63">
            <v>260877945</v>
          </cell>
          <cell r="BZ63">
            <v>57861217</v>
          </cell>
          <cell r="CA63">
            <v>0</v>
          </cell>
          <cell r="CB63">
            <v>954710087</v>
          </cell>
          <cell r="CC63">
            <v>484241000</v>
          </cell>
          <cell r="CE63">
            <v>1496812304</v>
          </cell>
          <cell r="CF63">
            <v>57861217</v>
          </cell>
          <cell r="CG63">
            <v>86791826</v>
          </cell>
          <cell r="CH63">
            <v>86791826</v>
          </cell>
          <cell r="CI63">
            <v>86791826</v>
          </cell>
          <cell r="CJ63">
            <v>571032826</v>
          </cell>
          <cell r="CK63">
            <v>86791826</v>
          </cell>
          <cell r="CL63">
            <v>86791826</v>
          </cell>
          <cell r="CM63">
            <v>86791826</v>
          </cell>
          <cell r="CN63">
            <v>86791826</v>
          </cell>
          <cell r="CO63">
            <v>86791826</v>
          </cell>
          <cell r="CP63">
            <v>86791826</v>
          </cell>
          <cell r="CQ63">
            <v>86791827</v>
          </cell>
          <cell r="CS63">
            <v>1496812304</v>
          </cell>
          <cell r="CT63">
            <v>0</v>
          </cell>
          <cell r="CV63">
            <v>0</v>
          </cell>
          <cell r="CW63">
            <v>0</v>
          </cell>
          <cell r="CY63">
            <v>0</v>
          </cell>
          <cell r="CZ63">
            <v>0</v>
          </cell>
          <cell r="DK63">
            <v>0</v>
          </cell>
          <cell r="DL63">
            <v>0</v>
          </cell>
          <cell r="DM63">
            <v>0</v>
          </cell>
          <cell r="DN63">
            <v>0</v>
          </cell>
        </row>
        <row r="64">
          <cell r="C64" t="str">
            <v>Ibagué</v>
          </cell>
          <cell r="D64">
            <v>4905987778</v>
          </cell>
          <cell r="E64">
            <v>1467261242</v>
          </cell>
          <cell r="F64">
            <v>756940000</v>
          </cell>
          <cell r="G64">
            <v>94433691000</v>
          </cell>
          <cell r="H64">
            <v>1092254971</v>
          </cell>
          <cell r="Q64">
            <v>102656134991</v>
          </cell>
          <cell r="R64">
            <v>101563880020</v>
          </cell>
          <cell r="S64">
            <v>0</v>
          </cell>
          <cell r="T64">
            <v>1092254971</v>
          </cell>
          <cell r="U64">
            <v>102656134991</v>
          </cell>
          <cell r="X64">
            <v>5512644994</v>
          </cell>
          <cell r="Y64">
            <v>7057151395</v>
          </cell>
          <cell r="Z64">
            <v>7057151395</v>
          </cell>
          <cell r="AA64">
            <v>7057151395</v>
          </cell>
          <cell r="AB64">
            <v>7057151395</v>
          </cell>
          <cell r="AC64">
            <v>7057151395</v>
          </cell>
          <cell r="AD64">
            <v>6842636148</v>
          </cell>
          <cell r="AE64">
            <v>6842636148</v>
          </cell>
          <cell r="AF64">
            <v>6842636148</v>
          </cell>
          <cell r="AG64">
            <v>6842636148</v>
          </cell>
          <cell r="AH64">
            <v>6842636148</v>
          </cell>
          <cell r="AI64">
            <v>6842636146</v>
          </cell>
          <cell r="AK64">
            <v>81854218855</v>
          </cell>
          <cell r="AM64">
            <v>1130226386</v>
          </cell>
          <cell r="AN64">
            <v>2145481910</v>
          </cell>
          <cell r="AO64">
            <v>0</v>
          </cell>
          <cell r="AP64">
            <v>1072740955</v>
          </cell>
          <cell r="AQ64">
            <v>1072740955</v>
          </cell>
          <cell r="AR64">
            <v>1172585170</v>
          </cell>
          <cell r="AS64">
            <v>1172585170</v>
          </cell>
          <cell r="AT64">
            <v>1172585170</v>
          </cell>
          <cell r="AU64">
            <v>1172585170</v>
          </cell>
          <cell r="AV64">
            <v>1172585170</v>
          </cell>
          <cell r="AW64">
            <v>1172585170</v>
          </cell>
          <cell r="AX64">
            <v>1172585170</v>
          </cell>
          <cell r="AZ64">
            <v>13629286396</v>
          </cell>
          <cell r="BB64">
            <v>487317640</v>
          </cell>
          <cell r="BC64">
            <v>1016919478</v>
          </cell>
          <cell r="BD64">
            <v>0</v>
          </cell>
          <cell r="BE64">
            <v>508459739</v>
          </cell>
          <cell r="BF64">
            <v>508459739</v>
          </cell>
          <cell r="BG64">
            <v>508459739</v>
          </cell>
          <cell r="BH64">
            <v>508459739</v>
          </cell>
          <cell r="BI64">
            <v>508459739</v>
          </cell>
          <cell r="BJ64">
            <v>508459739</v>
          </cell>
          <cell r="BK64">
            <v>508459739</v>
          </cell>
          <cell r="BL64">
            <v>508459739</v>
          </cell>
          <cell r="BM64">
            <v>508459739</v>
          </cell>
          <cell r="BO64">
            <v>6080374769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1092254971</v>
          </cell>
          <cell r="BX64">
            <v>1092254971</v>
          </cell>
          <cell r="BZ64">
            <v>236405988</v>
          </cell>
          <cell r="CA64">
            <v>71127000</v>
          </cell>
          <cell r="CB64">
            <v>4058383819</v>
          </cell>
          <cell r="CC64">
            <v>2153695000</v>
          </cell>
          <cell r="CE64">
            <v>6519611807</v>
          </cell>
          <cell r="CF64">
            <v>307532988</v>
          </cell>
          <cell r="CG64">
            <v>368943984</v>
          </cell>
          <cell r="CH64">
            <v>368943984</v>
          </cell>
          <cell r="CI64">
            <v>368943984</v>
          </cell>
          <cell r="CJ64">
            <v>2522638984</v>
          </cell>
          <cell r="CK64">
            <v>368943984</v>
          </cell>
          <cell r="CL64">
            <v>368943984</v>
          </cell>
          <cell r="CM64">
            <v>368943984</v>
          </cell>
          <cell r="CN64">
            <v>368943984</v>
          </cell>
          <cell r="CO64">
            <v>368943984</v>
          </cell>
          <cell r="CP64">
            <v>368943984</v>
          </cell>
          <cell r="CQ64">
            <v>368943979</v>
          </cell>
          <cell r="CS64">
            <v>6519611807</v>
          </cell>
          <cell r="CT64">
            <v>0</v>
          </cell>
          <cell r="CV64">
            <v>0</v>
          </cell>
          <cell r="CW64">
            <v>0</v>
          </cell>
          <cell r="CY64">
            <v>0</v>
          </cell>
          <cell r="CZ64">
            <v>0</v>
          </cell>
          <cell r="DK64">
            <v>0</v>
          </cell>
          <cell r="DL64">
            <v>0</v>
          </cell>
          <cell r="DM64">
            <v>0</v>
          </cell>
          <cell r="DN64">
            <v>0</v>
          </cell>
        </row>
        <row r="65">
          <cell r="C65" t="str">
            <v>Itagüí</v>
          </cell>
          <cell r="D65">
            <v>2416520555</v>
          </cell>
          <cell r="E65">
            <v>0</v>
          </cell>
          <cell r="F65">
            <v>43991667</v>
          </cell>
          <cell r="G65">
            <v>40958030667</v>
          </cell>
          <cell r="H65">
            <v>481697739</v>
          </cell>
          <cell r="Q65">
            <v>43900240628</v>
          </cell>
          <cell r="R65">
            <v>43418542889</v>
          </cell>
          <cell r="S65">
            <v>0</v>
          </cell>
          <cell r="T65">
            <v>481697739</v>
          </cell>
          <cell r="U65">
            <v>43900240628</v>
          </cell>
          <cell r="X65">
            <v>1817418496</v>
          </cell>
          <cell r="Y65">
            <v>3196165522</v>
          </cell>
          <cell r="Z65">
            <v>3196165522</v>
          </cell>
          <cell r="AA65">
            <v>3196165523</v>
          </cell>
          <cell r="AB65">
            <v>3196165523</v>
          </cell>
          <cell r="AC65">
            <v>3196165523</v>
          </cell>
          <cell r="AD65">
            <v>3217140236</v>
          </cell>
          <cell r="AE65">
            <v>3217140236</v>
          </cell>
          <cell r="AF65">
            <v>3217140236</v>
          </cell>
          <cell r="AG65">
            <v>3217140236</v>
          </cell>
          <cell r="AH65">
            <v>3217140236</v>
          </cell>
          <cell r="AI65">
            <v>3217140235</v>
          </cell>
          <cell r="AK65">
            <v>37101087524</v>
          </cell>
          <cell r="AM65">
            <v>448602942</v>
          </cell>
          <cell r="AN65">
            <v>716488244</v>
          </cell>
          <cell r="AO65">
            <v>0</v>
          </cell>
          <cell r="AP65">
            <v>358244122</v>
          </cell>
          <cell r="AQ65">
            <v>358244122</v>
          </cell>
          <cell r="AR65">
            <v>358525765</v>
          </cell>
          <cell r="AS65">
            <v>358525765</v>
          </cell>
          <cell r="AT65">
            <v>358525765</v>
          </cell>
          <cell r="AU65">
            <v>358525765</v>
          </cell>
          <cell r="AV65">
            <v>358525765</v>
          </cell>
          <cell r="AW65">
            <v>358525765</v>
          </cell>
          <cell r="AX65">
            <v>358525765</v>
          </cell>
          <cell r="AZ65">
            <v>4391259785</v>
          </cell>
          <cell r="BB65">
            <v>194490784</v>
          </cell>
          <cell r="BC65">
            <v>338095378</v>
          </cell>
          <cell r="BD65">
            <v>0</v>
          </cell>
          <cell r="BE65">
            <v>169047689</v>
          </cell>
          <cell r="BF65">
            <v>169047689</v>
          </cell>
          <cell r="BG65">
            <v>150787720</v>
          </cell>
          <cell r="BH65">
            <v>150787720</v>
          </cell>
          <cell r="BI65">
            <v>150787720</v>
          </cell>
          <cell r="BJ65">
            <v>150787720</v>
          </cell>
          <cell r="BK65">
            <v>150787720</v>
          </cell>
          <cell r="BL65">
            <v>150787720</v>
          </cell>
          <cell r="BM65">
            <v>150787720</v>
          </cell>
          <cell r="BO65">
            <v>1926195580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481697739</v>
          </cell>
          <cell r="BX65">
            <v>481697739</v>
          </cell>
          <cell r="BZ65">
            <v>89187998</v>
          </cell>
          <cell r="CA65">
            <v>0</v>
          </cell>
          <cell r="CB65">
            <v>1471601989</v>
          </cell>
          <cell r="CC65">
            <v>655603000</v>
          </cell>
          <cell r="CE65">
            <v>2216392987</v>
          </cell>
          <cell r="CF65">
            <v>89187998</v>
          </cell>
          <cell r="CG65">
            <v>133781999</v>
          </cell>
          <cell r="CH65">
            <v>133781999</v>
          </cell>
          <cell r="CI65">
            <v>133781999</v>
          </cell>
          <cell r="CJ65">
            <v>789384999</v>
          </cell>
          <cell r="CK65">
            <v>133781999</v>
          </cell>
          <cell r="CL65">
            <v>133781999</v>
          </cell>
          <cell r="CM65">
            <v>133781999</v>
          </cell>
          <cell r="CN65">
            <v>133781999</v>
          </cell>
          <cell r="CO65">
            <v>133781999</v>
          </cell>
          <cell r="CP65">
            <v>133781999</v>
          </cell>
          <cell r="CQ65">
            <v>133781999</v>
          </cell>
          <cell r="CS65">
            <v>2216392987</v>
          </cell>
          <cell r="CT65">
            <v>0</v>
          </cell>
          <cell r="CV65">
            <v>0</v>
          </cell>
          <cell r="CW65">
            <v>0</v>
          </cell>
          <cell r="CY65">
            <v>0</v>
          </cell>
          <cell r="CZ65">
            <v>0</v>
          </cell>
          <cell r="DK65">
            <v>0</v>
          </cell>
          <cell r="DL65">
            <v>0</v>
          </cell>
          <cell r="DM65">
            <v>0</v>
          </cell>
          <cell r="DN65">
            <v>0</v>
          </cell>
        </row>
        <row r="66">
          <cell r="C66" t="str">
            <v>Lorica</v>
          </cell>
          <cell r="D66">
            <v>1695242778</v>
          </cell>
          <cell r="E66">
            <v>1161976585</v>
          </cell>
          <cell r="F66">
            <v>134074445</v>
          </cell>
          <cell r="G66">
            <v>31554565167</v>
          </cell>
          <cell r="H66">
            <v>384046530</v>
          </cell>
          <cell r="Q66">
            <v>34929905505</v>
          </cell>
          <cell r="R66">
            <v>34545858975</v>
          </cell>
          <cell r="S66">
            <v>0</v>
          </cell>
          <cell r="T66">
            <v>384046530</v>
          </cell>
          <cell r="U66">
            <v>34929905505</v>
          </cell>
          <cell r="X66">
            <v>2690787809</v>
          </cell>
          <cell r="Y66">
            <v>2471578427</v>
          </cell>
          <cell r="Z66">
            <v>2471578427</v>
          </cell>
          <cell r="AA66">
            <v>2471578427</v>
          </cell>
          <cell r="AB66">
            <v>2471578427</v>
          </cell>
          <cell r="AC66">
            <v>2471578427</v>
          </cell>
          <cell r="AD66">
            <v>2471578427</v>
          </cell>
          <cell r="AE66">
            <v>2471578427</v>
          </cell>
          <cell r="AF66">
            <v>2471578427</v>
          </cell>
          <cell r="AG66">
            <v>2471578427</v>
          </cell>
          <cell r="AH66">
            <v>2471578427</v>
          </cell>
          <cell r="AI66">
            <v>743549422</v>
          </cell>
          <cell r="AK66">
            <v>28150121501</v>
          </cell>
          <cell r="AM66">
            <v>0</v>
          </cell>
          <cell r="AN66">
            <v>736167694</v>
          </cell>
          <cell r="AO66">
            <v>0</v>
          </cell>
          <cell r="AP66">
            <v>368083847</v>
          </cell>
          <cell r="AQ66">
            <v>368083847</v>
          </cell>
          <cell r="AR66">
            <v>391628022</v>
          </cell>
          <cell r="AS66">
            <v>391628022</v>
          </cell>
          <cell r="AT66">
            <v>391628022</v>
          </cell>
          <cell r="AU66">
            <v>391628022</v>
          </cell>
          <cell r="AV66">
            <v>391628022</v>
          </cell>
          <cell r="AW66">
            <v>391628022</v>
          </cell>
          <cell r="AX66">
            <v>391628022</v>
          </cell>
          <cell r="AZ66">
            <v>4213731542</v>
          </cell>
          <cell r="BB66">
            <v>300505999</v>
          </cell>
          <cell r="BC66">
            <v>347542726</v>
          </cell>
          <cell r="BD66">
            <v>0</v>
          </cell>
          <cell r="BE66">
            <v>173771363</v>
          </cell>
          <cell r="BF66">
            <v>173771363</v>
          </cell>
          <cell r="BG66">
            <v>169487783</v>
          </cell>
          <cell r="BH66">
            <v>169487783</v>
          </cell>
          <cell r="BI66">
            <v>169487783</v>
          </cell>
          <cell r="BJ66">
            <v>169487783</v>
          </cell>
          <cell r="BK66">
            <v>169487783</v>
          </cell>
          <cell r="BL66">
            <v>169487783</v>
          </cell>
          <cell r="BM66">
            <v>169487783</v>
          </cell>
          <cell r="BO66">
            <v>2182005932</v>
          </cell>
          <cell r="BQ66">
            <v>0</v>
          </cell>
          <cell r="BR66">
            <v>0</v>
          </cell>
          <cell r="BS66">
            <v>0</v>
          </cell>
          <cell r="BT66">
            <v>0</v>
          </cell>
          <cell r="BU66">
            <v>0</v>
          </cell>
          <cell r="BV66">
            <v>0</v>
          </cell>
          <cell r="BW66">
            <v>384046530</v>
          </cell>
          <cell r="BX66">
            <v>384046530</v>
          </cell>
          <cell r="BZ66">
            <v>137312737</v>
          </cell>
          <cell r="CA66">
            <v>0</v>
          </cell>
          <cell r="CB66">
            <v>2667609953</v>
          </cell>
          <cell r="CC66">
            <v>776142000</v>
          </cell>
          <cell r="CE66">
            <v>3581064690</v>
          </cell>
          <cell r="CF66">
            <v>137312737</v>
          </cell>
          <cell r="CG66">
            <v>242509996</v>
          </cell>
          <cell r="CH66">
            <v>242509996</v>
          </cell>
          <cell r="CI66">
            <v>242509996</v>
          </cell>
          <cell r="CJ66">
            <v>1018651996</v>
          </cell>
          <cell r="CK66">
            <v>242509996</v>
          </cell>
          <cell r="CL66">
            <v>242509996</v>
          </cell>
          <cell r="CM66">
            <v>242509996</v>
          </cell>
          <cell r="CN66">
            <v>242509996</v>
          </cell>
          <cell r="CO66">
            <v>242509996</v>
          </cell>
          <cell r="CP66">
            <v>242509996</v>
          </cell>
          <cell r="CQ66">
            <v>242509993</v>
          </cell>
          <cell r="CS66">
            <v>3581064690</v>
          </cell>
          <cell r="CT66">
            <v>0</v>
          </cell>
          <cell r="CV66">
            <v>0</v>
          </cell>
          <cell r="CW66">
            <v>0</v>
          </cell>
          <cell r="CY66">
            <v>0</v>
          </cell>
          <cell r="CZ66">
            <v>0</v>
          </cell>
          <cell r="DK66">
            <v>0</v>
          </cell>
          <cell r="DL66">
            <v>0</v>
          </cell>
          <cell r="DM66">
            <v>0</v>
          </cell>
          <cell r="DN66">
            <v>0</v>
          </cell>
        </row>
        <row r="67">
          <cell r="C67" t="str">
            <v>Magangué</v>
          </cell>
          <cell r="D67">
            <v>1889540555</v>
          </cell>
          <cell r="E67">
            <v>393242762</v>
          </cell>
          <cell r="F67">
            <v>3102778</v>
          </cell>
          <cell r="G67">
            <v>32903542833</v>
          </cell>
          <cell r="H67">
            <v>377838220</v>
          </cell>
          <cell r="Q67">
            <v>35567267148</v>
          </cell>
          <cell r="R67">
            <v>35189428928</v>
          </cell>
          <cell r="S67">
            <v>0</v>
          </cell>
          <cell r="T67">
            <v>377838220</v>
          </cell>
          <cell r="U67">
            <v>35567267148</v>
          </cell>
          <cell r="X67">
            <v>1644006726</v>
          </cell>
          <cell r="Y67">
            <v>2517352704</v>
          </cell>
          <cell r="Z67">
            <v>2517352704</v>
          </cell>
          <cell r="AA67">
            <v>2517352704</v>
          </cell>
          <cell r="AB67">
            <v>2517352704</v>
          </cell>
          <cell r="AC67">
            <v>2517352704</v>
          </cell>
          <cell r="AD67">
            <v>2482107486</v>
          </cell>
          <cell r="AE67">
            <v>2482107486</v>
          </cell>
          <cell r="AF67">
            <v>2482107486</v>
          </cell>
          <cell r="AG67">
            <v>2482107486</v>
          </cell>
          <cell r="AH67">
            <v>2482107486</v>
          </cell>
          <cell r="AI67">
            <v>2482107488</v>
          </cell>
          <cell r="AK67">
            <v>29123415164</v>
          </cell>
          <cell r="AM67">
            <v>447654016</v>
          </cell>
          <cell r="AN67">
            <v>644476952</v>
          </cell>
          <cell r="AO67">
            <v>0</v>
          </cell>
          <cell r="AP67">
            <v>322238476</v>
          </cell>
          <cell r="AQ67">
            <v>322238476</v>
          </cell>
          <cell r="AR67">
            <v>352448662</v>
          </cell>
          <cell r="AS67">
            <v>352448662</v>
          </cell>
          <cell r="AT67">
            <v>352448662</v>
          </cell>
          <cell r="AU67">
            <v>352448662</v>
          </cell>
          <cell r="AV67">
            <v>352448662</v>
          </cell>
          <cell r="AW67">
            <v>352448662</v>
          </cell>
          <cell r="AX67">
            <v>352448662</v>
          </cell>
          <cell r="AZ67">
            <v>4203748554</v>
          </cell>
          <cell r="BB67">
            <v>194225353</v>
          </cell>
          <cell r="BC67">
            <v>303279974</v>
          </cell>
          <cell r="BD67">
            <v>0</v>
          </cell>
          <cell r="BE67">
            <v>151639987</v>
          </cell>
          <cell r="BF67">
            <v>151639987</v>
          </cell>
          <cell r="BG67">
            <v>151639987</v>
          </cell>
          <cell r="BH67">
            <v>151639987</v>
          </cell>
          <cell r="BI67">
            <v>151639987</v>
          </cell>
          <cell r="BJ67">
            <v>151639987</v>
          </cell>
          <cell r="BK67">
            <v>151639987</v>
          </cell>
          <cell r="BL67">
            <v>151639987</v>
          </cell>
          <cell r="BM67">
            <v>151639987</v>
          </cell>
          <cell r="BO67">
            <v>1862265210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377838220</v>
          </cell>
          <cell r="BX67">
            <v>377838220</v>
          </cell>
          <cell r="BZ67">
            <v>129252872</v>
          </cell>
          <cell r="CA67">
            <v>0</v>
          </cell>
          <cell r="CB67">
            <v>2429967546</v>
          </cell>
          <cell r="CC67">
            <v>779229000</v>
          </cell>
          <cell r="CE67">
            <v>3338449418</v>
          </cell>
          <cell r="CF67">
            <v>129252872</v>
          </cell>
          <cell r="CG67">
            <v>220906141</v>
          </cell>
          <cell r="CH67">
            <v>220906141</v>
          </cell>
          <cell r="CI67">
            <v>220906141</v>
          </cell>
          <cell r="CJ67">
            <v>1000135141</v>
          </cell>
          <cell r="CK67">
            <v>220906141</v>
          </cell>
          <cell r="CL67">
            <v>220906141</v>
          </cell>
          <cell r="CM67">
            <v>220906141</v>
          </cell>
          <cell r="CN67">
            <v>220906141</v>
          </cell>
          <cell r="CO67">
            <v>220906141</v>
          </cell>
          <cell r="CP67">
            <v>220906141</v>
          </cell>
          <cell r="CQ67">
            <v>220906136</v>
          </cell>
          <cell r="CS67">
            <v>3338449418</v>
          </cell>
          <cell r="CT67">
            <v>0</v>
          </cell>
          <cell r="CV67">
            <v>0</v>
          </cell>
          <cell r="CW67">
            <v>0</v>
          </cell>
          <cell r="CY67">
            <v>0</v>
          </cell>
          <cell r="CZ67">
            <v>0</v>
          </cell>
          <cell r="DK67">
            <v>0</v>
          </cell>
          <cell r="DL67">
            <v>0</v>
          </cell>
          <cell r="DM67">
            <v>0</v>
          </cell>
          <cell r="DN67">
            <v>0</v>
          </cell>
        </row>
        <row r="68">
          <cell r="C68" t="str">
            <v>Maicao</v>
          </cell>
          <cell r="D68">
            <v>2227581667</v>
          </cell>
          <cell r="E68">
            <v>0</v>
          </cell>
          <cell r="F68">
            <v>548198889</v>
          </cell>
          <cell r="G68">
            <v>46239491833</v>
          </cell>
          <cell r="H68">
            <v>524796230</v>
          </cell>
          <cell r="Q68">
            <v>49540068619</v>
          </cell>
          <cell r="R68">
            <v>49015272389</v>
          </cell>
          <cell r="S68">
            <v>0</v>
          </cell>
          <cell r="T68">
            <v>524796230</v>
          </cell>
          <cell r="U68">
            <v>49540068619</v>
          </cell>
          <cell r="X68">
            <v>1825852470</v>
          </cell>
          <cell r="Y68">
            <v>3702132682</v>
          </cell>
          <cell r="Z68">
            <v>3702132682</v>
          </cell>
          <cell r="AA68">
            <v>3702132682</v>
          </cell>
          <cell r="AB68">
            <v>3702132682</v>
          </cell>
          <cell r="AC68">
            <v>3702132682</v>
          </cell>
          <cell r="AD68">
            <v>3760259214</v>
          </cell>
          <cell r="AE68">
            <v>3760259214</v>
          </cell>
          <cell r="AF68">
            <v>3760259214</v>
          </cell>
          <cell r="AG68">
            <v>3760259214</v>
          </cell>
          <cell r="AH68">
            <v>3760259214</v>
          </cell>
          <cell r="AI68">
            <v>3760259212</v>
          </cell>
          <cell r="AK68">
            <v>42898071162</v>
          </cell>
          <cell r="AM68">
            <v>585163443</v>
          </cell>
          <cell r="AN68">
            <v>682146320</v>
          </cell>
          <cell r="AO68">
            <v>0</v>
          </cell>
          <cell r="AP68">
            <v>341073160</v>
          </cell>
          <cell r="AQ68">
            <v>341073160</v>
          </cell>
          <cell r="AR68">
            <v>318741139</v>
          </cell>
          <cell r="AS68">
            <v>318741139</v>
          </cell>
          <cell r="AT68">
            <v>318741139</v>
          </cell>
          <cell r="AU68">
            <v>318741139</v>
          </cell>
          <cell r="AV68">
            <v>318741139</v>
          </cell>
          <cell r="AW68">
            <v>318741139</v>
          </cell>
          <cell r="AX68">
            <v>318741139</v>
          </cell>
          <cell r="AZ68">
            <v>4180644056</v>
          </cell>
          <cell r="BB68">
            <v>364764643</v>
          </cell>
          <cell r="BC68">
            <v>320768650</v>
          </cell>
          <cell r="BD68">
            <v>0</v>
          </cell>
          <cell r="BE68">
            <v>160384325</v>
          </cell>
          <cell r="BF68">
            <v>160384325</v>
          </cell>
          <cell r="BG68">
            <v>132893604</v>
          </cell>
          <cell r="BH68">
            <v>132893604</v>
          </cell>
          <cell r="BI68">
            <v>132893604</v>
          </cell>
          <cell r="BJ68">
            <v>132893604</v>
          </cell>
          <cell r="BK68">
            <v>132893604</v>
          </cell>
          <cell r="BL68">
            <v>132893604</v>
          </cell>
          <cell r="BM68">
            <v>132893604</v>
          </cell>
          <cell r="BO68">
            <v>1936557171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524796230</v>
          </cell>
          <cell r="BX68">
            <v>524796230</v>
          </cell>
          <cell r="BZ68">
            <v>188789647</v>
          </cell>
          <cell r="CA68">
            <v>0</v>
          </cell>
          <cell r="CB68">
            <v>4029098281</v>
          </cell>
          <cell r="CC68">
            <v>1122776000</v>
          </cell>
          <cell r="CE68">
            <v>5340663928</v>
          </cell>
          <cell r="CF68">
            <v>188789647</v>
          </cell>
          <cell r="CG68">
            <v>366281662</v>
          </cell>
          <cell r="CH68">
            <v>366281662</v>
          </cell>
          <cell r="CI68">
            <v>366281662</v>
          </cell>
          <cell r="CJ68">
            <v>1489057662</v>
          </cell>
          <cell r="CK68">
            <v>366281662</v>
          </cell>
          <cell r="CL68">
            <v>366281662</v>
          </cell>
          <cell r="CM68">
            <v>366281662</v>
          </cell>
          <cell r="CN68">
            <v>366281662</v>
          </cell>
          <cell r="CO68">
            <v>366281662</v>
          </cell>
          <cell r="CP68">
            <v>366281662</v>
          </cell>
          <cell r="CQ68">
            <v>366281661</v>
          </cell>
          <cell r="CS68">
            <v>5340663928</v>
          </cell>
          <cell r="CT68">
            <v>0</v>
          </cell>
          <cell r="CV68">
            <v>0</v>
          </cell>
          <cell r="CW68">
            <v>0</v>
          </cell>
          <cell r="CY68">
            <v>0</v>
          </cell>
          <cell r="CZ68">
            <v>0</v>
          </cell>
          <cell r="DK68">
            <v>0</v>
          </cell>
          <cell r="DL68">
            <v>0</v>
          </cell>
          <cell r="DM68">
            <v>0</v>
          </cell>
          <cell r="DN68">
            <v>0</v>
          </cell>
        </row>
        <row r="69">
          <cell r="C69" t="str">
            <v>Manizales</v>
          </cell>
          <cell r="D69">
            <v>3663078889</v>
          </cell>
          <cell r="E69">
            <v>4979350988</v>
          </cell>
          <cell r="F69">
            <v>99733889</v>
          </cell>
          <cell r="G69">
            <v>62659829833</v>
          </cell>
          <cell r="H69">
            <v>748649859</v>
          </cell>
          <cell r="Q69">
            <v>72150643458</v>
          </cell>
          <cell r="R69">
            <v>71401993599</v>
          </cell>
          <cell r="S69">
            <v>0</v>
          </cell>
          <cell r="T69">
            <v>748649859</v>
          </cell>
          <cell r="U69">
            <v>72150643458</v>
          </cell>
          <cell r="X69">
            <v>7169445695</v>
          </cell>
          <cell r="Y69">
            <v>5768233596</v>
          </cell>
          <cell r="Z69">
            <v>5768233596</v>
          </cell>
          <cell r="AA69">
            <v>5768233596</v>
          </cell>
          <cell r="AB69">
            <v>5768233596</v>
          </cell>
          <cell r="AC69">
            <v>5768233596</v>
          </cell>
          <cell r="AD69">
            <v>5768233596</v>
          </cell>
          <cell r="AE69">
            <v>5768233596</v>
          </cell>
          <cell r="AF69">
            <v>5768233596</v>
          </cell>
          <cell r="AG69">
            <v>5176832224</v>
          </cell>
          <cell r="AK69">
            <v>58492146687</v>
          </cell>
          <cell r="AM69">
            <v>1096613232</v>
          </cell>
          <cell r="AN69">
            <v>1772018546</v>
          </cell>
          <cell r="AO69">
            <v>0</v>
          </cell>
          <cell r="AP69">
            <v>886009273</v>
          </cell>
          <cell r="AQ69">
            <v>886009273</v>
          </cell>
          <cell r="AR69">
            <v>857203625</v>
          </cell>
          <cell r="AS69">
            <v>857203625</v>
          </cell>
          <cell r="AT69">
            <v>857203625</v>
          </cell>
          <cell r="AU69">
            <v>857203625</v>
          </cell>
          <cell r="AV69">
            <v>857203625</v>
          </cell>
          <cell r="AZ69">
            <v>8926668449</v>
          </cell>
          <cell r="BB69">
            <v>476104839</v>
          </cell>
          <cell r="BC69">
            <v>840365782</v>
          </cell>
          <cell r="BD69">
            <v>0</v>
          </cell>
          <cell r="BE69">
            <v>420182891</v>
          </cell>
          <cell r="BF69">
            <v>420182891</v>
          </cell>
          <cell r="BG69">
            <v>365268412</v>
          </cell>
          <cell r="BH69">
            <v>365268412</v>
          </cell>
          <cell r="BI69">
            <v>365268412</v>
          </cell>
          <cell r="BJ69">
            <v>365268412</v>
          </cell>
          <cell r="BK69">
            <v>365268412</v>
          </cell>
          <cell r="BO69">
            <v>3983178463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748649859</v>
          </cell>
          <cell r="BX69">
            <v>748649859</v>
          </cell>
          <cell r="BZ69">
            <v>170571148</v>
          </cell>
          <cell r="CA69">
            <v>0</v>
          </cell>
          <cell r="CB69">
            <v>2814423947</v>
          </cell>
          <cell r="CC69">
            <v>1201162000</v>
          </cell>
          <cell r="CE69">
            <v>4186157095</v>
          </cell>
          <cell r="CF69">
            <v>170571148</v>
          </cell>
          <cell r="CG69">
            <v>255856722</v>
          </cell>
          <cell r="CH69">
            <v>255856722</v>
          </cell>
          <cell r="CI69">
            <v>255856722</v>
          </cell>
          <cell r="CJ69">
            <v>1457018722</v>
          </cell>
          <cell r="CK69">
            <v>255856722</v>
          </cell>
          <cell r="CL69">
            <v>255856722</v>
          </cell>
          <cell r="CM69">
            <v>255856722</v>
          </cell>
          <cell r="CN69">
            <v>255856722</v>
          </cell>
          <cell r="CO69">
            <v>255856722</v>
          </cell>
          <cell r="CP69">
            <v>255856722</v>
          </cell>
          <cell r="CQ69">
            <v>255856727</v>
          </cell>
          <cell r="CS69">
            <v>4186157095</v>
          </cell>
          <cell r="CT69">
            <v>0</v>
          </cell>
          <cell r="CV69">
            <v>0</v>
          </cell>
          <cell r="CW69">
            <v>0</v>
          </cell>
          <cell r="CY69">
            <v>0</v>
          </cell>
          <cell r="CZ69">
            <v>0</v>
          </cell>
          <cell r="DK69">
            <v>0</v>
          </cell>
          <cell r="DL69">
            <v>0</v>
          </cell>
          <cell r="DM69">
            <v>0</v>
          </cell>
          <cell r="DN69">
            <v>0</v>
          </cell>
        </row>
        <row r="70">
          <cell r="C70" t="str">
            <v>Medellín</v>
          </cell>
          <cell r="D70">
            <v>24004935000</v>
          </cell>
          <cell r="E70">
            <v>0</v>
          </cell>
          <cell r="F70">
            <v>1083166111</v>
          </cell>
          <cell r="G70">
            <v>420981429000</v>
          </cell>
          <cell r="H70">
            <v>2198718239</v>
          </cell>
          <cell r="Q70">
            <v>448268248350</v>
          </cell>
          <cell r="R70">
            <v>446069530111</v>
          </cell>
          <cell r="S70">
            <v>0</v>
          </cell>
          <cell r="T70">
            <v>2198718239</v>
          </cell>
          <cell r="U70">
            <v>448268248350</v>
          </cell>
          <cell r="X70">
            <v>19268996060</v>
          </cell>
          <cell r="Y70">
            <v>33365797479</v>
          </cell>
          <cell r="Z70">
            <v>33365797479</v>
          </cell>
          <cell r="AA70">
            <v>33365797478</v>
          </cell>
          <cell r="AB70">
            <v>33365797478</v>
          </cell>
          <cell r="AC70">
            <v>33365797478</v>
          </cell>
          <cell r="AD70">
            <v>32720246508</v>
          </cell>
          <cell r="AE70">
            <v>32720246508</v>
          </cell>
          <cell r="AF70">
            <v>32720246508</v>
          </cell>
          <cell r="AG70">
            <v>32720246508</v>
          </cell>
          <cell r="AH70">
            <v>32720246508</v>
          </cell>
          <cell r="AI70">
            <v>32720246509</v>
          </cell>
          <cell r="AK70">
            <v>382419462501</v>
          </cell>
          <cell r="AM70">
            <v>4203000430</v>
          </cell>
          <cell r="AN70">
            <v>6654298782</v>
          </cell>
          <cell r="AO70">
            <v>0</v>
          </cell>
          <cell r="AP70">
            <v>3327149391</v>
          </cell>
          <cell r="AQ70">
            <v>3327149391</v>
          </cell>
          <cell r="AR70">
            <v>3967438978</v>
          </cell>
          <cell r="AS70">
            <v>3967438978</v>
          </cell>
          <cell r="AT70">
            <v>3967438978</v>
          </cell>
          <cell r="AU70">
            <v>3967438978</v>
          </cell>
          <cell r="AV70">
            <v>3967438978</v>
          </cell>
          <cell r="AW70">
            <v>3967438978</v>
          </cell>
          <cell r="AX70">
            <v>3967438978</v>
          </cell>
          <cell r="AZ70">
            <v>45283670840</v>
          </cell>
          <cell r="BB70">
            <v>1616104621</v>
          </cell>
          <cell r="BC70">
            <v>3156184260</v>
          </cell>
          <cell r="BD70">
            <v>0</v>
          </cell>
          <cell r="BE70">
            <v>1578092130</v>
          </cell>
          <cell r="BF70">
            <v>1578092130</v>
          </cell>
          <cell r="BG70">
            <v>1491131947</v>
          </cell>
          <cell r="BH70">
            <v>1491131947</v>
          </cell>
          <cell r="BI70">
            <v>1491131947</v>
          </cell>
          <cell r="BJ70">
            <v>1491131947</v>
          </cell>
          <cell r="BK70">
            <v>1491131947</v>
          </cell>
          <cell r="BL70">
            <v>1491131947</v>
          </cell>
          <cell r="BM70">
            <v>1491131947</v>
          </cell>
          <cell r="BO70">
            <v>18366396770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2198718239</v>
          </cell>
          <cell r="BX70">
            <v>2198718239</v>
          </cell>
          <cell r="BZ70">
            <v>849036691</v>
          </cell>
          <cell r="CA70">
            <v>0</v>
          </cell>
          <cell r="CB70">
            <v>14464159220</v>
          </cell>
          <cell r="CC70">
            <v>7197991000</v>
          </cell>
          <cell r="CE70">
            <v>22511186911</v>
          </cell>
          <cell r="CF70">
            <v>849036691</v>
          </cell>
          <cell r="CG70">
            <v>1314923565</v>
          </cell>
          <cell r="CH70">
            <v>1314923565</v>
          </cell>
          <cell r="CI70">
            <v>1314923565</v>
          </cell>
          <cell r="CJ70">
            <v>8512914565</v>
          </cell>
          <cell r="CK70">
            <v>1314923565</v>
          </cell>
          <cell r="CL70">
            <v>1314923565</v>
          </cell>
          <cell r="CM70">
            <v>1314923565</v>
          </cell>
          <cell r="CN70">
            <v>1314923565</v>
          </cell>
          <cell r="CO70">
            <v>1314923565</v>
          </cell>
          <cell r="CP70">
            <v>1314923565</v>
          </cell>
          <cell r="CQ70">
            <v>1314923570</v>
          </cell>
          <cell r="CS70">
            <v>22511186911</v>
          </cell>
          <cell r="CT70">
            <v>0</v>
          </cell>
          <cell r="CV70">
            <v>0</v>
          </cell>
          <cell r="CW70">
            <v>0</v>
          </cell>
          <cell r="CY70">
            <v>0</v>
          </cell>
          <cell r="CZ70">
            <v>0</v>
          </cell>
          <cell r="DK70">
            <v>0</v>
          </cell>
          <cell r="DL70">
            <v>0</v>
          </cell>
          <cell r="DM70">
            <v>0</v>
          </cell>
          <cell r="DN70">
            <v>0</v>
          </cell>
        </row>
        <row r="71">
          <cell r="C71" t="str">
            <v>Montería</v>
          </cell>
          <cell r="D71">
            <v>5489678889</v>
          </cell>
          <cell r="E71">
            <v>6103201603</v>
          </cell>
          <cell r="F71">
            <v>353159445</v>
          </cell>
          <cell r="G71">
            <v>99690196833</v>
          </cell>
          <cell r="H71">
            <v>1021691107</v>
          </cell>
          <cell r="Q71">
            <v>112657927877</v>
          </cell>
          <cell r="R71">
            <v>111636236770</v>
          </cell>
          <cell r="S71">
            <v>0</v>
          </cell>
          <cell r="T71">
            <v>1021691107</v>
          </cell>
          <cell r="U71">
            <v>112657927877</v>
          </cell>
          <cell r="X71">
            <v>9231529362</v>
          </cell>
          <cell r="Y71">
            <v>7617112410</v>
          </cell>
          <cell r="Z71">
            <v>7617112410</v>
          </cell>
          <cell r="AA71">
            <v>7617112410</v>
          </cell>
          <cell r="AB71">
            <v>7617112410</v>
          </cell>
          <cell r="AC71">
            <v>7617112410</v>
          </cell>
          <cell r="AD71">
            <v>7507651585</v>
          </cell>
          <cell r="AE71">
            <v>7507651585</v>
          </cell>
          <cell r="AF71">
            <v>7507651585</v>
          </cell>
          <cell r="AG71">
            <v>7507651585</v>
          </cell>
          <cell r="AH71">
            <v>7507651585</v>
          </cell>
          <cell r="AI71">
            <v>7507651583</v>
          </cell>
          <cell r="AK71">
            <v>92363000920</v>
          </cell>
          <cell r="AM71">
            <v>2227913269</v>
          </cell>
          <cell r="AN71">
            <v>1962403566</v>
          </cell>
          <cell r="AO71">
            <v>0</v>
          </cell>
          <cell r="AP71">
            <v>981201783</v>
          </cell>
          <cell r="AQ71">
            <v>981201783</v>
          </cell>
          <cell r="AR71">
            <v>1074042703</v>
          </cell>
          <cell r="AS71">
            <v>1074042703</v>
          </cell>
          <cell r="AT71">
            <v>1074042703</v>
          </cell>
          <cell r="AU71">
            <v>1074042703</v>
          </cell>
          <cell r="AV71">
            <v>1074042703</v>
          </cell>
          <cell r="AW71">
            <v>1074042703</v>
          </cell>
          <cell r="AX71">
            <v>1074042703</v>
          </cell>
          <cell r="AZ71">
            <v>13671019322</v>
          </cell>
          <cell r="BB71">
            <v>486597306</v>
          </cell>
          <cell r="BC71">
            <v>928861948</v>
          </cell>
          <cell r="BD71">
            <v>0</v>
          </cell>
          <cell r="BE71">
            <v>464430974</v>
          </cell>
          <cell r="BF71">
            <v>464430974</v>
          </cell>
          <cell r="BG71">
            <v>465413618</v>
          </cell>
          <cell r="BH71">
            <v>465413618</v>
          </cell>
          <cell r="BI71">
            <v>465413618</v>
          </cell>
          <cell r="BJ71">
            <v>465413618</v>
          </cell>
          <cell r="BK71">
            <v>465413618</v>
          </cell>
          <cell r="BL71">
            <v>465413618</v>
          </cell>
          <cell r="BM71">
            <v>465413618</v>
          </cell>
          <cell r="BO71">
            <v>5602216528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1021691107</v>
          </cell>
          <cell r="BX71">
            <v>1021691107</v>
          </cell>
          <cell r="BZ71">
            <v>338373827</v>
          </cell>
          <cell r="CA71">
            <v>0</v>
          </cell>
          <cell r="CB71">
            <v>6524810944</v>
          </cell>
          <cell r="CC71">
            <v>2046035000</v>
          </cell>
          <cell r="CE71">
            <v>8909219771</v>
          </cell>
          <cell r="CF71">
            <v>338373827</v>
          </cell>
          <cell r="CG71">
            <v>593164631</v>
          </cell>
          <cell r="CH71">
            <v>593164631</v>
          </cell>
          <cell r="CI71">
            <v>593164631</v>
          </cell>
          <cell r="CJ71">
            <v>2639199631</v>
          </cell>
          <cell r="CK71">
            <v>593164631</v>
          </cell>
          <cell r="CL71">
            <v>593164631</v>
          </cell>
          <cell r="CM71">
            <v>593164631</v>
          </cell>
          <cell r="CN71">
            <v>593164631</v>
          </cell>
          <cell r="CO71">
            <v>593164631</v>
          </cell>
          <cell r="CP71">
            <v>593164631</v>
          </cell>
          <cell r="CQ71">
            <v>593164634</v>
          </cell>
          <cell r="CS71">
            <v>8909219771</v>
          </cell>
          <cell r="CT71">
            <v>0</v>
          </cell>
          <cell r="CV71">
            <v>0</v>
          </cell>
          <cell r="CW71">
            <v>0</v>
          </cell>
          <cell r="CY71">
            <v>0</v>
          </cell>
          <cell r="CZ71">
            <v>0</v>
          </cell>
          <cell r="DK71">
            <v>0</v>
          </cell>
          <cell r="DL71">
            <v>0</v>
          </cell>
          <cell r="DM71">
            <v>0</v>
          </cell>
          <cell r="DN71">
            <v>0</v>
          </cell>
        </row>
        <row r="72">
          <cell r="C72" t="str">
            <v>Neiva</v>
          </cell>
          <cell r="D72">
            <v>3815631667</v>
          </cell>
          <cell r="E72">
            <v>4108512126</v>
          </cell>
          <cell r="F72">
            <v>196207222</v>
          </cell>
          <cell r="G72">
            <v>67023357500</v>
          </cell>
          <cell r="H72">
            <v>792919785</v>
          </cell>
          <cell r="Q72">
            <v>75936628300</v>
          </cell>
          <cell r="R72">
            <v>75143708515</v>
          </cell>
          <cell r="S72">
            <v>0</v>
          </cell>
          <cell r="T72">
            <v>792919785</v>
          </cell>
          <cell r="U72">
            <v>75936628300</v>
          </cell>
          <cell r="V72" t="str">
            <v>Mayo y junio incluye giro adicional $796.299.600 y $645.831.400. A partir de junio el giro CSF se ajusta a $5.898.891.248</v>
          </cell>
          <cell r="X72">
            <v>6516476861</v>
          </cell>
          <cell r="Y72">
            <v>5524126827</v>
          </cell>
          <cell r="Z72">
            <v>5524126827</v>
          </cell>
          <cell r="AA72">
            <v>5524126828</v>
          </cell>
          <cell r="AB72">
            <v>5524126828</v>
          </cell>
          <cell r="AC72">
            <v>6320426428</v>
          </cell>
          <cell r="AD72">
            <v>6544722648</v>
          </cell>
          <cell r="AE72">
            <v>5898891248</v>
          </cell>
          <cell r="AF72">
            <v>5898891248</v>
          </cell>
          <cell r="AG72">
            <v>5898891248</v>
          </cell>
          <cell r="AH72">
            <v>940579304</v>
          </cell>
          <cell r="AK72">
            <v>60115386295</v>
          </cell>
          <cell r="AM72">
            <v>1134774845</v>
          </cell>
          <cell r="AN72">
            <v>2051694716</v>
          </cell>
          <cell r="AO72">
            <v>0</v>
          </cell>
          <cell r="AP72">
            <v>1025847358</v>
          </cell>
          <cell r="AQ72">
            <v>1025847358</v>
          </cell>
          <cell r="AR72">
            <v>869581742</v>
          </cell>
          <cell r="AS72">
            <v>869581742</v>
          </cell>
          <cell r="AT72">
            <v>869581742</v>
          </cell>
          <cell r="AU72">
            <v>869581742</v>
          </cell>
          <cell r="AV72">
            <v>869581742</v>
          </cell>
          <cell r="AW72">
            <v>869581742</v>
          </cell>
          <cell r="AZ72">
            <v>10455654729</v>
          </cell>
          <cell r="BB72">
            <v>469099309</v>
          </cell>
          <cell r="BC72">
            <v>973475782</v>
          </cell>
          <cell r="BD72">
            <v>0</v>
          </cell>
          <cell r="BE72">
            <v>486737891</v>
          </cell>
          <cell r="BF72">
            <v>486737891</v>
          </cell>
          <cell r="BG72">
            <v>359436103</v>
          </cell>
          <cell r="BH72">
            <v>359436103</v>
          </cell>
          <cell r="BI72">
            <v>359436103</v>
          </cell>
          <cell r="BJ72">
            <v>359436103</v>
          </cell>
          <cell r="BK72">
            <v>359436103</v>
          </cell>
          <cell r="BL72">
            <v>359436103</v>
          </cell>
          <cell r="BO72">
            <v>4572667491</v>
          </cell>
          <cell r="BR72">
            <v>0</v>
          </cell>
          <cell r="BS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792919785</v>
          </cell>
          <cell r="BX72">
            <v>792919785</v>
          </cell>
          <cell r="BZ72">
            <v>175440725</v>
          </cell>
          <cell r="CA72">
            <v>7293000</v>
          </cell>
          <cell r="CB72">
            <v>2949369853</v>
          </cell>
          <cell r="CC72">
            <v>1541126000</v>
          </cell>
          <cell r="CE72">
            <v>4673229578</v>
          </cell>
          <cell r="CF72">
            <v>182733725</v>
          </cell>
          <cell r="CG72">
            <v>268124532</v>
          </cell>
          <cell r="CH72">
            <v>268124532</v>
          </cell>
          <cell r="CI72">
            <v>268124532</v>
          </cell>
          <cell r="CJ72">
            <v>1809250532</v>
          </cell>
          <cell r="CK72">
            <v>268124532</v>
          </cell>
          <cell r="CL72">
            <v>268124532</v>
          </cell>
          <cell r="CM72">
            <v>268124532</v>
          </cell>
          <cell r="CN72">
            <v>268124532</v>
          </cell>
          <cell r="CO72">
            <v>268124532</v>
          </cell>
          <cell r="CP72">
            <v>268124532</v>
          </cell>
          <cell r="CQ72">
            <v>268124533</v>
          </cell>
          <cell r="CS72">
            <v>4673229578</v>
          </cell>
          <cell r="CT72">
            <v>0</v>
          </cell>
          <cell r="CV72">
            <v>0</v>
          </cell>
          <cell r="CW72">
            <v>0</v>
          </cell>
          <cell r="CY72">
            <v>0</v>
          </cell>
          <cell r="CZ72">
            <v>0</v>
          </cell>
          <cell r="DK72">
            <v>0</v>
          </cell>
          <cell r="DL72">
            <v>0</v>
          </cell>
          <cell r="DM72">
            <v>0</v>
          </cell>
          <cell r="DN72">
            <v>0</v>
          </cell>
        </row>
        <row r="73">
          <cell r="C73" t="str">
            <v>Palmira</v>
          </cell>
          <cell r="D73">
            <v>2864791111</v>
          </cell>
          <cell r="E73">
            <v>107849318</v>
          </cell>
          <cell r="F73">
            <v>163731111</v>
          </cell>
          <cell r="G73">
            <v>51650038000</v>
          </cell>
          <cell r="H73">
            <v>630285419</v>
          </cell>
          <cell r="Q73">
            <v>55416694959</v>
          </cell>
          <cell r="R73">
            <v>54786409540</v>
          </cell>
          <cell r="S73">
            <v>0</v>
          </cell>
          <cell r="T73">
            <v>630285419</v>
          </cell>
          <cell r="U73">
            <v>55416694959</v>
          </cell>
          <cell r="X73">
            <v>2335470867</v>
          </cell>
          <cell r="Y73">
            <v>3958248956</v>
          </cell>
          <cell r="Z73">
            <v>3958248956</v>
          </cell>
          <cell r="AA73">
            <v>3958248956</v>
          </cell>
          <cell r="AB73">
            <v>3958248956</v>
          </cell>
          <cell r="AC73">
            <v>3958248956</v>
          </cell>
          <cell r="AD73">
            <v>3903891379</v>
          </cell>
          <cell r="AE73">
            <v>3903891379</v>
          </cell>
          <cell r="AF73">
            <v>3903891379</v>
          </cell>
          <cell r="AG73">
            <v>3903891379</v>
          </cell>
          <cell r="AH73">
            <v>3903891379</v>
          </cell>
          <cell r="AI73">
            <v>3903891378</v>
          </cell>
          <cell r="AK73">
            <v>45550063920</v>
          </cell>
          <cell r="AM73">
            <v>502013183</v>
          </cell>
          <cell r="AN73">
            <v>1000510438</v>
          </cell>
          <cell r="AO73">
            <v>0</v>
          </cell>
          <cell r="AP73">
            <v>500255219</v>
          </cell>
          <cell r="AQ73">
            <v>500255219</v>
          </cell>
          <cell r="AR73">
            <v>546847428</v>
          </cell>
          <cell r="AS73">
            <v>546847428</v>
          </cell>
          <cell r="AT73">
            <v>546847428</v>
          </cell>
          <cell r="AU73">
            <v>546847428</v>
          </cell>
          <cell r="AV73">
            <v>546847428</v>
          </cell>
          <cell r="AW73">
            <v>546847428</v>
          </cell>
          <cell r="AX73">
            <v>546847428</v>
          </cell>
          <cell r="AZ73">
            <v>6330966055</v>
          </cell>
          <cell r="BB73">
            <v>298887490</v>
          </cell>
          <cell r="BC73">
            <v>473907650</v>
          </cell>
          <cell r="BD73">
            <v>0</v>
          </cell>
          <cell r="BE73">
            <v>236953825</v>
          </cell>
          <cell r="BF73">
            <v>236953825</v>
          </cell>
          <cell r="BG73">
            <v>236953825</v>
          </cell>
          <cell r="BH73">
            <v>236953825</v>
          </cell>
          <cell r="BI73">
            <v>236953825</v>
          </cell>
          <cell r="BJ73">
            <v>236953825</v>
          </cell>
          <cell r="BK73">
            <v>236953825</v>
          </cell>
          <cell r="BL73">
            <v>236953825</v>
          </cell>
          <cell r="BM73">
            <v>236953825</v>
          </cell>
          <cell r="BO73">
            <v>2905379565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630285419</v>
          </cell>
          <cell r="BX73">
            <v>630285419</v>
          </cell>
          <cell r="BZ73">
            <v>129546677</v>
          </cell>
          <cell r="CA73">
            <v>0</v>
          </cell>
          <cell r="CB73">
            <v>2137520175</v>
          </cell>
          <cell r="CC73">
            <v>1250086000</v>
          </cell>
          <cell r="CE73">
            <v>3517152852</v>
          </cell>
          <cell r="CF73">
            <v>129546677</v>
          </cell>
          <cell r="CG73">
            <v>194320016</v>
          </cell>
          <cell r="CH73">
            <v>194320016</v>
          </cell>
          <cell r="CI73">
            <v>194320016</v>
          </cell>
          <cell r="CJ73">
            <v>1444406016</v>
          </cell>
          <cell r="CK73">
            <v>194320016</v>
          </cell>
          <cell r="CL73">
            <v>194320016</v>
          </cell>
          <cell r="CM73">
            <v>194320016</v>
          </cell>
          <cell r="CN73">
            <v>194320016</v>
          </cell>
          <cell r="CO73">
            <v>194320016</v>
          </cell>
          <cell r="CP73">
            <v>194320016</v>
          </cell>
          <cell r="CQ73">
            <v>194320015</v>
          </cell>
          <cell r="CS73">
            <v>3517152852</v>
          </cell>
          <cell r="CT73">
            <v>0</v>
          </cell>
          <cell r="CV73">
            <v>0</v>
          </cell>
          <cell r="CW73">
            <v>0</v>
          </cell>
          <cell r="CY73">
            <v>0</v>
          </cell>
          <cell r="CZ73">
            <v>0</v>
          </cell>
          <cell r="DK73">
            <v>0</v>
          </cell>
          <cell r="DL73">
            <v>0</v>
          </cell>
          <cell r="DM73">
            <v>0</v>
          </cell>
          <cell r="DN73">
            <v>0</v>
          </cell>
        </row>
        <row r="74">
          <cell r="C74" t="str">
            <v>Pasto</v>
          </cell>
          <cell r="D74">
            <v>4621287778</v>
          </cell>
          <cell r="E74">
            <v>5327146056</v>
          </cell>
          <cell r="F74">
            <v>0</v>
          </cell>
          <cell r="G74">
            <v>75487118667</v>
          </cell>
          <cell r="H74">
            <v>862171540</v>
          </cell>
          <cell r="Q74">
            <v>86297724041</v>
          </cell>
          <cell r="R74">
            <v>85435552501</v>
          </cell>
          <cell r="S74">
            <v>0</v>
          </cell>
          <cell r="T74">
            <v>862171540</v>
          </cell>
          <cell r="U74">
            <v>86297724041</v>
          </cell>
          <cell r="X74">
            <v>6925818663</v>
          </cell>
          <cell r="Y74">
            <v>5402660357</v>
          </cell>
          <cell r="Z74">
            <v>5402660357</v>
          </cell>
          <cell r="AA74">
            <v>5402660357</v>
          </cell>
          <cell r="AB74">
            <v>11118155679</v>
          </cell>
          <cell r="AC74">
            <v>7348650000</v>
          </cell>
          <cell r="AD74">
            <v>7093632016</v>
          </cell>
          <cell r="AE74">
            <v>7093632016</v>
          </cell>
          <cell r="AF74">
            <v>7093632016</v>
          </cell>
          <cell r="AG74">
            <v>5936920505</v>
          </cell>
          <cell r="AK74">
            <v>68818421966</v>
          </cell>
          <cell r="AM74">
            <v>2137963242</v>
          </cell>
          <cell r="AN74">
            <v>1981014892</v>
          </cell>
          <cell r="AO74">
            <v>0</v>
          </cell>
          <cell r="AP74">
            <v>990507446</v>
          </cell>
          <cell r="AQ74">
            <v>990507446</v>
          </cell>
          <cell r="AR74">
            <v>1082134511</v>
          </cell>
          <cell r="AS74">
            <v>1082134511</v>
          </cell>
          <cell r="AT74">
            <v>1082134511</v>
          </cell>
          <cell r="AU74">
            <v>1082134511</v>
          </cell>
          <cell r="AV74">
            <v>1082134511</v>
          </cell>
          <cell r="AZ74">
            <v>11510665581</v>
          </cell>
          <cell r="BB74">
            <v>884651929</v>
          </cell>
          <cell r="BC74">
            <v>938595060</v>
          </cell>
          <cell r="BD74">
            <v>0</v>
          </cell>
          <cell r="BE74">
            <v>469297530</v>
          </cell>
          <cell r="BF74">
            <v>469297530</v>
          </cell>
          <cell r="BG74">
            <v>468924581</v>
          </cell>
          <cell r="BH74">
            <v>468924581</v>
          </cell>
          <cell r="BI74">
            <v>468924581</v>
          </cell>
          <cell r="BJ74">
            <v>468924581</v>
          </cell>
          <cell r="BK74">
            <v>468924581</v>
          </cell>
          <cell r="BO74">
            <v>5106464954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862171540</v>
          </cell>
          <cell r="BX74">
            <v>862171540</v>
          </cell>
          <cell r="BZ74">
            <v>191528420</v>
          </cell>
          <cell r="CA74">
            <v>0</v>
          </cell>
          <cell r="CB74">
            <v>3160218935</v>
          </cell>
          <cell r="CC74">
            <v>1838308000</v>
          </cell>
          <cell r="CE74">
            <v>5190055355</v>
          </cell>
          <cell r="CF74">
            <v>191528420</v>
          </cell>
          <cell r="CG74">
            <v>287292630</v>
          </cell>
          <cell r="CH74">
            <v>287292630</v>
          </cell>
          <cell r="CI74">
            <v>287292630</v>
          </cell>
          <cell r="CJ74">
            <v>2125600630</v>
          </cell>
          <cell r="CK74">
            <v>287292630</v>
          </cell>
          <cell r="CL74">
            <v>287292630</v>
          </cell>
          <cell r="CM74">
            <v>287292630</v>
          </cell>
          <cell r="CN74">
            <v>287292630</v>
          </cell>
          <cell r="CO74">
            <v>287292630</v>
          </cell>
          <cell r="CP74">
            <v>287292630</v>
          </cell>
          <cell r="CQ74">
            <v>287292635</v>
          </cell>
          <cell r="CS74">
            <v>5190055355</v>
          </cell>
          <cell r="CT74">
            <v>0</v>
          </cell>
          <cell r="CV74">
            <v>0</v>
          </cell>
          <cell r="CW74">
            <v>0</v>
          </cell>
          <cell r="CY74">
            <v>0</v>
          </cell>
          <cell r="CZ74">
            <v>0</v>
          </cell>
          <cell r="DK74">
            <v>0</v>
          </cell>
          <cell r="DL74">
            <v>0</v>
          </cell>
          <cell r="DM74">
            <v>0</v>
          </cell>
          <cell r="DN74">
            <v>0</v>
          </cell>
        </row>
        <row r="75">
          <cell r="C75" t="str">
            <v>Pereira</v>
          </cell>
          <cell r="D75">
            <v>5591636111</v>
          </cell>
          <cell r="E75">
            <v>3647127260</v>
          </cell>
          <cell r="F75">
            <v>0</v>
          </cell>
          <cell r="G75">
            <v>95812443833</v>
          </cell>
          <cell r="H75">
            <v>1023288529</v>
          </cell>
          <cell r="Q75">
            <v>106074495733</v>
          </cell>
          <cell r="R75">
            <v>105051207204</v>
          </cell>
          <cell r="S75">
            <v>0</v>
          </cell>
          <cell r="T75">
            <v>1023288529</v>
          </cell>
          <cell r="U75">
            <v>106074495733</v>
          </cell>
          <cell r="X75">
            <v>8261433127</v>
          </cell>
          <cell r="Y75">
            <v>7274745644</v>
          </cell>
          <cell r="Z75">
            <v>7274745644</v>
          </cell>
          <cell r="AA75">
            <v>7274745643</v>
          </cell>
          <cell r="AB75">
            <v>7274745643</v>
          </cell>
          <cell r="AC75">
            <v>7274745643</v>
          </cell>
          <cell r="AD75">
            <v>7316976230</v>
          </cell>
          <cell r="AE75">
            <v>7316976230</v>
          </cell>
          <cell r="AF75">
            <v>7316976230</v>
          </cell>
          <cell r="AG75">
            <v>7316976230</v>
          </cell>
          <cell r="AH75">
            <v>7316976230</v>
          </cell>
          <cell r="AI75">
            <v>7316976228</v>
          </cell>
          <cell r="AK75">
            <v>88537018722</v>
          </cell>
          <cell r="AM75">
            <v>973392180</v>
          </cell>
          <cell r="AN75">
            <v>1949078530</v>
          </cell>
          <cell r="AO75">
            <v>0</v>
          </cell>
          <cell r="AP75">
            <v>974539265</v>
          </cell>
          <cell r="AQ75">
            <v>974539265</v>
          </cell>
          <cell r="AR75">
            <v>981022849</v>
          </cell>
          <cell r="AS75">
            <v>981022849</v>
          </cell>
          <cell r="AT75">
            <v>981022849</v>
          </cell>
          <cell r="AU75">
            <v>981022849</v>
          </cell>
          <cell r="AV75">
            <v>981022849</v>
          </cell>
          <cell r="AW75">
            <v>981022849</v>
          </cell>
          <cell r="AX75">
            <v>981022849</v>
          </cell>
          <cell r="AZ75">
            <v>11738709183</v>
          </cell>
          <cell r="BB75">
            <v>3938064</v>
          </cell>
          <cell r="BC75">
            <v>921874516</v>
          </cell>
          <cell r="BD75">
            <v>0</v>
          </cell>
          <cell r="BE75">
            <v>460937258</v>
          </cell>
          <cell r="BF75">
            <v>460937258</v>
          </cell>
          <cell r="BG75">
            <v>418256029</v>
          </cell>
          <cell r="BH75">
            <v>418256029</v>
          </cell>
          <cell r="BI75">
            <v>418256029</v>
          </cell>
          <cell r="BJ75">
            <v>418256029</v>
          </cell>
          <cell r="BK75">
            <v>418256029</v>
          </cell>
          <cell r="BL75">
            <v>418256029</v>
          </cell>
          <cell r="BM75">
            <v>418256029</v>
          </cell>
          <cell r="BO75">
            <v>4775479299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1023288529</v>
          </cell>
          <cell r="BX75">
            <v>1023288529</v>
          </cell>
          <cell r="BZ75">
            <v>232199564</v>
          </cell>
          <cell r="CA75">
            <v>0</v>
          </cell>
          <cell r="CB75">
            <v>3831292800</v>
          </cell>
          <cell r="CC75">
            <v>1768731000</v>
          </cell>
          <cell r="CE75">
            <v>5832223364</v>
          </cell>
          <cell r="CF75">
            <v>232199564</v>
          </cell>
          <cell r="CG75">
            <v>348299345</v>
          </cell>
          <cell r="CH75">
            <v>348299345</v>
          </cell>
          <cell r="CI75">
            <v>348299345</v>
          </cell>
          <cell r="CJ75">
            <v>2117030345</v>
          </cell>
          <cell r="CK75">
            <v>348299345</v>
          </cell>
          <cell r="CL75">
            <v>348299345</v>
          </cell>
          <cell r="CM75">
            <v>348299345</v>
          </cell>
          <cell r="CN75">
            <v>348299345</v>
          </cell>
          <cell r="CO75">
            <v>348299345</v>
          </cell>
          <cell r="CP75">
            <v>348299345</v>
          </cell>
          <cell r="CQ75">
            <v>348299350</v>
          </cell>
          <cell r="CS75">
            <v>5832223364</v>
          </cell>
          <cell r="CT75">
            <v>0</v>
          </cell>
          <cell r="CV75">
            <v>0</v>
          </cell>
          <cell r="CW75">
            <v>0</v>
          </cell>
          <cell r="CY75">
            <v>0</v>
          </cell>
          <cell r="CZ75">
            <v>0</v>
          </cell>
          <cell r="DK75">
            <v>0</v>
          </cell>
          <cell r="DL75">
            <v>0</v>
          </cell>
          <cell r="DM75">
            <v>0</v>
          </cell>
          <cell r="DN75">
            <v>0</v>
          </cell>
        </row>
        <row r="76">
          <cell r="C76" t="str">
            <v>Popayán</v>
          </cell>
          <cell r="D76">
            <v>2914572778</v>
          </cell>
          <cell r="E76">
            <v>3219478819</v>
          </cell>
          <cell r="F76">
            <v>100215555</v>
          </cell>
          <cell r="G76">
            <v>50177964833</v>
          </cell>
          <cell r="H76">
            <v>557022370</v>
          </cell>
          <cell r="Q76">
            <v>56969254355</v>
          </cell>
          <cell r="R76">
            <v>56412231985</v>
          </cell>
          <cell r="S76">
            <v>0</v>
          </cell>
          <cell r="T76">
            <v>557022370</v>
          </cell>
          <cell r="U76">
            <v>56969254355</v>
          </cell>
          <cell r="X76">
            <v>5074070372</v>
          </cell>
          <cell r="Y76">
            <v>4018558996</v>
          </cell>
          <cell r="Z76">
            <v>4018558996</v>
          </cell>
          <cell r="AA76">
            <v>4018558996</v>
          </cell>
          <cell r="AB76">
            <v>4018558996</v>
          </cell>
          <cell r="AC76">
            <v>6696921297</v>
          </cell>
          <cell r="AD76">
            <v>4413089680</v>
          </cell>
          <cell r="AE76">
            <v>4413089680</v>
          </cell>
          <cell r="AF76">
            <v>4413089680</v>
          </cell>
          <cell r="AG76">
            <v>4413089680</v>
          </cell>
          <cell r="AH76">
            <v>917668792</v>
          </cell>
          <cell r="AK76">
            <v>46415255165</v>
          </cell>
          <cell r="AM76">
            <v>834373276</v>
          </cell>
          <cell r="AN76">
            <v>1195172306</v>
          </cell>
          <cell r="AO76">
            <v>0</v>
          </cell>
          <cell r="AP76">
            <v>597586153</v>
          </cell>
          <cell r="AQ76">
            <v>597586153</v>
          </cell>
          <cell r="AR76">
            <v>622979121</v>
          </cell>
          <cell r="AS76">
            <v>622979121</v>
          </cell>
          <cell r="AT76">
            <v>622979121</v>
          </cell>
          <cell r="AU76">
            <v>622979121</v>
          </cell>
          <cell r="AV76">
            <v>622979121</v>
          </cell>
          <cell r="AW76">
            <v>622979121</v>
          </cell>
          <cell r="AZ76">
            <v>6962592614</v>
          </cell>
          <cell r="BB76">
            <v>325823504</v>
          </cell>
          <cell r="BC76">
            <v>554690798</v>
          </cell>
          <cell r="BD76">
            <v>0</v>
          </cell>
          <cell r="BE76">
            <v>277345399</v>
          </cell>
          <cell r="BF76">
            <v>277345399</v>
          </cell>
          <cell r="BG76">
            <v>266529851</v>
          </cell>
          <cell r="BH76">
            <v>266529851</v>
          </cell>
          <cell r="BI76">
            <v>266529851</v>
          </cell>
          <cell r="BJ76">
            <v>266529851</v>
          </cell>
          <cell r="BK76">
            <v>266529851</v>
          </cell>
          <cell r="BL76">
            <v>266529851</v>
          </cell>
          <cell r="BO76">
            <v>3034384206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557022370</v>
          </cell>
          <cell r="BX76">
            <v>557022370</v>
          </cell>
          <cell r="BZ76">
            <v>116793655</v>
          </cell>
          <cell r="CA76">
            <v>0</v>
          </cell>
          <cell r="CB76">
            <v>2222015577</v>
          </cell>
          <cell r="CC76">
            <v>1002086000</v>
          </cell>
          <cell r="CE76">
            <v>3340895232</v>
          </cell>
          <cell r="CF76">
            <v>116793655</v>
          </cell>
          <cell r="CG76">
            <v>202001416</v>
          </cell>
          <cell r="CH76">
            <v>202001416</v>
          </cell>
          <cell r="CI76">
            <v>202001416</v>
          </cell>
          <cell r="CJ76">
            <v>1204087416</v>
          </cell>
          <cell r="CK76">
            <v>202001416</v>
          </cell>
          <cell r="CL76">
            <v>202001416</v>
          </cell>
          <cell r="CM76">
            <v>202001416</v>
          </cell>
          <cell r="CN76">
            <v>202001416</v>
          </cell>
          <cell r="CO76">
            <v>202001416</v>
          </cell>
          <cell r="CP76">
            <v>202001416</v>
          </cell>
          <cell r="CQ76">
            <v>202001417</v>
          </cell>
          <cell r="CS76">
            <v>3340895232</v>
          </cell>
          <cell r="CT76">
            <v>0</v>
          </cell>
          <cell r="CV76">
            <v>0</v>
          </cell>
          <cell r="CW76">
            <v>0</v>
          </cell>
          <cell r="CY76">
            <v>0</v>
          </cell>
          <cell r="CZ76">
            <v>0</v>
          </cell>
          <cell r="DK76">
            <v>0</v>
          </cell>
          <cell r="DL76">
            <v>0</v>
          </cell>
          <cell r="DM76">
            <v>0</v>
          </cell>
          <cell r="DN76">
            <v>0</v>
          </cell>
        </row>
        <row r="77">
          <cell r="C77" t="str">
            <v>Quibdó</v>
          </cell>
          <cell r="D77">
            <v>2299902222</v>
          </cell>
          <cell r="E77">
            <v>4732818999</v>
          </cell>
          <cell r="F77">
            <v>227545555</v>
          </cell>
          <cell r="G77">
            <v>42220575833</v>
          </cell>
          <cell r="H77">
            <v>467222805</v>
          </cell>
          <cell r="Q77">
            <v>49948065414</v>
          </cell>
          <cell r="R77">
            <v>49480842609</v>
          </cell>
          <cell r="S77">
            <v>0</v>
          </cell>
          <cell r="T77">
            <v>467222805</v>
          </cell>
          <cell r="U77">
            <v>49948065414</v>
          </cell>
          <cell r="X77">
            <v>6198175404</v>
          </cell>
          <cell r="Y77">
            <v>3635206545</v>
          </cell>
          <cell r="Z77">
            <v>3635206545</v>
          </cell>
          <cell r="AA77">
            <v>3635206545</v>
          </cell>
          <cell r="AB77">
            <v>4185000000</v>
          </cell>
          <cell r="AC77">
            <v>4230589561</v>
          </cell>
          <cell r="AD77">
            <v>3834587282</v>
          </cell>
          <cell r="AE77">
            <v>3834587282</v>
          </cell>
          <cell r="AF77">
            <v>3834587282</v>
          </cell>
          <cell r="AG77">
            <v>3632413097</v>
          </cell>
          <cell r="AK77">
            <v>40655559543</v>
          </cell>
          <cell r="AM77">
            <v>1062091372</v>
          </cell>
          <cell r="AN77">
            <v>1156061248</v>
          </cell>
          <cell r="AO77">
            <v>0</v>
          </cell>
          <cell r="AP77">
            <v>578030624</v>
          </cell>
          <cell r="AQ77">
            <v>578030624</v>
          </cell>
          <cell r="AR77">
            <v>607657528</v>
          </cell>
          <cell r="AS77">
            <v>607657528</v>
          </cell>
          <cell r="AT77">
            <v>607657528</v>
          </cell>
          <cell r="AU77">
            <v>607657528</v>
          </cell>
          <cell r="AV77">
            <v>607657528</v>
          </cell>
          <cell r="AZ77">
            <v>6412501508</v>
          </cell>
          <cell r="BB77">
            <v>0</v>
          </cell>
          <cell r="BC77">
            <v>548235884</v>
          </cell>
          <cell r="BD77">
            <v>0</v>
          </cell>
          <cell r="BE77">
            <v>274117942</v>
          </cell>
          <cell r="BF77">
            <v>274117942</v>
          </cell>
          <cell r="BG77">
            <v>263261958</v>
          </cell>
          <cell r="BH77">
            <v>263261958</v>
          </cell>
          <cell r="BI77">
            <v>263261958</v>
          </cell>
          <cell r="BJ77">
            <v>263261958</v>
          </cell>
          <cell r="BK77">
            <v>263261958</v>
          </cell>
          <cell r="BO77">
            <v>2412781558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467222805</v>
          </cell>
          <cell r="BX77">
            <v>467222805</v>
          </cell>
          <cell r="BZ77">
            <v>219355793</v>
          </cell>
          <cell r="CA77">
            <v>0</v>
          </cell>
          <cell r="CB77">
            <v>4577766716</v>
          </cell>
          <cell r="CC77">
            <v>663906000</v>
          </cell>
          <cell r="CE77">
            <v>5461028509</v>
          </cell>
          <cell r="CF77">
            <v>219355793</v>
          </cell>
          <cell r="CG77">
            <v>416160611</v>
          </cell>
          <cell r="CH77">
            <v>416160611</v>
          </cell>
          <cell r="CI77">
            <v>416160611</v>
          </cell>
          <cell r="CJ77">
            <v>1080066611</v>
          </cell>
          <cell r="CK77">
            <v>416160611</v>
          </cell>
          <cell r="CL77">
            <v>416160611</v>
          </cell>
          <cell r="CM77">
            <v>416160611</v>
          </cell>
          <cell r="CN77">
            <v>416160611</v>
          </cell>
          <cell r="CO77">
            <v>416160611</v>
          </cell>
          <cell r="CP77">
            <v>416160611</v>
          </cell>
          <cell r="CQ77">
            <v>416160606</v>
          </cell>
          <cell r="CS77">
            <v>5461028509</v>
          </cell>
          <cell r="CT77">
            <v>0</v>
          </cell>
          <cell r="CV77">
            <v>0</v>
          </cell>
          <cell r="CW77">
            <v>0</v>
          </cell>
          <cell r="CY77">
            <v>0</v>
          </cell>
          <cell r="CZ77">
            <v>0</v>
          </cell>
          <cell r="DK77">
            <v>0</v>
          </cell>
          <cell r="DL77">
            <v>0</v>
          </cell>
          <cell r="DM77">
            <v>0</v>
          </cell>
          <cell r="DN77">
            <v>0</v>
          </cell>
        </row>
        <row r="78">
          <cell r="C78" t="str">
            <v>Sahagún</v>
          </cell>
          <cell r="D78">
            <v>1303361111</v>
          </cell>
          <cell r="E78">
            <v>958426487</v>
          </cell>
          <cell r="F78">
            <v>268355000</v>
          </cell>
          <cell r="G78">
            <v>26944921667</v>
          </cell>
          <cell r="H78">
            <v>271555450</v>
          </cell>
          <cell r="Q78">
            <v>29746619715</v>
          </cell>
          <cell r="R78">
            <v>29475064265</v>
          </cell>
          <cell r="S78">
            <v>0</v>
          </cell>
          <cell r="T78">
            <v>271555450</v>
          </cell>
          <cell r="U78">
            <v>29746619715</v>
          </cell>
          <cell r="X78">
            <v>2002522255</v>
          </cell>
          <cell r="Y78">
            <v>2008808397</v>
          </cell>
          <cell r="Z78">
            <v>2008808397</v>
          </cell>
          <cell r="AA78">
            <v>2008808397</v>
          </cell>
          <cell r="AB78">
            <v>2008808397</v>
          </cell>
          <cell r="AC78">
            <v>3542359331</v>
          </cell>
          <cell r="AD78">
            <v>2312227146</v>
          </cell>
          <cell r="AE78">
            <v>2312227146</v>
          </cell>
          <cell r="AF78">
            <v>2312227146</v>
          </cell>
          <cell r="AG78">
            <v>2312227146</v>
          </cell>
          <cell r="AH78">
            <v>1543529038</v>
          </cell>
          <cell r="AK78">
            <v>24372552796</v>
          </cell>
          <cell r="AM78">
            <v>367154742</v>
          </cell>
          <cell r="AN78">
            <v>598541590</v>
          </cell>
          <cell r="AO78">
            <v>0</v>
          </cell>
          <cell r="AP78">
            <v>299270795</v>
          </cell>
          <cell r="AQ78">
            <v>299270795</v>
          </cell>
          <cell r="AR78">
            <v>327202756</v>
          </cell>
          <cell r="AS78">
            <v>327202756</v>
          </cell>
          <cell r="AT78">
            <v>327202756</v>
          </cell>
          <cell r="AU78">
            <v>327202756</v>
          </cell>
          <cell r="AV78">
            <v>327202756</v>
          </cell>
          <cell r="AW78">
            <v>327202756</v>
          </cell>
          <cell r="AZ78">
            <v>3527454458</v>
          </cell>
          <cell r="BB78">
            <v>160465601</v>
          </cell>
          <cell r="BC78">
            <v>282918282</v>
          </cell>
          <cell r="BD78">
            <v>0</v>
          </cell>
          <cell r="BE78">
            <v>141459141</v>
          </cell>
          <cell r="BF78">
            <v>141459141</v>
          </cell>
          <cell r="BG78">
            <v>141459141</v>
          </cell>
          <cell r="BH78">
            <v>141459141</v>
          </cell>
          <cell r="BI78">
            <v>141459141</v>
          </cell>
          <cell r="BJ78">
            <v>141459141</v>
          </cell>
          <cell r="BK78">
            <v>141459141</v>
          </cell>
          <cell r="BL78">
            <v>141459141</v>
          </cell>
          <cell r="BO78">
            <v>1575057011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271555450</v>
          </cell>
          <cell r="BX78">
            <v>271555450</v>
          </cell>
          <cell r="BZ78">
            <v>95519911</v>
          </cell>
          <cell r="CA78">
            <v>0</v>
          </cell>
          <cell r="CB78">
            <v>2013820847</v>
          </cell>
          <cell r="CC78">
            <v>562654000</v>
          </cell>
          <cell r="CE78">
            <v>2671994758</v>
          </cell>
          <cell r="CF78">
            <v>95519911</v>
          </cell>
          <cell r="CG78">
            <v>183074622</v>
          </cell>
          <cell r="CH78">
            <v>183074622</v>
          </cell>
          <cell r="CI78">
            <v>183074622</v>
          </cell>
          <cell r="CJ78">
            <v>745728622</v>
          </cell>
          <cell r="CK78">
            <v>183074622</v>
          </cell>
          <cell r="CL78">
            <v>183074622</v>
          </cell>
          <cell r="CM78">
            <v>183074622</v>
          </cell>
          <cell r="CN78">
            <v>183074622</v>
          </cell>
          <cell r="CO78">
            <v>183074622</v>
          </cell>
          <cell r="CP78">
            <v>183074622</v>
          </cell>
          <cell r="CQ78">
            <v>183074627</v>
          </cell>
          <cell r="CS78">
            <v>2671994758</v>
          </cell>
          <cell r="CT78">
            <v>0</v>
          </cell>
          <cell r="CV78">
            <v>0</v>
          </cell>
          <cell r="CW78">
            <v>0</v>
          </cell>
          <cell r="CY78">
            <v>0</v>
          </cell>
          <cell r="CZ78">
            <v>0</v>
          </cell>
          <cell r="DK78">
            <v>0</v>
          </cell>
          <cell r="DL78">
            <v>0</v>
          </cell>
          <cell r="DM78">
            <v>0</v>
          </cell>
          <cell r="DN78">
            <v>0</v>
          </cell>
        </row>
        <row r="79">
          <cell r="C79" t="str">
            <v>Santa Marta</v>
          </cell>
          <cell r="D79">
            <v>5033916667</v>
          </cell>
          <cell r="E79">
            <v>1998090074</v>
          </cell>
          <cell r="F79">
            <v>356882222</v>
          </cell>
          <cell r="G79">
            <v>90975930833</v>
          </cell>
          <cell r="H79">
            <v>1006741265</v>
          </cell>
          <cell r="Q79">
            <v>99371561061</v>
          </cell>
          <cell r="R79">
            <v>98364819796</v>
          </cell>
          <cell r="S79">
            <v>0</v>
          </cell>
          <cell r="T79">
            <v>1006741265</v>
          </cell>
          <cell r="U79">
            <v>99371561061</v>
          </cell>
          <cell r="X79">
            <v>5920846285</v>
          </cell>
          <cell r="Y79">
            <v>6829655828</v>
          </cell>
          <cell r="Z79">
            <v>6829655828</v>
          </cell>
          <cell r="AA79">
            <v>6829655827</v>
          </cell>
          <cell r="AB79">
            <v>6829655827</v>
          </cell>
          <cell r="AC79">
            <v>6829655827</v>
          </cell>
          <cell r="AD79">
            <v>6796774762</v>
          </cell>
          <cell r="AE79">
            <v>6796774762</v>
          </cell>
          <cell r="AF79">
            <v>6796774762</v>
          </cell>
          <cell r="AG79">
            <v>6796774762</v>
          </cell>
          <cell r="AH79">
            <v>6796774762</v>
          </cell>
          <cell r="AI79">
            <v>6796774760</v>
          </cell>
          <cell r="AK79">
            <v>80849773992</v>
          </cell>
          <cell r="AM79">
            <v>932695897</v>
          </cell>
          <cell r="AN79">
            <v>1956835060</v>
          </cell>
          <cell r="AO79">
            <v>0</v>
          </cell>
          <cell r="AP79">
            <v>978417530</v>
          </cell>
          <cell r="AQ79">
            <v>978417530</v>
          </cell>
          <cell r="AR79">
            <v>1025205312</v>
          </cell>
          <cell r="AS79">
            <v>1025205312</v>
          </cell>
          <cell r="AT79">
            <v>1025205312</v>
          </cell>
          <cell r="AU79">
            <v>1025205312</v>
          </cell>
          <cell r="AV79">
            <v>1025205312</v>
          </cell>
          <cell r="AW79">
            <v>1025205312</v>
          </cell>
          <cell r="AX79">
            <v>1025205312</v>
          </cell>
          <cell r="AZ79">
            <v>12022803201</v>
          </cell>
          <cell r="BB79">
            <v>535346781</v>
          </cell>
          <cell r="BC79">
            <v>924931618</v>
          </cell>
          <cell r="BD79">
            <v>0</v>
          </cell>
          <cell r="BE79">
            <v>462465809</v>
          </cell>
          <cell r="BF79">
            <v>462465809</v>
          </cell>
          <cell r="BG79">
            <v>443861798</v>
          </cell>
          <cell r="BH79">
            <v>443861798</v>
          </cell>
          <cell r="BI79">
            <v>443861798</v>
          </cell>
          <cell r="BJ79">
            <v>443861798</v>
          </cell>
          <cell r="BK79">
            <v>443861798</v>
          </cell>
          <cell r="BL79">
            <v>443861798</v>
          </cell>
          <cell r="BM79">
            <v>443861798</v>
          </cell>
          <cell r="BO79">
            <v>5492242603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1006741265</v>
          </cell>
          <cell r="BX79">
            <v>1006741265</v>
          </cell>
          <cell r="BZ79">
            <v>241604912</v>
          </cell>
          <cell r="CA79">
            <v>0</v>
          </cell>
          <cell r="CB79">
            <v>4837747365</v>
          </cell>
          <cell r="CC79">
            <v>1671827000</v>
          </cell>
          <cell r="CE79">
            <v>6751179277</v>
          </cell>
          <cell r="CF79">
            <v>241604912</v>
          </cell>
          <cell r="CG79">
            <v>439795215</v>
          </cell>
          <cell r="CH79">
            <v>439795215</v>
          </cell>
          <cell r="CI79">
            <v>439795215</v>
          </cell>
          <cell r="CJ79">
            <v>2111622215</v>
          </cell>
          <cell r="CK79">
            <v>439795215</v>
          </cell>
          <cell r="CL79">
            <v>439795215</v>
          </cell>
          <cell r="CM79">
            <v>439795215</v>
          </cell>
          <cell r="CN79">
            <v>439795215</v>
          </cell>
          <cell r="CO79">
            <v>439795215</v>
          </cell>
          <cell r="CP79">
            <v>439795215</v>
          </cell>
          <cell r="CQ79">
            <v>439795215</v>
          </cell>
          <cell r="CS79">
            <v>6751179277</v>
          </cell>
          <cell r="CT79">
            <v>0</v>
          </cell>
          <cell r="CV79">
            <v>0</v>
          </cell>
          <cell r="CW79">
            <v>0</v>
          </cell>
          <cell r="CY79">
            <v>0</v>
          </cell>
          <cell r="CZ79">
            <v>0</v>
          </cell>
          <cell r="DK79">
            <v>0</v>
          </cell>
          <cell r="DL79">
            <v>0</v>
          </cell>
          <cell r="DM79">
            <v>0</v>
          </cell>
          <cell r="DN79">
            <v>0</v>
          </cell>
        </row>
        <row r="80">
          <cell r="C80" t="str">
            <v>Sincelejo</v>
          </cell>
          <cell r="D80">
            <v>3400331667</v>
          </cell>
          <cell r="E80">
            <v>4930043343</v>
          </cell>
          <cell r="F80">
            <v>0</v>
          </cell>
          <cell r="G80">
            <v>58383440500</v>
          </cell>
          <cell r="H80">
            <v>666912197</v>
          </cell>
          <cell r="Q80">
            <v>67380727707</v>
          </cell>
          <cell r="R80">
            <v>66713815510</v>
          </cell>
          <cell r="S80">
            <v>0</v>
          </cell>
          <cell r="T80">
            <v>666912197</v>
          </cell>
          <cell r="U80">
            <v>67380727707</v>
          </cell>
          <cell r="X80">
            <v>7398520532</v>
          </cell>
          <cell r="Y80">
            <v>5113746245</v>
          </cell>
          <cell r="Z80">
            <v>5113746245</v>
          </cell>
          <cell r="AA80">
            <v>5113746246</v>
          </cell>
          <cell r="AB80">
            <v>5113746246</v>
          </cell>
          <cell r="AC80">
            <v>5113746246</v>
          </cell>
          <cell r="AD80">
            <v>5113746246</v>
          </cell>
          <cell r="AE80">
            <v>5113746246</v>
          </cell>
          <cell r="AF80">
            <v>5113746246</v>
          </cell>
          <cell r="AG80">
            <v>5113746246</v>
          </cell>
          <cell r="AH80">
            <v>3278114688</v>
          </cell>
          <cell r="AK80">
            <v>56700351432</v>
          </cell>
          <cell r="AM80">
            <v>629554630</v>
          </cell>
          <cell r="AN80">
            <v>1255433692</v>
          </cell>
          <cell r="AO80">
            <v>0</v>
          </cell>
          <cell r="AP80">
            <v>627716846</v>
          </cell>
          <cell r="AQ80">
            <v>627716846</v>
          </cell>
          <cell r="AR80">
            <v>628279219</v>
          </cell>
          <cell r="AS80">
            <v>628279219</v>
          </cell>
          <cell r="AT80">
            <v>628279219</v>
          </cell>
          <cell r="AU80">
            <v>628279219</v>
          </cell>
          <cell r="AV80">
            <v>628279219</v>
          </cell>
          <cell r="AW80">
            <v>628279219</v>
          </cell>
          <cell r="AZ80">
            <v>6910097328</v>
          </cell>
          <cell r="BB80">
            <v>302299848</v>
          </cell>
          <cell r="BC80">
            <v>593482934</v>
          </cell>
          <cell r="BD80">
            <v>0</v>
          </cell>
          <cell r="BE80">
            <v>296741467</v>
          </cell>
          <cell r="BF80">
            <v>296741467</v>
          </cell>
          <cell r="BG80">
            <v>269016839</v>
          </cell>
          <cell r="BH80">
            <v>269016839</v>
          </cell>
          <cell r="BI80">
            <v>269016839</v>
          </cell>
          <cell r="BJ80">
            <v>269016839</v>
          </cell>
          <cell r="BK80">
            <v>269016839</v>
          </cell>
          <cell r="BL80">
            <v>269016839</v>
          </cell>
          <cell r="BO80">
            <v>3103366750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666912197</v>
          </cell>
          <cell r="BX80">
            <v>666912197</v>
          </cell>
          <cell r="BZ80">
            <v>191701814</v>
          </cell>
          <cell r="CA80">
            <v>0</v>
          </cell>
          <cell r="CB80">
            <v>3805129918</v>
          </cell>
          <cell r="CC80">
            <v>1502450000</v>
          </cell>
          <cell r="CE80">
            <v>5499281732</v>
          </cell>
          <cell r="CF80">
            <v>191701814</v>
          </cell>
          <cell r="CG80">
            <v>345920902</v>
          </cell>
          <cell r="CH80">
            <v>345920902</v>
          </cell>
          <cell r="CI80">
            <v>345920902</v>
          </cell>
          <cell r="CJ80">
            <v>1848370902</v>
          </cell>
          <cell r="CK80">
            <v>345920902</v>
          </cell>
          <cell r="CL80">
            <v>345920902</v>
          </cell>
          <cell r="CM80">
            <v>345920902</v>
          </cell>
          <cell r="CN80">
            <v>345920902</v>
          </cell>
          <cell r="CO80">
            <v>345920902</v>
          </cell>
          <cell r="CP80">
            <v>345920902</v>
          </cell>
          <cell r="CQ80">
            <v>345920898</v>
          </cell>
          <cell r="CS80">
            <v>5499281732</v>
          </cell>
          <cell r="CT80">
            <v>0</v>
          </cell>
          <cell r="CV80">
            <v>0</v>
          </cell>
          <cell r="CW80">
            <v>0</v>
          </cell>
          <cell r="CY80">
            <v>0</v>
          </cell>
          <cell r="CZ80">
            <v>0</v>
          </cell>
          <cell r="DK80">
            <v>0</v>
          </cell>
          <cell r="DL80">
            <v>0</v>
          </cell>
          <cell r="DM80">
            <v>0</v>
          </cell>
          <cell r="DN80">
            <v>0</v>
          </cell>
        </row>
        <row r="81">
          <cell r="C81" t="str">
            <v>Soacha</v>
          </cell>
          <cell r="D81">
            <v>4421023333</v>
          </cell>
          <cell r="E81">
            <v>0</v>
          </cell>
          <cell r="F81">
            <v>161397222</v>
          </cell>
          <cell r="G81">
            <v>81801028833</v>
          </cell>
          <cell r="H81">
            <v>743871289</v>
          </cell>
          <cell r="Q81">
            <v>87127320677</v>
          </cell>
          <cell r="R81">
            <v>86383449388</v>
          </cell>
          <cell r="S81">
            <v>0</v>
          </cell>
          <cell r="T81">
            <v>743871289</v>
          </cell>
          <cell r="U81">
            <v>87127320677</v>
          </cell>
          <cell r="X81">
            <v>3679450095</v>
          </cell>
          <cell r="Y81">
            <v>6626942376</v>
          </cell>
          <cell r="Z81">
            <v>6626942376</v>
          </cell>
          <cell r="AA81">
            <v>6626942376</v>
          </cell>
          <cell r="AB81">
            <v>6626942376</v>
          </cell>
          <cell r="AC81">
            <v>6626942376</v>
          </cell>
          <cell r="AD81">
            <v>6657777482</v>
          </cell>
          <cell r="AE81">
            <v>6657777482</v>
          </cell>
          <cell r="AF81">
            <v>6657777482</v>
          </cell>
          <cell r="AG81">
            <v>6657777482</v>
          </cell>
          <cell r="AH81">
            <v>6657777482</v>
          </cell>
          <cell r="AI81">
            <v>6657777479</v>
          </cell>
          <cell r="AK81">
            <v>76760826864</v>
          </cell>
          <cell r="AM81">
            <v>620522650</v>
          </cell>
          <cell r="AN81">
            <v>1099454756</v>
          </cell>
          <cell r="AO81">
            <v>0</v>
          </cell>
          <cell r="AP81">
            <v>549727378</v>
          </cell>
          <cell r="AQ81">
            <v>549727378</v>
          </cell>
          <cell r="AR81">
            <v>548713695</v>
          </cell>
          <cell r="AS81">
            <v>548713695</v>
          </cell>
          <cell r="AT81">
            <v>548713695</v>
          </cell>
          <cell r="AU81">
            <v>548713695</v>
          </cell>
          <cell r="AV81">
            <v>548713695</v>
          </cell>
          <cell r="AW81">
            <v>548713695</v>
          </cell>
          <cell r="AX81">
            <v>548713695</v>
          </cell>
          <cell r="AZ81">
            <v>6660428027</v>
          </cell>
          <cell r="BB81">
            <v>282447810</v>
          </cell>
          <cell r="BC81">
            <v>519574826</v>
          </cell>
          <cell r="BD81">
            <v>0</v>
          </cell>
          <cell r="BE81">
            <v>259787413</v>
          </cell>
          <cell r="BF81">
            <v>259787413</v>
          </cell>
          <cell r="BG81">
            <v>234371005</v>
          </cell>
          <cell r="BH81">
            <v>234371005</v>
          </cell>
          <cell r="BI81">
            <v>234371005</v>
          </cell>
          <cell r="BJ81">
            <v>234371005</v>
          </cell>
          <cell r="BK81">
            <v>234371005</v>
          </cell>
          <cell r="BL81">
            <v>234371005</v>
          </cell>
          <cell r="BM81">
            <v>234371005</v>
          </cell>
          <cell r="BO81">
            <v>2962194497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743871289</v>
          </cell>
          <cell r="BX81">
            <v>743871289</v>
          </cell>
          <cell r="BZ81">
            <v>136122578</v>
          </cell>
          <cell r="CA81">
            <v>5115000</v>
          </cell>
          <cell r="CB81">
            <v>2713517146</v>
          </cell>
          <cell r="CC81">
            <v>1468705000</v>
          </cell>
          <cell r="CE81">
            <v>4323459724</v>
          </cell>
          <cell r="CF81">
            <v>141237578</v>
          </cell>
          <cell r="CG81">
            <v>246683377</v>
          </cell>
          <cell r="CH81">
            <v>246683377</v>
          </cell>
          <cell r="CI81">
            <v>246683377</v>
          </cell>
          <cell r="CJ81">
            <v>1715388377</v>
          </cell>
          <cell r="CK81">
            <v>246683377</v>
          </cell>
          <cell r="CL81">
            <v>246683377</v>
          </cell>
          <cell r="CM81">
            <v>246683377</v>
          </cell>
          <cell r="CN81">
            <v>246683377</v>
          </cell>
          <cell r="CO81">
            <v>246683377</v>
          </cell>
          <cell r="CP81">
            <v>246683377</v>
          </cell>
          <cell r="CQ81">
            <v>246683376</v>
          </cell>
          <cell r="CS81">
            <v>4323459724</v>
          </cell>
          <cell r="CT81">
            <v>0</v>
          </cell>
          <cell r="CV81">
            <v>0</v>
          </cell>
          <cell r="CW81">
            <v>0</v>
          </cell>
          <cell r="CY81">
            <v>0</v>
          </cell>
          <cell r="CZ81">
            <v>0</v>
          </cell>
          <cell r="DK81">
            <v>0</v>
          </cell>
          <cell r="DL81">
            <v>0</v>
          </cell>
          <cell r="DM81">
            <v>0</v>
          </cell>
          <cell r="DN81">
            <v>0</v>
          </cell>
        </row>
        <row r="82">
          <cell r="C82" t="str">
            <v>Sogamoso</v>
          </cell>
          <cell r="D82">
            <v>1170552222</v>
          </cell>
          <cell r="E82">
            <v>946913839</v>
          </cell>
          <cell r="F82">
            <v>228672778</v>
          </cell>
          <cell r="G82">
            <v>23551022000</v>
          </cell>
          <cell r="H82">
            <v>278206828</v>
          </cell>
          <cell r="Q82">
            <v>26175367667</v>
          </cell>
          <cell r="R82">
            <v>25896090721</v>
          </cell>
          <cell r="S82">
            <v>1070118</v>
          </cell>
          <cell r="T82">
            <v>278206828</v>
          </cell>
          <cell r="U82">
            <v>26174297549</v>
          </cell>
          <cell r="X82">
            <v>1573436621</v>
          </cell>
          <cell r="Y82">
            <v>1809799019</v>
          </cell>
          <cell r="Z82">
            <v>1809799019</v>
          </cell>
          <cell r="AA82">
            <v>1809799019</v>
          </cell>
          <cell r="AB82">
            <v>1809799019</v>
          </cell>
          <cell r="AC82">
            <v>1809799019</v>
          </cell>
          <cell r="AD82">
            <v>1809799019</v>
          </cell>
          <cell r="AE82">
            <v>1809799019</v>
          </cell>
          <cell r="AF82">
            <v>1809799019</v>
          </cell>
          <cell r="AG82">
            <v>1809799019</v>
          </cell>
          <cell r="AH82">
            <v>1809799019</v>
          </cell>
          <cell r="AI82">
            <v>903235757</v>
          </cell>
          <cell r="AK82">
            <v>20574662568</v>
          </cell>
          <cell r="AM82">
            <v>623613879</v>
          </cell>
          <cell r="AN82">
            <v>563435618</v>
          </cell>
          <cell r="AO82">
            <v>0</v>
          </cell>
          <cell r="AP82">
            <v>281717809</v>
          </cell>
          <cell r="AQ82">
            <v>281717809</v>
          </cell>
          <cell r="AR82">
            <v>289631271</v>
          </cell>
          <cell r="AS82">
            <v>289631271</v>
          </cell>
          <cell r="AT82">
            <v>289631271</v>
          </cell>
          <cell r="AU82">
            <v>289631271</v>
          </cell>
          <cell r="AV82">
            <v>289631271</v>
          </cell>
          <cell r="AW82">
            <v>289631271</v>
          </cell>
          <cell r="AX82">
            <v>289631271</v>
          </cell>
          <cell r="AZ82">
            <v>3777904012</v>
          </cell>
          <cell r="BB82">
            <v>149088339</v>
          </cell>
          <cell r="BC82">
            <v>263800028</v>
          </cell>
          <cell r="BD82">
            <v>0</v>
          </cell>
          <cell r="BE82">
            <v>131900014</v>
          </cell>
          <cell r="BF82">
            <v>131900014</v>
          </cell>
          <cell r="BG82">
            <v>123833678</v>
          </cell>
          <cell r="BH82">
            <v>123833678</v>
          </cell>
          <cell r="BI82">
            <v>123833678</v>
          </cell>
          <cell r="BJ82">
            <v>123833678</v>
          </cell>
          <cell r="BK82">
            <v>123833678</v>
          </cell>
          <cell r="BL82">
            <v>123833678</v>
          </cell>
          <cell r="BM82">
            <v>123833678</v>
          </cell>
          <cell r="BO82">
            <v>1543524141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278206828</v>
          </cell>
          <cell r="BX82">
            <v>278206828</v>
          </cell>
          <cell r="BZ82">
            <v>58521125</v>
          </cell>
          <cell r="CA82">
            <v>0</v>
          </cell>
          <cell r="CB82">
            <v>965598573</v>
          </cell>
          <cell r="CC82">
            <v>585526000</v>
          </cell>
          <cell r="CE82">
            <v>1609645698</v>
          </cell>
          <cell r="CF82">
            <v>58521125</v>
          </cell>
          <cell r="CG82">
            <v>87781688</v>
          </cell>
          <cell r="CH82">
            <v>87781688</v>
          </cell>
          <cell r="CI82">
            <v>87781688</v>
          </cell>
          <cell r="CJ82">
            <v>673307688</v>
          </cell>
          <cell r="CK82">
            <v>87781688</v>
          </cell>
          <cell r="CL82">
            <v>87781688</v>
          </cell>
          <cell r="CM82">
            <v>87781688</v>
          </cell>
          <cell r="CN82">
            <v>87781688</v>
          </cell>
          <cell r="CO82">
            <v>87781688</v>
          </cell>
          <cell r="CP82">
            <v>87781688</v>
          </cell>
          <cell r="CQ82">
            <v>87781693</v>
          </cell>
          <cell r="CS82">
            <v>1609645698</v>
          </cell>
          <cell r="CT82">
            <v>0</v>
          </cell>
          <cell r="CV82">
            <v>0</v>
          </cell>
          <cell r="CW82">
            <v>0</v>
          </cell>
          <cell r="CY82">
            <v>0</v>
          </cell>
          <cell r="CZ82">
            <v>0</v>
          </cell>
          <cell r="DK82">
            <v>0</v>
          </cell>
          <cell r="DL82">
            <v>0</v>
          </cell>
          <cell r="DM82">
            <v>0</v>
          </cell>
          <cell r="DN82">
            <v>0</v>
          </cell>
        </row>
        <row r="83">
          <cell r="C83" t="str">
            <v>Soledad</v>
          </cell>
          <cell r="D83">
            <v>3325497778</v>
          </cell>
          <cell r="E83">
            <v>0</v>
          </cell>
          <cell r="F83">
            <v>684613889</v>
          </cell>
          <cell r="G83">
            <v>66599415667</v>
          </cell>
          <cell r="H83">
            <v>584440292</v>
          </cell>
          <cell r="Q83">
            <v>71193967626</v>
          </cell>
          <cell r="R83">
            <v>70609527334</v>
          </cell>
          <cell r="S83">
            <v>0</v>
          </cell>
          <cell r="T83">
            <v>584440292</v>
          </cell>
          <cell r="U83">
            <v>71193967626</v>
          </cell>
          <cell r="X83">
            <v>3164365878</v>
          </cell>
          <cell r="Y83">
            <v>5438894008</v>
          </cell>
          <cell r="Z83">
            <v>5438894008</v>
          </cell>
          <cell r="AA83">
            <v>5438894007</v>
          </cell>
          <cell r="AB83">
            <v>5438894007</v>
          </cell>
          <cell r="AC83">
            <v>5438894007</v>
          </cell>
          <cell r="AD83">
            <v>5393717385</v>
          </cell>
          <cell r="AE83">
            <v>5393717385</v>
          </cell>
          <cell r="AF83">
            <v>5393717385</v>
          </cell>
          <cell r="AG83">
            <v>5393717385</v>
          </cell>
          <cell r="AH83">
            <v>5393717385</v>
          </cell>
          <cell r="AI83">
            <v>5393717383</v>
          </cell>
          <cell r="AK83">
            <v>62721140223</v>
          </cell>
          <cell r="AM83">
            <v>616838842</v>
          </cell>
          <cell r="AN83">
            <v>834516296</v>
          </cell>
          <cell r="AO83">
            <v>0</v>
          </cell>
          <cell r="AP83">
            <v>417258148</v>
          </cell>
          <cell r="AQ83">
            <v>417258148</v>
          </cell>
          <cell r="AR83">
            <v>455980969</v>
          </cell>
          <cell r="AS83">
            <v>455980969</v>
          </cell>
          <cell r="AT83">
            <v>455980969</v>
          </cell>
          <cell r="AU83">
            <v>455980969</v>
          </cell>
          <cell r="AV83">
            <v>455980969</v>
          </cell>
          <cell r="AW83">
            <v>455980969</v>
          </cell>
          <cell r="AX83">
            <v>455980969</v>
          </cell>
          <cell r="AZ83">
            <v>5477738217</v>
          </cell>
          <cell r="BB83">
            <v>228906947</v>
          </cell>
          <cell r="BC83">
            <v>396680354</v>
          </cell>
          <cell r="BD83">
            <v>0</v>
          </cell>
          <cell r="BE83">
            <v>198340177</v>
          </cell>
          <cell r="BF83">
            <v>198340177</v>
          </cell>
          <cell r="BG83">
            <v>198340177</v>
          </cell>
          <cell r="BH83">
            <v>198340177</v>
          </cell>
          <cell r="BI83">
            <v>198340177</v>
          </cell>
          <cell r="BJ83">
            <v>198340177</v>
          </cell>
          <cell r="BK83">
            <v>198340177</v>
          </cell>
          <cell r="BL83">
            <v>198340177</v>
          </cell>
          <cell r="BM83">
            <v>198340177</v>
          </cell>
          <cell r="BO83">
            <v>2410648894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584440292</v>
          </cell>
          <cell r="BX83">
            <v>584440292</v>
          </cell>
          <cell r="BZ83">
            <v>116996770</v>
          </cell>
          <cell r="CA83">
            <v>0</v>
          </cell>
          <cell r="CB83">
            <v>2527500549</v>
          </cell>
          <cell r="CC83">
            <v>1058488000</v>
          </cell>
          <cell r="CE83">
            <v>3702985319</v>
          </cell>
          <cell r="CF83">
            <v>116996770</v>
          </cell>
          <cell r="CG83">
            <v>229772777</v>
          </cell>
          <cell r="CH83">
            <v>229772777</v>
          </cell>
          <cell r="CI83">
            <v>229772777</v>
          </cell>
          <cell r="CJ83">
            <v>1288260777</v>
          </cell>
          <cell r="CK83">
            <v>229772777</v>
          </cell>
          <cell r="CL83">
            <v>229772777</v>
          </cell>
          <cell r="CM83">
            <v>229772777</v>
          </cell>
          <cell r="CN83">
            <v>229772777</v>
          </cell>
          <cell r="CO83">
            <v>229772777</v>
          </cell>
          <cell r="CP83">
            <v>229772777</v>
          </cell>
          <cell r="CQ83">
            <v>229772779</v>
          </cell>
          <cell r="CS83">
            <v>3702985319</v>
          </cell>
          <cell r="CT83">
            <v>0</v>
          </cell>
          <cell r="CV83">
            <v>0</v>
          </cell>
          <cell r="CW83">
            <v>0</v>
          </cell>
          <cell r="CY83">
            <v>0</v>
          </cell>
          <cell r="CZ83">
            <v>0</v>
          </cell>
          <cell r="DK83">
            <v>0</v>
          </cell>
          <cell r="DL83">
            <v>0</v>
          </cell>
          <cell r="DM83">
            <v>0</v>
          </cell>
          <cell r="DN83">
            <v>0</v>
          </cell>
        </row>
        <row r="84">
          <cell r="C84" t="str">
            <v>Tuluá</v>
          </cell>
          <cell r="D84">
            <v>2232961667</v>
          </cell>
          <cell r="E84">
            <v>0</v>
          </cell>
          <cell r="F84">
            <v>0</v>
          </cell>
          <cell r="G84">
            <v>36892735000</v>
          </cell>
          <cell r="H84">
            <v>438822963</v>
          </cell>
          <cell r="Q84">
            <v>39564519630</v>
          </cell>
          <cell r="R84">
            <v>39125696667</v>
          </cell>
          <cell r="S84">
            <v>0</v>
          </cell>
          <cell r="T84">
            <v>438822963</v>
          </cell>
          <cell r="U84">
            <v>39564519630</v>
          </cell>
          <cell r="X84">
            <v>1662429475</v>
          </cell>
          <cell r="Y84">
            <v>2869923404</v>
          </cell>
          <cell r="Z84">
            <v>2869923404</v>
          </cell>
          <cell r="AA84">
            <v>2869923404</v>
          </cell>
          <cell r="AB84">
            <v>2869923404</v>
          </cell>
          <cell r="AC84">
            <v>2869923404</v>
          </cell>
          <cell r="AD84">
            <v>2859821911</v>
          </cell>
          <cell r="AE84">
            <v>2859821911</v>
          </cell>
          <cell r="AF84">
            <v>2859821911</v>
          </cell>
          <cell r="AG84">
            <v>2859821911</v>
          </cell>
          <cell r="AH84">
            <v>2859821911</v>
          </cell>
          <cell r="AI84">
            <v>2859821908</v>
          </cell>
          <cell r="AK84">
            <v>33170977958</v>
          </cell>
          <cell r="AM84">
            <v>397004302</v>
          </cell>
          <cell r="AN84">
            <v>657634100</v>
          </cell>
          <cell r="AO84">
            <v>0</v>
          </cell>
          <cell r="AP84">
            <v>328817050</v>
          </cell>
          <cell r="AQ84">
            <v>328817050</v>
          </cell>
          <cell r="AR84">
            <v>344091226</v>
          </cell>
          <cell r="AS84">
            <v>344091226</v>
          </cell>
          <cell r="AT84">
            <v>344091226</v>
          </cell>
          <cell r="AU84">
            <v>344091226</v>
          </cell>
          <cell r="AV84">
            <v>344091226</v>
          </cell>
          <cell r="AW84">
            <v>344091226</v>
          </cell>
          <cell r="AX84">
            <v>344091226</v>
          </cell>
          <cell r="AZ84">
            <v>4120911084</v>
          </cell>
          <cell r="BB84">
            <v>173527890</v>
          </cell>
          <cell r="BC84">
            <v>310289092</v>
          </cell>
          <cell r="BD84">
            <v>0</v>
          </cell>
          <cell r="BE84">
            <v>155144546</v>
          </cell>
          <cell r="BF84">
            <v>155144546</v>
          </cell>
          <cell r="BG84">
            <v>148528793</v>
          </cell>
          <cell r="BH84">
            <v>148528793</v>
          </cell>
          <cell r="BI84">
            <v>148528793</v>
          </cell>
          <cell r="BJ84">
            <v>148528793</v>
          </cell>
          <cell r="BK84">
            <v>148528793</v>
          </cell>
          <cell r="BL84">
            <v>148528793</v>
          </cell>
          <cell r="BM84">
            <v>148528793</v>
          </cell>
          <cell r="BO84">
            <v>1833807625</v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438822963</v>
          </cell>
          <cell r="BX84">
            <v>438822963</v>
          </cell>
          <cell r="BZ84">
            <v>83899628</v>
          </cell>
          <cell r="CA84">
            <v>33000</v>
          </cell>
          <cell r="CB84">
            <v>1535509049</v>
          </cell>
          <cell r="CC84">
            <v>851942000</v>
          </cell>
          <cell r="CE84">
            <v>2471383677</v>
          </cell>
          <cell r="CF84">
            <v>83932628</v>
          </cell>
          <cell r="CG84">
            <v>139591732</v>
          </cell>
          <cell r="CH84">
            <v>139591732</v>
          </cell>
          <cell r="CI84">
            <v>139591732</v>
          </cell>
          <cell r="CJ84">
            <v>991533732</v>
          </cell>
          <cell r="CK84">
            <v>139591732</v>
          </cell>
          <cell r="CL84">
            <v>139591732</v>
          </cell>
          <cell r="CM84">
            <v>139591732</v>
          </cell>
          <cell r="CN84">
            <v>139591732</v>
          </cell>
          <cell r="CO84">
            <v>139591732</v>
          </cell>
          <cell r="CP84">
            <v>139591732</v>
          </cell>
          <cell r="CQ84">
            <v>139591729</v>
          </cell>
          <cell r="CS84">
            <v>2471383677</v>
          </cell>
          <cell r="CT84">
            <v>0</v>
          </cell>
          <cell r="CV84">
            <v>0</v>
          </cell>
          <cell r="CW84">
            <v>0</v>
          </cell>
          <cell r="CY84">
            <v>0</v>
          </cell>
          <cell r="CZ84">
            <v>0</v>
          </cell>
          <cell r="DK84">
            <v>0</v>
          </cell>
          <cell r="DL84">
            <v>0</v>
          </cell>
          <cell r="DM84">
            <v>0</v>
          </cell>
          <cell r="DN84">
            <v>0</v>
          </cell>
        </row>
        <row r="85">
          <cell r="C85" t="str">
            <v>Tumaco</v>
          </cell>
          <cell r="D85">
            <v>2910052222</v>
          </cell>
          <cell r="E85">
            <v>334381811</v>
          </cell>
          <cell r="F85">
            <v>275831111</v>
          </cell>
          <cell r="G85">
            <v>54616620667</v>
          </cell>
          <cell r="H85">
            <v>703823177</v>
          </cell>
          <cell r="Q85">
            <v>58840708988</v>
          </cell>
          <cell r="R85">
            <v>58136885809</v>
          </cell>
          <cell r="S85">
            <v>2</v>
          </cell>
          <cell r="T85">
            <v>703823177</v>
          </cell>
          <cell r="U85">
            <v>58840708986</v>
          </cell>
          <cell r="X85">
            <v>2871792536</v>
          </cell>
          <cell r="Y85">
            <v>4291222162</v>
          </cell>
          <cell r="Z85">
            <v>4291222162</v>
          </cell>
          <cell r="AA85">
            <v>4291222161</v>
          </cell>
          <cell r="AB85">
            <v>4291222161</v>
          </cell>
          <cell r="AC85">
            <v>4291222161</v>
          </cell>
          <cell r="AD85">
            <v>4240148987</v>
          </cell>
          <cell r="AE85">
            <v>4240148987</v>
          </cell>
          <cell r="AF85">
            <v>4240148987</v>
          </cell>
          <cell r="AG85">
            <v>4240148987</v>
          </cell>
          <cell r="AH85">
            <v>4240148987</v>
          </cell>
          <cell r="AI85">
            <v>4240148986</v>
          </cell>
          <cell r="AK85">
            <v>49768797264</v>
          </cell>
          <cell r="AM85">
            <v>457275588</v>
          </cell>
          <cell r="AN85">
            <v>920749448</v>
          </cell>
          <cell r="AO85">
            <v>0</v>
          </cell>
          <cell r="AP85">
            <v>460374724</v>
          </cell>
          <cell r="AQ85">
            <v>460374724</v>
          </cell>
          <cell r="AR85">
            <v>504151732</v>
          </cell>
          <cell r="AS85">
            <v>504151732</v>
          </cell>
          <cell r="AT85">
            <v>504151732</v>
          </cell>
          <cell r="AU85">
            <v>504151732</v>
          </cell>
          <cell r="AV85">
            <v>504151732</v>
          </cell>
          <cell r="AW85">
            <v>504151732</v>
          </cell>
          <cell r="AX85">
            <v>504151732</v>
          </cell>
          <cell r="AZ85">
            <v>5827836608</v>
          </cell>
          <cell r="BB85">
            <v>191197020</v>
          </cell>
          <cell r="BC85">
            <v>427100894</v>
          </cell>
          <cell r="BD85">
            <v>0</v>
          </cell>
          <cell r="BE85">
            <v>213550447</v>
          </cell>
          <cell r="BF85">
            <v>213550447</v>
          </cell>
          <cell r="BG85">
            <v>213550447</v>
          </cell>
          <cell r="BH85">
            <v>213550447</v>
          </cell>
          <cell r="BI85">
            <v>213550447</v>
          </cell>
          <cell r="BJ85">
            <v>213550447</v>
          </cell>
          <cell r="BK85">
            <v>213550447</v>
          </cell>
          <cell r="BL85">
            <v>213550447</v>
          </cell>
          <cell r="BM85">
            <v>213550447</v>
          </cell>
          <cell r="BO85">
            <v>2540251937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703823177</v>
          </cell>
          <cell r="BX85">
            <v>703823177</v>
          </cell>
          <cell r="BZ85">
            <v>196153982</v>
          </cell>
          <cell r="CA85">
            <v>33000</v>
          </cell>
          <cell r="CB85">
            <v>4107796785</v>
          </cell>
          <cell r="CC85">
            <v>769230000</v>
          </cell>
          <cell r="CE85">
            <v>5073213767</v>
          </cell>
          <cell r="CF85">
            <v>196186982</v>
          </cell>
          <cell r="CG85">
            <v>373436071</v>
          </cell>
          <cell r="CH85">
            <v>373436071</v>
          </cell>
          <cell r="CI85">
            <v>373436071</v>
          </cell>
          <cell r="CJ85">
            <v>1142666071</v>
          </cell>
          <cell r="CK85">
            <v>373436071</v>
          </cell>
          <cell r="CL85">
            <v>373436071</v>
          </cell>
          <cell r="CM85">
            <v>373436071</v>
          </cell>
          <cell r="CN85">
            <v>373436071</v>
          </cell>
          <cell r="CO85">
            <v>373436071</v>
          </cell>
          <cell r="CP85">
            <v>373436071</v>
          </cell>
          <cell r="CQ85">
            <v>373436075</v>
          </cell>
          <cell r="CS85">
            <v>5073213767</v>
          </cell>
          <cell r="CT85">
            <v>0</v>
          </cell>
          <cell r="CV85">
            <v>0</v>
          </cell>
          <cell r="CW85">
            <v>0</v>
          </cell>
          <cell r="CY85">
            <v>0</v>
          </cell>
          <cell r="CZ85">
            <v>0</v>
          </cell>
          <cell r="DK85">
            <v>0</v>
          </cell>
          <cell r="DL85">
            <v>0</v>
          </cell>
          <cell r="DM85">
            <v>0</v>
          </cell>
          <cell r="DN85">
            <v>0</v>
          </cell>
        </row>
        <row r="86">
          <cell r="C86" t="str">
            <v>Tunja</v>
          </cell>
          <cell r="D86">
            <v>1271766111</v>
          </cell>
          <cell r="E86">
            <v>2578280165</v>
          </cell>
          <cell r="F86">
            <v>438220555</v>
          </cell>
          <cell r="G86">
            <v>26097661333</v>
          </cell>
          <cell r="H86">
            <v>303460802</v>
          </cell>
          <cell r="Q86">
            <v>30689388966</v>
          </cell>
          <cell r="R86">
            <v>31696005498</v>
          </cell>
          <cell r="S86">
            <v>-1310077334</v>
          </cell>
          <cell r="T86">
            <v>303460802</v>
          </cell>
          <cell r="U86">
            <v>31999466300</v>
          </cell>
          <cell r="X86">
            <v>2761009803</v>
          </cell>
          <cell r="Y86">
            <v>2398443336</v>
          </cell>
          <cell r="Z86">
            <v>2398443336</v>
          </cell>
          <cell r="AA86">
            <v>2398443335</v>
          </cell>
          <cell r="AB86">
            <v>2398443335</v>
          </cell>
          <cell r="AC86">
            <v>2398443335</v>
          </cell>
          <cell r="AD86">
            <v>2398443335</v>
          </cell>
          <cell r="AE86">
            <v>2398443335</v>
          </cell>
          <cell r="AF86">
            <v>2398443335</v>
          </cell>
          <cell r="AG86">
            <v>2398443335</v>
          </cell>
          <cell r="AH86">
            <v>14400129</v>
          </cell>
          <cell r="AK86">
            <v>24361399949</v>
          </cell>
          <cell r="AM86">
            <v>969458460</v>
          </cell>
          <cell r="AN86">
            <v>729211184</v>
          </cell>
          <cell r="AO86">
            <v>0</v>
          </cell>
          <cell r="AP86">
            <v>364605592</v>
          </cell>
          <cell r="AQ86">
            <v>364605592</v>
          </cell>
          <cell r="AR86">
            <v>399302130</v>
          </cell>
          <cell r="AS86">
            <v>399302130</v>
          </cell>
          <cell r="AT86">
            <v>399302130</v>
          </cell>
          <cell r="AU86">
            <v>399302130</v>
          </cell>
          <cell r="AV86">
            <v>399302130</v>
          </cell>
          <cell r="AW86">
            <v>399302130</v>
          </cell>
          <cell r="AX86">
            <v>399302130</v>
          </cell>
          <cell r="AZ86">
            <v>5222995738</v>
          </cell>
          <cell r="BB86">
            <v>252662699</v>
          </cell>
          <cell r="BC86">
            <v>337990384</v>
          </cell>
          <cell r="BD86">
            <v>0</v>
          </cell>
          <cell r="BE86">
            <v>168995192</v>
          </cell>
          <cell r="BF86">
            <v>168995192</v>
          </cell>
          <cell r="BG86">
            <v>168995192</v>
          </cell>
          <cell r="BH86">
            <v>168995192</v>
          </cell>
          <cell r="BI86">
            <v>168995192</v>
          </cell>
          <cell r="BJ86">
            <v>168995192</v>
          </cell>
          <cell r="BK86">
            <v>168995192</v>
          </cell>
          <cell r="BL86">
            <v>168995192</v>
          </cell>
          <cell r="BM86">
            <v>168995192</v>
          </cell>
          <cell r="BO86">
            <v>2111609811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303460802</v>
          </cell>
          <cell r="BX86">
            <v>303460802</v>
          </cell>
          <cell r="BZ86">
            <v>64129029</v>
          </cell>
          <cell r="CA86">
            <v>4611000</v>
          </cell>
          <cell r="CB86">
            <v>1058128984</v>
          </cell>
          <cell r="CC86">
            <v>576446000</v>
          </cell>
          <cell r="CE86">
            <v>1703315013</v>
          </cell>
          <cell r="CF86">
            <v>68740029</v>
          </cell>
          <cell r="CG86">
            <v>96193544</v>
          </cell>
          <cell r="CH86">
            <v>96193544</v>
          </cell>
          <cell r="CI86">
            <v>96193544</v>
          </cell>
          <cell r="CJ86">
            <v>672639544</v>
          </cell>
          <cell r="CK86">
            <v>96193544</v>
          </cell>
          <cell r="CL86">
            <v>96193544</v>
          </cell>
          <cell r="CM86">
            <v>96193544</v>
          </cell>
          <cell r="CN86">
            <v>96193544</v>
          </cell>
          <cell r="CO86">
            <v>96193544</v>
          </cell>
          <cell r="CP86">
            <v>96193544</v>
          </cell>
          <cell r="CQ86">
            <v>96193544</v>
          </cell>
          <cell r="CS86">
            <v>1703315013</v>
          </cell>
          <cell r="CT86">
            <v>0</v>
          </cell>
          <cell r="CV86">
            <v>0</v>
          </cell>
          <cell r="CW86">
            <v>0</v>
          </cell>
          <cell r="CY86">
            <v>0</v>
          </cell>
          <cell r="CZ86">
            <v>0</v>
          </cell>
          <cell r="DK86">
            <v>0</v>
          </cell>
          <cell r="DL86">
            <v>0</v>
          </cell>
          <cell r="DM86">
            <v>0</v>
          </cell>
          <cell r="DN86">
            <v>0</v>
          </cell>
        </row>
        <row r="87">
          <cell r="C87" t="str">
            <v>Turbo</v>
          </cell>
          <cell r="D87">
            <v>2531964445</v>
          </cell>
          <cell r="E87">
            <v>0</v>
          </cell>
          <cell r="F87">
            <v>149447778</v>
          </cell>
          <cell r="G87">
            <v>46870054000</v>
          </cell>
          <cell r="H87">
            <v>570666803</v>
          </cell>
          <cell r="Q87">
            <v>50122133026</v>
          </cell>
          <cell r="R87">
            <v>49551466223</v>
          </cell>
          <cell r="S87">
            <v>0</v>
          </cell>
          <cell r="T87">
            <v>570666803</v>
          </cell>
          <cell r="U87">
            <v>50122133026</v>
          </cell>
          <cell r="X87">
            <v>2000830592</v>
          </cell>
          <cell r="Y87">
            <v>3711468408</v>
          </cell>
          <cell r="Z87">
            <v>3711468408</v>
          </cell>
          <cell r="AA87">
            <v>3711468408</v>
          </cell>
          <cell r="AB87">
            <v>3711468408</v>
          </cell>
          <cell r="AC87">
            <v>3711468408</v>
          </cell>
          <cell r="AD87">
            <v>3651651152</v>
          </cell>
          <cell r="AE87">
            <v>3651651151</v>
          </cell>
          <cell r="AF87">
            <v>3651651152</v>
          </cell>
          <cell r="AG87">
            <v>3651651152</v>
          </cell>
          <cell r="AH87">
            <v>3651651152</v>
          </cell>
          <cell r="AI87">
            <v>3651651151</v>
          </cell>
          <cell r="AK87">
            <v>42468079542</v>
          </cell>
          <cell r="AM87">
            <v>485915590</v>
          </cell>
          <cell r="AN87">
            <v>751184086</v>
          </cell>
          <cell r="AO87">
            <v>0</v>
          </cell>
          <cell r="AP87">
            <v>375592043</v>
          </cell>
          <cell r="AQ87">
            <v>375592043</v>
          </cell>
          <cell r="AR87">
            <v>429600269</v>
          </cell>
          <cell r="AS87">
            <v>429600269</v>
          </cell>
          <cell r="AT87">
            <v>429600269</v>
          </cell>
          <cell r="AU87">
            <v>429600269</v>
          </cell>
          <cell r="AV87">
            <v>429600269</v>
          </cell>
          <cell r="AW87">
            <v>429600269</v>
          </cell>
          <cell r="AX87">
            <v>429600269</v>
          </cell>
          <cell r="AZ87">
            <v>4995485645</v>
          </cell>
          <cell r="BB87">
            <v>194666041</v>
          </cell>
          <cell r="BC87">
            <v>347707098</v>
          </cell>
          <cell r="BD87">
            <v>0</v>
          </cell>
          <cell r="BE87">
            <v>173853549</v>
          </cell>
          <cell r="BF87">
            <v>173853549</v>
          </cell>
          <cell r="BG87">
            <v>171117257</v>
          </cell>
          <cell r="BH87">
            <v>171117257</v>
          </cell>
          <cell r="BI87">
            <v>171117257</v>
          </cell>
          <cell r="BJ87">
            <v>171117257</v>
          </cell>
          <cell r="BK87">
            <v>171117257</v>
          </cell>
          <cell r="BL87">
            <v>171117257</v>
          </cell>
          <cell r="BM87">
            <v>171117257</v>
          </cell>
          <cell r="BO87">
            <v>2087901036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570666803</v>
          </cell>
          <cell r="BX87">
            <v>570666803</v>
          </cell>
          <cell r="BZ87">
            <v>180436546</v>
          </cell>
          <cell r="CA87">
            <v>0</v>
          </cell>
          <cell r="CB87">
            <v>4125463682</v>
          </cell>
          <cell r="CC87">
            <v>949797000</v>
          </cell>
          <cell r="CE87">
            <v>5255697228</v>
          </cell>
          <cell r="CF87">
            <v>180436546</v>
          </cell>
          <cell r="CG87">
            <v>375042153</v>
          </cell>
          <cell r="CH87">
            <v>375042153</v>
          </cell>
          <cell r="CI87">
            <v>375042153</v>
          </cell>
          <cell r="CJ87">
            <v>1324839153</v>
          </cell>
          <cell r="CK87">
            <v>375042153</v>
          </cell>
          <cell r="CL87">
            <v>375042153</v>
          </cell>
          <cell r="CM87">
            <v>375042153</v>
          </cell>
          <cell r="CN87">
            <v>375042153</v>
          </cell>
          <cell r="CO87">
            <v>375042153</v>
          </cell>
          <cell r="CP87">
            <v>375042153</v>
          </cell>
          <cell r="CQ87">
            <v>375042152</v>
          </cell>
          <cell r="CS87">
            <v>5255697228</v>
          </cell>
          <cell r="CT87">
            <v>0</v>
          </cell>
          <cell r="CV87">
            <v>0</v>
          </cell>
          <cell r="CW87">
            <v>0</v>
          </cell>
          <cell r="CY87">
            <v>0</v>
          </cell>
          <cell r="CZ87">
            <v>0</v>
          </cell>
          <cell r="DK87">
            <v>0</v>
          </cell>
          <cell r="DL87">
            <v>0</v>
          </cell>
          <cell r="DM87">
            <v>0</v>
          </cell>
          <cell r="DN87">
            <v>0</v>
          </cell>
        </row>
        <row r="88">
          <cell r="C88" t="str">
            <v>Uribía</v>
          </cell>
          <cell r="D88">
            <v>1101121111</v>
          </cell>
          <cell r="E88">
            <v>0</v>
          </cell>
          <cell r="F88">
            <v>498637222</v>
          </cell>
          <cell r="G88">
            <v>30575704500</v>
          </cell>
          <cell r="H88">
            <v>293629396</v>
          </cell>
          <cell r="Q88">
            <v>32469092229</v>
          </cell>
          <cell r="R88">
            <v>32175462833</v>
          </cell>
          <cell r="S88">
            <v>0</v>
          </cell>
          <cell r="T88">
            <v>293629396</v>
          </cell>
          <cell r="U88">
            <v>32469092229</v>
          </cell>
          <cell r="X88">
            <v>1453502013</v>
          </cell>
          <cell r="Y88">
            <v>2638032951</v>
          </cell>
          <cell r="Z88">
            <v>2638032951</v>
          </cell>
          <cell r="AA88">
            <v>2638032952</v>
          </cell>
          <cell r="AB88">
            <v>2638032952</v>
          </cell>
          <cell r="AC88">
            <v>2638032952</v>
          </cell>
          <cell r="AD88">
            <v>2627308575</v>
          </cell>
          <cell r="AE88">
            <v>2627308577</v>
          </cell>
          <cell r="AF88">
            <v>2627308575</v>
          </cell>
          <cell r="AG88">
            <v>2627308575</v>
          </cell>
          <cell r="AH88">
            <v>2627308575</v>
          </cell>
          <cell r="AI88">
            <v>2627308572</v>
          </cell>
          <cell r="AK88">
            <v>30407518220</v>
          </cell>
          <cell r="AM88">
            <v>104704449</v>
          </cell>
          <cell r="AN88">
            <v>193406836</v>
          </cell>
          <cell r="AO88">
            <v>0</v>
          </cell>
          <cell r="AP88">
            <v>96703418</v>
          </cell>
          <cell r="AQ88">
            <v>96703418</v>
          </cell>
          <cell r="AR88">
            <v>105895740</v>
          </cell>
          <cell r="AS88">
            <v>105895740</v>
          </cell>
          <cell r="AT88">
            <v>105895740</v>
          </cell>
          <cell r="AU88">
            <v>105895740</v>
          </cell>
          <cell r="AV88">
            <v>105895740</v>
          </cell>
          <cell r="AW88">
            <v>105895740</v>
          </cell>
          <cell r="AX88">
            <v>105895740</v>
          </cell>
          <cell r="AZ88">
            <v>1232788301</v>
          </cell>
          <cell r="BB88">
            <v>41551871</v>
          </cell>
          <cell r="BC88">
            <v>89746262</v>
          </cell>
          <cell r="BD88">
            <v>0</v>
          </cell>
          <cell r="BE88">
            <v>44873131</v>
          </cell>
          <cell r="BF88">
            <v>44873131</v>
          </cell>
          <cell r="BG88">
            <v>44873131</v>
          </cell>
          <cell r="BH88">
            <v>44873131</v>
          </cell>
          <cell r="BI88">
            <v>44873131</v>
          </cell>
          <cell r="BJ88">
            <v>44873131</v>
          </cell>
          <cell r="BK88">
            <v>44873131</v>
          </cell>
          <cell r="BL88">
            <v>44873131</v>
          </cell>
          <cell r="BM88">
            <v>44873131</v>
          </cell>
          <cell r="BO88">
            <v>535156312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293629396</v>
          </cell>
          <cell r="BX88">
            <v>293629396</v>
          </cell>
          <cell r="BZ88">
            <v>128994721</v>
          </cell>
          <cell r="CA88">
            <v>13368000</v>
          </cell>
          <cell r="CB88">
            <v>3484724396</v>
          </cell>
          <cell r="CC88">
            <v>736324000</v>
          </cell>
          <cell r="CE88">
            <v>4363411117</v>
          </cell>
          <cell r="CF88">
            <v>142362721</v>
          </cell>
          <cell r="CG88">
            <v>316793127</v>
          </cell>
          <cell r="CH88">
            <v>316793127</v>
          </cell>
          <cell r="CI88">
            <v>316793127</v>
          </cell>
          <cell r="CJ88">
            <v>316793127</v>
          </cell>
          <cell r="CK88">
            <v>1053117127</v>
          </cell>
          <cell r="CL88">
            <v>316793127</v>
          </cell>
          <cell r="CM88">
            <v>316793127</v>
          </cell>
          <cell r="CN88">
            <v>316793127</v>
          </cell>
          <cell r="CO88">
            <v>316793127</v>
          </cell>
          <cell r="CP88">
            <v>316793127</v>
          </cell>
          <cell r="CQ88">
            <v>316793126</v>
          </cell>
          <cell r="CS88">
            <v>4363411117</v>
          </cell>
          <cell r="CT88">
            <v>0</v>
          </cell>
          <cell r="CV88">
            <v>0</v>
          </cell>
          <cell r="CW88">
            <v>0</v>
          </cell>
          <cell r="CY88">
            <v>0</v>
          </cell>
          <cell r="CZ88">
            <v>0</v>
          </cell>
          <cell r="DK88">
            <v>0</v>
          </cell>
          <cell r="DL88">
            <v>0</v>
          </cell>
          <cell r="DM88">
            <v>0</v>
          </cell>
          <cell r="DN88">
            <v>0</v>
          </cell>
        </row>
        <row r="89">
          <cell r="C89" t="str">
            <v>Valledupar</v>
          </cell>
          <cell r="D89">
            <v>4740433333</v>
          </cell>
          <cell r="E89">
            <v>1496785812</v>
          </cell>
          <cell r="F89">
            <v>75020000</v>
          </cell>
          <cell r="G89">
            <v>81013593833</v>
          </cell>
          <cell r="H89">
            <v>943163614</v>
          </cell>
          <cell r="Q89">
            <v>88268996592</v>
          </cell>
          <cell r="R89">
            <v>87325832978</v>
          </cell>
          <cell r="S89">
            <v>0</v>
          </cell>
          <cell r="T89">
            <v>943163614</v>
          </cell>
          <cell r="U89">
            <v>88268996592</v>
          </cell>
          <cell r="X89">
            <v>4789109157</v>
          </cell>
          <cell r="Y89">
            <v>6058926545</v>
          </cell>
          <cell r="Z89">
            <v>6058926545</v>
          </cell>
          <cell r="AA89">
            <v>6058926545</v>
          </cell>
          <cell r="AB89">
            <v>6058926545</v>
          </cell>
          <cell r="AC89">
            <v>6058926545</v>
          </cell>
          <cell r="AD89">
            <v>6091466826</v>
          </cell>
          <cell r="AE89">
            <v>6091466826</v>
          </cell>
          <cell r="AF89">
            <v>6091466826</v>
          </cell>
          <cell r="AG89">
            <v>6091466826</v>
          </cell>
          <cell r="AH89">
            <v>6091466826</v>
          </cell>
          <cell r="AI89">
            <v>6091466826</v>
          </cell>
          <cell r="AK89">
            <v>71632542838</v>
          </cell>
          <cell r="AM89">
            <v>1065627178</v>
          </cell>
          <cell r="AN89">
            <v>1772879298</v>
          </cell>
          <cell r="AO89">
            <v>0</v>
          </cell>
          <cell r="AP89">
            <v>886439649</v>
          </cell>
          <cell r="AQ89">
            <v>886439649</v>
          </cell>
          <cell r="AR89">
            <v>894599500</v>
          </cell>
          <cell r="AS89">
            <v>894599500</v>
          </cell>
          <cell r="AT89">
            <v>894599500</v>
          </cell>
          <cell r="AU89">
            <v>894599500</v>
          </cell>
          <cell r="AV89">
            <v>894599500</v>
          </cell>
          <cell r="AW89">
            <v>894599500</v>
          </cell>
          <cell r="AX89">
            <v>894599500</v>
          </cell>
          <cell r="AZ89">
            <v>10873582274</v>
          </cell>
          <cell r="BB89">
            <v>457502810</v>
          </cell>
          <cell r="BC89">
            <v>839011946</v>
          </cell>
          <cell r="BD89">
            <v>0</v>
          </cell>
          <cell r="BE89">
            <v>419505973</v>
          </cell>
          <cell r="BF89">
            <v>419505973</v>
          </cell>
          <cell r="BG89">
            <v>383454452</v>
          </cell>
          <cell r="BH89">
            <v>383454452</v>
          </cell>
          <cell r="BI89">
            <v>383454452</v>
          </cell>
          <cell r="BJ89">
            <v>383454452</v>
          </cell>
          <cell r="BK89">
            <v>383454452</v>
          </cell>
          <cell r="BL89">
            <v>383454452</v>
          </cell>
          <cell r="BM89">
            <v>383454452</v>
          </cell>
          <cell r="BO89">
            <v>4819707866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943163614</v>
          </cell>
          <cell r="BX89">
            <v>943163614</v>
          </cell>
          <cell r="BZ89">
            <v>244311584</v>
          </cell>
          <cell r="CA89">
            <v>0</v>
          </cell>
          <cell r="CB89">
            <v>4598786732</v>
          </cell>
          <cell r="CC89">
            <v>1702024000</v>
          </cell>
          <cell r="CE89">
            <v>6545122316</v>
          </cell>
          <cell r="CF89">
            <v>244311584</v>
          </cell>
          <cell r="CG89">
            <v>418071521</v>
          </cell>
          <cell r="CH89">
            <v>418071521</v>
          </cell>
          <cell r="CI89">
            <v>418071521</v>
          </cell>
          <cell r="CJ89">
            <v>2120095521</v>
          </cell>
          <cell r="CK89">
            <v>418071521</v>
          </cell>
          <cell r="CL89">
            <v>418071521</v>
          </cell>
          <cell r="CM89">
            <v>418071521</v>
          </cell>
          <cell r="CN89">
            <v>418071521</v>
          </cell>
          <cell r="CO89">
            <v>418071521</v>
          </cell>
          <cell r="CP89">
            <v>418071521</v>
          </cell>
          <cell r="CQ89">
            <v>418071522</v>
          </cell>
          <cell r="CS89">
            <v>6545122316</v>
          </cell>
          <cell r="CT89">
            <v>0</v>
          </cell>
          <cell r="CV89">
            <v>0</v>
          </cell>
          <cell r="CW89">
            <v>0</v>
          </cell>
          <cell r="CY89">
            <v>0</v>
          </cell>
          <cell r="CZ89">
            <v>0</v>
          </cell>
          <cell r="DK89">
            <v>0</v>
          </cell>
          <cell r="DL89">
            <v>0</v>
          </cell>
          <cell r="DM89">
            <v>0</v>
          </cell>
          <cell r="DN89">
            <v>0</v>
          </cell>
        </row>
        <row r="90">
          <cell r="C90" t="str">
            <v>Villavicencio</v>
          </cell>
          <cell r="D90">
            <v>3971665555</v>
          </cell>
          <cell r="E90">
            <v>1668964774</v>
          </cell>
          <cell r="F90">
            <v>1404836111</v>
          </cell>
          <cell r="G90">
            <v>90287127333</v>
          </cell>
          <cell r="H90">
            <v>946594671</v>
          </cell>
          <cell r="Q90">
            <v>98279188444</v>
          </cell>
          <cell r="R90">
            <v>97332593773</v>
          </cell>
          <cell r="S90">
            <v>0</v>
          </cell>
          <cell r="T90">
            <v>946594671</v>
          </cell>
          <cell r="U90">
            <v>98279188444</v>
          </cell>
          <cell r="X90">
            <v>5716918050</v>
          </cell>
          <cell r="Y90">
            <v>6928949840</v>
          </cell>
          <cell r="Z90">
            <v>6928949840</v>
          </cell>
          <cell r="AA90">
            <v>6928949839</v>
          </cell>
          <cell r="AB90">
            <v>6928949839</v>
          </cell>
          <cell r="AC90">
            <v>6928949839</v>
          </cell>
          <cell r="AD90">
            <v>6847850892</v>
          </cell>
          <cell r="AE90">
            <v>6847850892</v>
          </cell>
          <cell r="AF90">
            <v>6847850892</v>
          </cell>
          <cell r="AG90">
            <v>6847850892</v>
          </cell>
          <cell r="AH90">
            <v>6847850892</v>
          </cell>
          <cell r="AI90">
            <v>6847850891</v>
          </cell>
          <cell r="AK90">
            <v>81448772598</v>
          </cell>
          <cell r="AM90">
            <v>925902047</v>
          </cell>
          <cell r="AN90">
            <v>1735346796</v>
          </cell>
          <cell r="AO90">
            <v>0</v>
          </cell>
          <cell r="AP90">
            <v>867673398</v>
          </cell>
          <cell r="AQ90">
            <v>867673398</v>
          </cell>
          <cell r="AR90">
            <v>941401256</v>
          </cell>
          <cell r="AS90">
            <v>941401256</v>
          </cell>
          <cell r="AT90">
            <v>941401256</v>
          </cell>
          <cell r="AU90">
            <v>941401256</v>
          </cell>
          <cell r="AV90">
            <v>941401256</v>
          </cell>
          <cell r="AW90">
            <v>941401256</v>
          </cell>
          <cell r="AX90">
            <v>941401256</v>
          </cell>
          <cell r="AZ90">
            <v>10986404431</v>
          </cell>
          <cell r="BB90">
            <v>402646343</v>
          </cell>
          <cell r="BC90">
            <v>822594858</v>
          </cell>
          <cell r="BD90">
            <v>0</v>
          </cell>
          <cell r="BE90">
            <v>411297429</v>
          </cell>
          <cell r="BF90">
            <v>411297429</v>
          </cell>
          <cell r="BG90">
            <v>407082955</v>
          </cell>
          <cell r="BH90">
            <v>407082955</v>
          </cell>
          <cell r="BI90">
            <v>407082955</v>
          </cell>
          <cell r="BJ90">
            <v>407082955</v>
          </cell>
          <cell r="BK90">
            <v>407082955</v>
          </cell>
          <cell r="BL90">
            <v>407082955</v>
          </cell>
          <cell r="BM90">
            <v>407082955</v>
          </cell>
          <cell r="BO90">
            <v>4897416744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946594671</v>
          </cell>
          <cell r="BX90">
            <v>946594671</v>
          </cell>
          <cell r="BZ90">
            <v>195940477</v>
          </cell>
          <cell r="CA90">
            <v>0</v>
          </cell>
          <cell r="CB90">
            <v>3482512098</v>
          </cell>
          <cell r="CC90">
            <v>1640286000</v>
          </cell>
          <cell r="CE90">
            <v>5318738575</v>
          </cell>
          <cell r="CF90">
            <v>195940477</v>
          </cell>
          <cell r="CG90">
            <v>316592009</v>
          </cell>
          <cell r="CH90">
            <v>316592009</v>
          </cell>
          <cell r="CI90">
            <v>316592009</v>
          </cell>
          <cell r="CJ90">
            <v>1956878009</v>
          </cell>
          <cell r="CK90">
            <v>316592009</v>
          </cell>
          <cell r="CL90">
            <v>316592009</v>
          </cell>
          <cell r="CM90">
            <v>316592009</v>
          </cell>
          <cell r="CN90">
            <v>316592009</v>
          </cell>
          <cell r="CO90">
            <v>316592009</v>
          </cell>
          <cell r="CP90">
            <v>316592009</v>
          </cell>
          <cell r="CQ90">
            <v>316592008</v>
          </cell>
          <cell r="CS90">
            <v>5318738575</v>
          </cell>
          <cell r="CT90">
            <v>0</v>
          </cell>
          <cell r="CV90">
            <v>0</v>
          </cell>
          <cell r="CW90">
            <v>0</v>
          </cell>
          <cell r="CY90">
            <v>0</v>
          </cell>
          <cell r="CZ90">
            <v>0</v>
          </cell>
          <cell r="DK90">
            <v>0</v>
          </cell>
          <cell r="DL90">
            <v>0</v>
          </cell>
          <cell r="DM90">
            <v>0</v>
          </cell>
          <cell r="DN90">
            <v>0</v>
          </cell>
        </row>
        <row r="91">
          <cell r="C91" t="str">
            <v>Malambo</v>
          </cell>
          <cell r="D91">
            <v>0</v>
          </cell>
          <cell r="E91">
            <v>0</v>
          </cell>
          <cell r="F91">
            <v>0</v>
          </cell>
          <cell r="G91">
            <v>18793923500</v>
          </cell>
          <cell r="H91">
            <v>175191262</v>
          </cell>
          <cell r="Q91">
            <v>18969114762</v>
          </cell>
          <cell r="R91">
            <v>19234936835</v>
          </cell>
          <cell r="S91">
            <v>-441013335</v>
          </cell>
          <cell r="T91">
            <v>175191262</v>
          </cell>
          <cell r="U91">
            <v>19410128097</v>
          </cell>
          <cell r="X91">
            <v>0</v>
          </cell>
          <cell r="Y91">
            <v>1502603810</v>
          </cell>
          <cell r="Z91">
            <v>1502603810</v>
          </cell>
          <cell r="AA91">
            <v>1502603811</v>
          </cell>
          <cell r="AB91">
            <v>1502603811</v>
          </cell>
          <cell r="AC91">
            <v>1502603811</v>
          </cell>
          <cell r="AD91">
            <v>1502603811</v>
          </cell>
          <cell r="AE91">
            <v>1502603811</v>
          </cell>
          <cell r="AF91">
            <v>1502603811</v>
          </cell>
          <cell r="AG91">
            <v>1502603811</v>
          </cell>
          <cell r="AH91">
            <v>1502603811</v>
          </cell>
          <cell r="AI91">
            <v>1502603802</v>
          </cell>
          <cell r="AK91">
            <v>16528641910</v>
          </cell>
          <cell r="AM91">
            <v>0</v>
          </cell>
          <cell r="AN91">
            <v>279731948</v>
          </cell>
          <cell r="AO91">
            <v>0</v>
          </cell>
          <cell r="AP91">
            <v>139865974</v>
          </cell>
          <cell r="AQ91">
            <v>139865974</v>
          </cell>
          <cell r="AR91">
            <v>182491968</v>
          </cell>
          <cell r="AS91">
            <v>182491968</v>
          </cell>
          <cell r="AT91">
            <v>182491968</v>
          </cell>
          <cell r="AU91">
            <v>182491968</v>
          </cell>
          <cell r="AV91">
            <v>182491968</v>
          </cell>
          <cell r="AW91">
            <v>182491968</v>
          </cell>
          <cell r="AX91">
            <v>182491968</v>
          </cell>
          <cell r="AZ91">
            <v>1836907672</v>
          </cell>
          <cell r="BB91">
            <v>0</v>
          </cell>
          <cell r="BC91">
            <v>132137432</v>
          </cell>
          <cell r="BD91">
            <v>0</v>
          </cell>
          <cell r="BE91">
            <v>66068716</v>
          </cell>
          <cell r="BF91">
            <v>66068716</v>
          </cell>
          <cell r="BG91">
            <v>86444627</v>
          </cell>
          <cell r="BH91">
            <v>86444627</v>
          </cell>
          <cell r="BI91">
            <v>86444627</v>
          </cell>
          <cell r="BJ91">
            <v>86444627</v>
          </cell>
          <cell r="BK91">
            <v>86444627</v>
          </cell>
          <cell r="BL91">
            <v>86444627</v>
          </cell>
          <cell r="BM91">
            <v>86444627</v>
          </cell>
          <cell r="BO91">
            <v>869387253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175191262</v>
          </cell>
          <cell r="BX91">
            <v>175191262</v>
          </cell>
          <cell r="BZ91">
            <v>59630719</v>
          </cell>
          <cell r="CA91">
            <v>0</v>
          </cell>
          <cell r="CB91">
            <v>983906874</v>
          </cell>
          <cell r="CC91">
            <v>351634000</v>
          </cell>
          <cell r="CE91">
            <v>1395171593</v>
          </cell>
          <cell r="CF91">
            <v>0</v>
          </cell>
          <cell r="CG91">
            <v>89446079</v>
          </cell>
          <cell r="CH91">
            <v>89446079</v>
          </cell>
          <cell r="CI91">
            <v>89446079</v>
          </cell>
          <cell r="CJ91">
            <v>441080079</v>
          </cell>
          <cell r="CK91">
            <v>89446079</v>
          </cell>
          <cell r="CL91">
            <v>89446079</v>
          </cell>
          <cell r="CM91">
            <v>89446079</v>
          </cell>
          <cell r="CN91">
            <v>89446079</v>
          </cell>
          <cell r="CO91">
            <v>89446079</v>
          </cell>
          <cell r="CP91">
            <v>89446079</v>
          </cell>
          <cell r="CQ91">
            <v>149076803</v>
          </cell>
          <cell r="CS91">
            <v>1395171593</v>
          </cell>
          <cell r="CT91">
            <v>0</v>
          </cell>
          <cell r="CW91">
            <v>0</v>
          </cell>
        </row>
        <row r="92">
          <cell r="C92" t="str">
            <v>Chía</v>
          </cell>
          <cell r="D92">
            <v>0</v>
          </cell>
          <cell r="E92">
            <v>0</v>
          </cell>
          <cell r="F92">
            <v>0</v>
          </cell>
          <cell r="G92">
            <v>15832905000</v>
          </cell>
          <cell r="H92">
            <v>196658909</v>
          </cell>
          <cell r="Q92">
            <v>16029563909</v>
          </cell>
          <cell r="R92">
            <v>16392013718</v>
          </cell>
          <cell r="S92">
            <v>-559108718</v>
          </cell>
          <cell r="T92">
            <v>196658909</v>
          </cell>
          <cell r="U92">
            <v>16588672627</v>
          </cell>
          <cell r="X92">
            <v>0</v>
          </cell>
          <cell r="Y92">
            <v>1185896204</v>
          </cell>
          <cell r="Z92">
            <v>1185896204</v>
          </cell>
          <cell r="AA92">
            <v>1185896205</v>
          </cell>
          <cell r="AB92">
            <v>1185896205</v>
          </cell>
          <cell r="AC92">
            <v>1185896205</v>
          </cell>
          <cell r="AD92">
            <v>1185896205</v>
          </cell>
          <cell r="AE92">
            <v>1185896205</v>
          </cell>
          <cell r="AF92">
            <v>1185896205</v>
          </cell>
          <cell r="AG92">
            <v>1185896205</v>
          </cell>
          <cell r="AH92">
            <v>1185896205</v>
          </cell>
          <cell r="AI92">
            <v>1110390095</v>
          </cell>
          <cell r="AK92">
            <v>12969352143</v>
          </cell>
          <cell r="AM92">
            <v>0</v>
          </cell>
          <cell r="AN92">
            <v>353716468</v>
          </cell>
          <cell r="AO92">
            <v>0</v>
          </cell>
          <cell r="AP92">
            <v>176858234</v>
          </cell>
          <cell r="AQ92">
            <v>176858234</v>
          </cell>
          <cell r="AR92">
            <v>236158138</v>
          </cell>
          <cell r="AS92">
            <v>236158138</v>
          </cell>
          <cell r="AT92">
            <v>236158138</v>
          </cell>
          <cell r="AU92">
            <v>236158138</v>
          </cell>
          <cell r="AV92">
            <v>236158138</v>
          </cell>
          <cell r="AW92">
            <v>236158138</v>
          </cell>
          <cell r="AX92">
            <v>236158138</v>
          </cell>
          <cell r="AZ92">
            <v>2360539902</v>
          </cell>
          <cell r="BB92">
            <v>0</v>
          </cell>
          <cell r="BC92">
            <v>166929506</v>
          </cell>
          <cell r="BD92">
            <v>0</v>
          </cell>
          <cell r="BE92">
            <v>83464753</v>
          </cell>
          <cell r="BF92">
            <v>83464753</v>
          </cell>
          <cell r="BG92">
            <v>104037523</v>
          </cell>
          <cell r="BH92">
            <v>104037523</v>
          </cell>
          <cell r="BI92">
            <v>104037523</v>
          </cell>
          <cell r="BJ92">
            <v>104037523</v>
          </cell>
          <cell r="BK92">
            <v>104037523</v>
          </cell>
          <cell r="BL92">
            <v>104037523</v>
          </cell>
          <cell r="BM92">
            <v>104037523</v>
          </cell>
          <cell r="BO92">
            <v>1062121673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196658909</v>
          </cell>
          <cell r="BX92">
            <v>196658909</v>
          </cell>
          <cell r="BZ92">
            <v>52493045</v>
          </cell>
          <cell r="CA92">
            <v>0</v>
          </cell>
          <cell r="CB92">
            <v>866135241</v>
          </cell>
          <cell r="CC92">
            <v>366194000</v>
          </cell>
          <cell r="CE92">
            <v>1284822286</v>
          </cell>
          <cell r="CF92">
            <v>52493045</v>
          </cell>
          <cell r="CG92">
            <v>78739567</v>
          </cell>
          <cell r="CH92">
            <v>78739567</v>
          </cell>
          <cell r="CI92">
            <v>78739567</v>
          </cell>
          <cell r="CJ92">
            <v>444933567</v>
          </cell>
          <cell r="CK92">
            <v>78739567</v>
          </cell>
          <cell r="CL92">
            <v>78739567</v>
          </cell>
          <cell r="CM92">
            <v>78739567</v>
          </cell>
          <cell r="CN92">
            <v>78739567</v>
          </cell>
          <cell r="CO92">
            <v>78739567</v>
          </cell>
          <cell r="CP92">
            <v>78739567</v>
          </cell>
          <cell r="CQ92">
            <v>78739571</v>
          </cell>
          <cell r="CS92">
            <v>1284822286</v>
          </cell>
          <cell r="CT92">
            <v>0</v>
          </cell>
          <cell r="CW92">
            <v>0</v>
          </cell>
        </row>
        <row r="93">
          <cell r="C93" t="str">
            <v>Mosquera</v>
          </cell>
          <cell r="D93">
            <v>0</v>
          </cell>
          <cell r="E93">
            <v>0</v>
          </cell>
          <cell r="F93">
            <v>0</v>
          </cell>
          <cell r="G93">
            <v>12976793500</v>
          </cell>
          <cell r="H93">
            <v>155049155</v>
          </cell>
          <cell r="Q93">
            <v>13131842655</v>
          </cell>
          <cell r="R93">
            <v>13512616550</v>
          </cell>
          <cell r="S93">
            <v>-535823050</v>
          </cell>
          <cell r="T93">
            <v>155049155</v>
          </cell>
          <cell r="U93">
            <v>13667665705</v>
          </cell>
          <cell r="X93">
            <v>0</v>
          </cell>
          <cell r="Y93">
            <v>1179708500</v>
          </cell>
          <cell r="Z93">
            <v>853874302</v>
          </cell>
          <cell r="AA93">
            <v>1016791401</v>
          </cell>
          <cell r="AB93">
            <v>1016791401</v>
          </cell>
          <cell r="AC93">
            <v>1016791401</v>
          </cell>
          <cell r="AD93">
            <v>1016791401</v>
          </cell>
          <cell r="AE93">
            <v>1016791401</v>
          </cell>
          <cell r="AF93">
            <v>1016791401</v>
          </cell>
          <cell r="AG93">
            <v>1016791401</v>
          </cell>
          <cell r="AH93">
            <v>1016791401</v>
          </cell>
          <cell r="AI93">
            <v>1016791401</v>
          </cell>
          <cell r="AK93">
            <v>11184705411</v>
          </cell>
          <cell r="AM93">
            <v>0</v>
          </cell>
          <cell r="AN93">
            <v>0</v>
          </cell>
          <cell r="AO93">
            <v>221660912</v>
          </cell>
          <cell r="AP93">
            <v>110830456</v>
          </cell>
          <cell r="AQ93">
            <v>110830456</v>
          </cell>
          <cell r="AR93">
            <v>166222799</v>
          </cell>
          <cell r="AS93">
            <v>166222799</v>
          </cell>
          <cell r="AT93">
            <v>166222799</v>
          </cell>
          <cell r="AU93">
            <v>166222799</v>
          </cell>
          <cell r="AV93">
            <v>166222799</v>
          </cell>
          <cell r="AW93">
            <v>166222799</v>
          </cell>
          <cell r="AX93">
            <v>166222799</v>
          </cell>
          <cell r="AZ93">
            <v>1606881417</v>
          </cell>
          <cell r="BB93">
            <v>0</v>
          </cell>
          <cell r="BC93">
            <v>0</v>
          </cell>
          <cell r="BD93">
            <v>104173286</v>
          </cell>
          <cell r="BE93">
            <v>52086643</v>
          </cell>
          <cell r="BF93">
            <v>52086643</v>
          </cell>
          <cell r="BG93">
            <v>73240450</v>
          </cell>
          <cell r="BH93">
            <v>73240450</v>
          </cell>
          <cell r="BI93">
            <v>73240450</v>
          </cell>
          <cell r="BJ93">
            <v>73240450</v>
          </cell>
          <cell r="BK93">
            <v>73240450</v>
          </cell>
          <cell r="BL93">
            <v>73240450</v>
          </cell>
          <cell r="BM93">
            <v>73240450</v>
          </cell>
          <cell r="BO93">
            <v>721029722</v>
          </cell>
          <cell r="BQ93">
            <v>0</v>
          </cell>
          <cell r="BR93">
            <v>0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155049155</v>
          </cell>
          <cell r="BX93">
            <v>155049155</v>
          </cell>
          <cell r="BZ93">
            <v>37140891</v>
          </cell>
          <cell r="CA93">
            <v>66000</v>
          </cell>
          <cell r="CB93">
            <v>612824697</v>
          </cell>
          <cell r="CC93">
            <v>335172000</v>
          </cell>
          <cell r="CE93">
            <v>985203588</v>
          </cell>
          <cell r="CF93">
            <v>37206891</v>
          </cell>
          <cell r="CG93">
            <v>55711336</v>
          </cell>
          <cell r="CH93">
            <v>55711336</v>
          </cell>
          <cell r="CI93">
            <v>55711336</v>
          </cell>
          <cell r="CJ93">
            <v>390883336</v>
          </cell>
          <cell r="CK93">
            <v>55711336</v>
          </cell>
          <cell r="CL93">
            <v>55711336</v>
          </cell>
          <cell r="CM93">
            <v>55711336</v>
          </cell>
          <cell r="CN93">
            <v>55711336</v>
          </cell>
          <cell r="CO93">
            <v>55711336</v>
          </cell>
          <cell r="CP93">
            <v>55711336</v>
          </cell>
          <cell r="CQ93">
            <v>55711337</v>
          </cell>
          <cell r="CS93">
            <v>985203588</v>
          </cell>
          <cell r="CT93">
            <v>0</v>
          </cell>
          <cell r="CW93">
            <v>0</v>
          </cell>
        </row>
        <row r="94">
          <cell r="C94" t="str">
            <v>Zipaquirá</v>
          </cell>
          <cell r="D94">
            <v>0</v>
          </cell>
          <cell r="E94">
            <v>0</v>
          </cell>
          <cell r="F94">
            <v>0</v>
          </cell>
          <cell r="G94">
            <v>19617115833</v>
          </cell>
          <cell r="H94">
            <v>235921116</v>
          </cell>
          <cell r="Q94">
            <v>19853036949</v>
          </cell>
          <cell r="R94">
            <v>19858163315</v>
          </cell>
          <cell r="S94">
            <v>-241047482</v>
          </cell>
          <cell r="T94">
            <v>235921116</v>
          </cell>
          <cell r="U94">
            <v>20094084431</v>
          </cell>
          <cell r="X94">
            <v>0</v>
          </cell>
          <cell r="Y94">
            <v>1460155013</v>
          </cell>
          <cell r="Z94">
            <v>1460155013</v>
          </cell>
          <cell r="AA94">
            <v>1460155013</v>
          </cell>
          <cell r="AB94">
            <v>1460155013</v>
          </cell>
          <cell r="AC94">
            <v>1460155013</v>
          </cell>
          <cell r="AD94">
            <v>1460155013</v>
          </cell>
          <cell r="AE94">
            <v>1505045664</v>
          </cell>
          <cell r="AF94">
            <v>1505045664</v>
          </cell>
          <cell r="AG94">
            <v>1505045664</v>
          </cell>
          <cell r="AH94">
            <v>1505045664</v>
          </cell>
          <cell r="AI94">
            <v>1505045669</v>
          </cell>
          <cell r="AK94">
            <v>16286158403</v>
          </cell>
          <cell r="AM94">
            <v>0</v>
          </cell>
          <cell r="AN94">
            <v>394755594</v>
          </cell>
          <cell r="AO94">
            <v>0</v>
          </cell>
          <cell r="AP94">
            <v>197377797</v>
          </cell>
          <cell r="AQ94">
            <v>197377797</v>
          </cell>
          <cell r="AR94">
            <v>239752277</v>
          </cell>
          <cell r="AS94">
            <v>239752277</v>
          </cell>
          <cell r="AT94">
            <v>239752277</v>
          </cell>
          <cell r="AU94">
            <v>239752277</v>
          </cell>
          <cell r="AV94">
            <v>239752277</v>
          </cell>
          <cell r="AW94">
            <v>239752277</v>
          </cell>
          <cell r="AX94">
            <v>239752277</v>
          </cell>
          <cell r="AZ94">
            <v>2467777127</v>
          </cell>
          <cell r="BB94">
            <v>0</v>
          </cell>
          <cell r="BC94">
            <v>186387220</v>
          </cell>
          <cell r="BD94">
            <v>0</v>
          </cell>
          <cell r="BE94">
            <v>93193610</v>
          </cell>
          <cell r="BF94">
            <v>93193610</v>
          </cell>
          <cell r="BG94">
            <v>104493335</v>
          </cell>
          <cell r="BH94">
            <v>104493335</v>
          </cell>
          <cell r="BI94">
            <v>104493335</v>
          </cell>
          <cell r="BJ94">
            <v>104493335</v>
          </cell>
          <cell r="BK94">
            <v>104493335</v>
          </cell>
          <cell r="BL94">
            <v>104493335</v>
          </cell>
          <cell r="BM94">
            <v>104493335</v>
          </cell>
          <cell r="BO94">
            <v>1104227785</v>
          </cell>
          <cell r="BQ94">
            <v>0</v>
          </cell>
          <cell r="BR94">
            <v>0</v>
          </cell>
          <cell r="BS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235921116</v>
          </cell>
          <cell r="BX94">
            <v>235921116</v>
          </cell>
          <cell r="BZ94">
            <v>66293627</v>
          </cell>
          <cell r="CA94">
            <v>0</v>
          </cell>
          <cell r="CB94">
            <v>1093844845</v>
          </cell>
          <cell r="CC94">
            <v>478003000</v>
          </cell>
          <cell r="CE94">
            <v>1638141472</v>
          </cell>
          <cell r="CF94">
            <v>66293627</v>
          </cell>
          <cell r="CG94">
            <v>99440440</v>
          </cell>
          <cell r="CH94">
            <v>99440440</v>
          </cell>
          <cell r="CI94">
            <v>99440440</v>
          </cell>
          <cell r="CJ94">
            <v>577443440</v>
          </cell>
          <cell r="CK94">
            <v>99440440</v>
          </cell>
          <cell r="CL94">
            <v>99440440</v>
          </cell>
          <cell r="CM94">
            <v>99440440</v>
          </cell>
          <cell r="CN94">
            <v>99440440</v>
          </cell>
          <cell r="CO94">
            <v>99440440</v>
          </cell>
          <cell r="CP94">
            <v>99440440</v>
          </cell>
          <cell r="CQ94">
            <v>99440445</v>
          </cell>
          <cell r="CS94">
            <v>1638141472</v>
          </cell>
          <cell r="CT94">
            <v>0</v>
          </cell>
          <cell r="CW94">
            <v>0</v>
          </cell>
        </row>
        <row r="95">
          <cell r="C95" t="str">
            <v>Pitalito</v>
          </cell>
          <cell r="D95">
            <v>0</v>
          </cell>
          <cell r="E95">
            <v>0</v>
          </cell>
          <cell r="F95">
            <v>0</v>
          </cell>
          <cell r="G95">
            <v>29934884833</v>
          </cell>
          <cell r="H95">
            <v>307660671</v>
          </cell>
          <cell r="Q95">
            <v>30242545504</v>
          </cell>
          <cell r="R95">
            <v>31200587663</v>
          </cell>
          <cell r="S95">
            <v>-1265702830</v>
          </cell>
          <cell r="T95">
            <v>307660671</v>
          </cell>
          <cell r="U95">
            <v>31508248334</v>
          </cell>
          <cell r="X95">
            <v>0</v>
          </cell>
          <cell r="Y95">
            <v>2331639055</v>
          </cell>
          <cell r="Z95">
            <v>2331639055</v>
          </cell>
          <cell r="AA95">
            <v>2331639055</v>
          </cell>
          <cell r="AB95">
            <v>2331639055</v>
          </cell>
          <cell r="AC95">
            <v>2331639055</v>
          </cell>
          <cell r="AD95">
            <v>2331639055</v>
          </cell>
          <cell r="AE95">
            <v>2331639055</v>
          </cell>
          <cell r="AF95">
            <v>2331639055</v>
          </cell>
          <cell r="AG95">
            <v>2331639055</v>
          </cell>
          <cell r="AH95">
            <v>2331639055</v>
          </cell>
          <cell r="AI95">
            <v>2331639051</v>
          </cell>
          <cell r="AK95">
            <v>25648029601</v>
          </cell>
          <cell r="AM95">
            <v>0</v>
          </cell>
          <cell r="AN95">
            <v>529083978</v>
          </cell>
          <cell r="AO95">
            <v>0</v>
          </cell>
          <cell r="AP95">
            <v>264541989</v>
          </cell>
          <cell r="AQ95">
            <v>264541989</v>
          </cell>
          <cell r="AR95">
            <v>396441307</v>
          </cell>
          <cell r="AS95">
            <v>396441307</v>
          </cell>
          <cell r="AT95">
            <v>396441307</v>
          </cell>
          <cell r="AU95">
            <v>396441307</v>
          </cell>
          <cell r="AV95">
            <v>396441307</v>
          </cell>
          <cell r="AW95">
            <v>396441307</v>
          </cell>
          <cell r="AX95">
            <v>396441307</v>
          </cell>
          <cell r="AZ95">
            <v>3833257105</v>
          </cell>
          <cell r="BB95">
            <v>0</v>
          </cell>
          <cell r="BC95">
            <v>250344246</v>
          </cell>
          <cell r="BD95">
            <v>0</v>
          </cell>
          <cell r="BE95">
            <v>125172123</v>
          </cell>
          <cell r="BF95">
            <v>125172123</v>
          </cell>
          <cell r="BG95">
            <v>174087495</v>
          </cell>
          <cell r="BH95">
            <v>174087495</v>
          </cell>
          <cell r="BI95">
            <v>174087495</v>
          </cell>
          <cell r="BJ95">
            <v>174087495</v>
          </cell>
          <cell r="BK95">
            <v>174087495</v>
          </cell>
          <cell r="BL95">
            <v>174087495</v>
          </cell>
          <cell r="BM95">
            <v>174087495</v>
          </cell>
          <cell r="BO95">
            <v>1719300957</v>
          </cell>
          <cell r="BQ95">
            <v>0</v>
          </cell>
          <cell r="BR95">
            <v>0</v>
          </cell>
          <cell r="BS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307660671</v>
          </cell>
          <cell r="BX95">
            <v>307660671</v>
          </cell>
          <cell r="BZ95">
            <v>94969741</v>
          </cell>
          <cell r="CA95">
            <v>0</v>
          </cell>
          <cell r="CB95">
            <v>1861868830</v>
          </cell>
          <cell r="CC95">
            <v>684462000</v>
          </cell>
          <cell r="CE95">
            <v>2641300571</v>
          </cell>
          <cell r="CF95">
            <v>94969741</v>
          </cell>
          <cell r="CG95">
            <v>169260803</v>
          </cell>
          <cell r="CH95">
            <v>169260803</v>
          </cell>
          <cell r="CI95">
            <v>169260803</v>
          </cell>
          <cell r="CJ95">
            <v>853722803</v>
          </cell>
          <cell r="CK95">
            <v>169260803</v>
          </cell>
          <cell r="CL95">
            <v>169260803</v>
          </cell>
          <cell r="CM95">
            <v>169260803</v>
          </cell>
          <cell r="CN95">
            <v>169260803</v>
          </cell>
          <cell r="CO95">
            <v>169260803</v>
          </cell>
          <cell r="CP95">
            <v>169260803</v>
          </cell>
          <cell r="CQ95">
            <v>169260800</v>
          </cell>
          <cell r="CS95">
            <v>2641300571</v>
          </cell>
          <cell r="CT95">
            <v>0</v>
          </cell>
          <cell r="CW95">
            <v>0</v>
          </cell>
        </row>
        <row r="96">
          <cell r="C96" t="str">
            <v>Ipiales</v>
          </cell>
          <cell r="D96">
            <v>0</v>
          </cell>
          <cell r="E96">
            <v>0</v>
          </cell>
          <cell r="F96">
            <v>0</v>
          </cell>
          <cell r="G96">
            <v>23831278167</v>
          </cell>
          <cell r="H96">
            <v>285897452</v>
          </cell>
          <cell r="Q96">
            <v>24117175619</v>
          </cell>
          <cell r="R96">
            <v>23825278167</v>
          </cell>
          <cell r="S96">
            <v>6000000</v>
          </cell>
          <cell r="T96">
            <v>285897452</v>
          </cell>
          <cell r="U96">
            <v>24111175619</v>
          </cell>
          <cell r="V96" t="str">
            <v>Marzo incluye giro adicional por $252.450.636 efectuado día 8.</v>
          </cell>
          <cell r="X96">
            <v>0</v>
          </cell>
          <cell r="Y96">
            <v>1742928506</v>
          </cell>
          <cell r="Z96">
            <v>1742928506</v>
          </cell>
          <cell r="AA96">
            <v>2177403113</v>
          </cell>
          <cell r="AB96">
            <v>1924952476</v>
          </cell>
          <cell r="AC96">
            <v>2305680978</v>
          </cell>
          <cell r="AD96">
            <v>1927313954</v>
          </cell>
          <cell r="AE96">
            <v>1927313954</v>
          </cell>
          <cell r="AF96">
            <v>1927313954</v>
          </cell>
          <cell r="AG96">
            <v>1927313954</v>
          </cell>
          <cell r="AH96">
            <v>1231074298</v>
          </cell>
          <cell r="AK96">
            <v>18834223693</v>
          </cell>
          <cell r="AM96">
            <v>0</v>
          </cell>
          <cell r="AN96">
            <v>574437582</v>
          </cell>
          <cell r="AO96">
            <v>0</v>
          </cell>
          <cell r="AP96">
            <v>287218791</v>
          </cell>
          <cell r="AQ96">
            <v>287218791</v>
          </cell>
          <cell r="AR96">
            <v>381459601</v>
          </cell>
          <cell r="AS96">
            <v>381459601</v>
          </cell>
          <cell r="AT96">
            <v>381459601</v>
          </cell>
          <cell r="AU96">
            <v>381459601</v>
          </cell>
          <cell r="AV96">
            <v>381459601</v>
          </cell>
          <cell r="AW96">
            <v>381459601</v>
          </cell>
          <cell r="AZ96">
            <v>3437632770</v>
          </cell>
          <cell r="BB96">
            <v>0</v>
          </cell>
          <cell r="BC96">
            <v>272665072</v>
          </cell>
          <cell r="BD96">
            <v>0</v>
          </cell>
          <cell r="BE96">
            <v>136332536</v>
          </cell>
          <cell r="BF96">
            <v>136332536</v>
          </cell>
          <cell r="BG96">
            <v>168015260</v>
          </cell>
          <cell r="BH96">
            <v>168015260</v>
          </cell>
          <cell r="BI96">
            <v>168015260</v>
          </cell>
          <cell r="BJ96">
            <v>168015260</v>
          </cell>
          <cell r="BK96">
            <v>168015260</v>
          </cell>
          <cell r="BL96">
            <v>168015260</v>
          </cell>
          <cell r="BO96">
            <v>1553421704</v>
          </cell>
          <cell r="BQ96">
            <v>0</v>
          </cell>
          <cell r="BR96">
            <v>0</v>
          </cell>
          <cell r="BS96">
            <v>0</v>
          </cell>
          <cell r="BT96">
            <v>0</v>
          </cell>
          <cell r="BU96">
            <v>0</v>
          </cell>
          <cell r="BV96">
            <v>0</v>
          </cell>
          <cell r="BW96">
            <v>285897452</v>
          </cell>
          <cell r="BX96">
            <v>285897452</v>
          </cell>
          <cell r="BZ96">
            <v>73565072</v>
          </cell>
          <cell r="CA96">
            <v>0</v>
          </cell>
          <cell r="CB96">
            <v>1342837476</v>
          </cell>
          <cell r="CC96">
            <v>494629000</v>
          </cell>
          <cell r="CE96">
            <v>1911031548</v>
          </cell>
          <cell r="CF96">
            <v>73565072</v>
          </cell>
          <cell r="CG96">
            <v>122076134</v>
          </cell>
          <cell r="CH96">
            <v>122076134</v>
          </cell>
          <cell r="CI96">
            <v>122076134</v>
          </cell>
          <cell r="CJ96">
            <v>616705134</v>
          </cell>
          <cell r="CK96">
            <v>122076134</v>
          </cell>
          <cell r="CL96">
            <v>122076134</v>
          </cell>
          <cell r="CM96">
            <v>122076134</v>
          </cell>
          <cell r="CN96">
            <v>122076134</v>
          </cell>
          <cell r="CO96">
            <v>122076134</v>
          </cell>
          <cell r="CP96">
            <v>122076134</v>
          </cell>
          <cell r="CQ96">
            <v>122076136</v>
          </cell>
          <cell r="CS96">
            <v>1911031548</v>
          </cell>
          <cell r="CT96">
            <v>0</v>
          </cell>
          <cell r="CW96">
            <v>0</v>
          </cell>
        </row>
        <row r="97">
          <cell r="C97" t="str">
            <v>Piedecuesta</v>
          </cell>
          <cell r="D97">
            <v>0</v>
          </cell>
          <cell r="E97">
            <v>0</v>
          </cell>
          <cell r="F97">
            <v>0</v>
          </cell>
          <cell r="G97">
            <v>27051128500</v>
          </cell>
          <cell r="H97">
            <v>318664810</v>
          </cell>
          <cell r="Q97">
            <v>27369793310</v>
          </cell>
          <cell r="R97">
            <v>28066573735</v>
          </cell>
          <cell r="S97">
            <v>-1015445235</v>
          </cell>
          <cell r="T97">
            <v>318664810</v>
          </cell>
          <cell r="U97">
            <v>28385238545</v>
          </cell>
          <cell r="X97">
            <v>0</v>
          </cell>
          <cell r="Y97">
            <v>2114467592</v>
          </cell>
          <cell r="Z97">
            <v>2114467592</v>
          </cell>
          <cell r="AA97">
            <v>2114467592</v>
          </cell>
          <cell r="AB97">
            <v>2114467592</v>
          </cell>
          <cell r="AC97">
            <v>2114467592</v>
          </cell>
          <cell r="AD97">
            <v>2114467592</v>
          </cell>
          <cell r="AE97">
            <v>2114467592</v>
          </cell>
          <cell r="AF97">
            <v>2114467592</v>
          </cell>
          <cell r="AG97">
            <v>2114467592</v>
          </cell>
          <cell r="AH97">
            <v>2114467592</v>
          </cell>
          <cell r="AI97">
            <v>687540343</v>
          </cell>
          <cell r="AK97">
            <v>21832216263</v>
          </cell>
          <cell r="AM97">
            <v>0</v>
          </cell>
          <cell r="AN97">
            <v>644028586</v>
          </cell>
          <cell r="AO97">
            <v>0</v>
          </cell>
          <cell r="AP97">
            <v>322014293</v>
          </cell>
          <cell r="AQ97">
            <v>322014293</v>
          </cell>
          <cell r="AR97">
            <v>430113072</v>
          </cell>
          <cell r="AS97">
            <v>430113072</v>
          </cell>
          <cell r="AT97">
            <v>430113072</v>
          </cell>
          <cell r="AU97">
            <v>430113072</v>
          </cell>
          <cell r="AV97">
            <v>430113072</v>
          </cell>
          <cell r="AW97">
            <v>430113072</v>
          </cell>
          <cell r="AX97">
            <v>430113072</v>
          </cell>
          <cell r="AZ97">
            <v>4298848676</v>
          </cell>
          <cell r="BB97">
            <v>0</v>
          </cell>
          <cell r="BC97">
            <v>304864548</v>
          </cell>
          <cell r="BD97">
            <v>0</v>
          </cell>
          <cell r="BE97">
            <v>152432274</v>
          </cell>
          <cell r="BF97">
            <v>152432274</v>
          </cell>
          <cell r="BG97">
            <v>189397100</v>
          </cell>
          <cell r="BH97">
            <v>189397100</v>
          </cell>
          <cell r="BI97">
            <v>189397100</v>
          </cell>
          <cell r="BJ97">
            <v>189397100</v>
          </cell>
          <cell r="BK97">
            <v>189397100</v>
          </cell>
          <cell r="BL97">
            <v>189397100</v>
          </cell>
          <cell r="BM97">
            <v>189397100</v>
          </cell>
          <cell r="BO97">
            <v>1935508796</v>
          </cell>
          <cell r="BQ97">
            <v>0</v>
          </cell>
          <cell r="BR97">
            <v>0</v>
          </cell>
          <cell r="BS97">
            <v>0</v>
          </cell>
          <cell r="BT97">
            <v>0</v>
          </cell>
          <cell r="BU97">
            <v>0</v>
          </cell>
          <cell r="BV97">
            <v>0</v>
          </cell>
          <cell r="BW97">
            <v>318664810</v>
          </cell>
          <cell r="BX97">
            <v>318664810</v>
          </cell>
          <cell r="BZ97">
            <v>83746535</v>
          </cell>
          <cell r="CA97">
            <v>0</v>
          </cell>
          <cell r="CB97">
            <v>1381817822</v>
          </cell>
          <cell r="CC97">
            <v>526317000</v>
          </cell>
          <cell r="CE97">
            <v>1991881357</v>
          </cell>
          <cell r="CF97">
            <v>83746535</v>
          </cell>
          <cell r="CG97">
            <v>125619802</v>
          </cell>
          <cell r="CH97">
            <v>125619802</v>
          </cell>
          <cell r="CI97">
            <v>125619802</v>
          </cell>
          <cell r="CJ97">
            <v>651936802</v>
          </cell>
          <cell r="CK97">
            <v>125619802</v>
          </cell>
          <cell r="CL97">
            <v>125619802</v>
          </cell>
          <cell r="CM97">
            <v>125619802</v>
          </cell>
          <cell r="CN97">
            <v>125619802</v>
          </cell>
          <cell r="CO97">
            <v>125619802</v>
          </cell>
          <cell r="CP97">
            <v>125619802</v>
          </cell>
          <cell r="CQ97">
            <v>125619802</v>
          </cell>
          <cell r="CS97">
            <v>1991881357</v>
          </cell>
          <cell r="CT97">
            <v>0</v>
          </cell>
          <cell r="CW97">
            <v>0</v>
          </cell>
        </row>
        <row r="98">
          <cell r="C98" t="str">
            <v>Sabaneta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5622500000</v>
          </cell>
          <cell r="J98">
            <v>93839329</v>
          </cell>
          <cell r="Q98">
            <v>5716339329</v>
          </cell>
          <cell r="R98">
            <v>6386957554</v>
          </cell>
          <cell r="S98">
            <v>-764457554</v>
          </cell>
          <cell r="T98">
            <v>93839329</v>
          </cell>
          <cell r="U98">
            <v>6480796883</v>
          </cell>
          <cell r="V98" t="str">
            <v>El giro con prestación de servicio del mes de abril se realizó el 3 de mayo por $714.542.416. Los portes patronales y del docente de abril y mayo se descontaron del PAC de mayo.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1215711120</v>
          </cell>
          <cell r="AD98">
            <v>607855560</v>
          </cell>
          <cell r="AE98">
            <v>702812500</v>
          </cell>
          <cell r="AF98">
            <v>702812500</v>
          </cell>
          <cell r="AG98">
            <v>702812500</v>
          </cell>
          <cell r="AH98">
            <v>702812500</v>
          </cell>
          <cell r="AI98">
            <v>702812500</v>
          </cell>
          <cell r="AK98">
            <v>5337629180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148095870</v>
          </cell>
          <cell r="AS98">
            <v>74047935</v>
          </cell>
          <cell r="AT98">
            <v>74047935</v>
          </cell>
          <cell r="AU98">
            <v>74047935</v>
          </cell>
          <cell r="AV98">
            <v>74047935</v>
          </cell>
          <cell r="AW98">
            <v>74047935</v>
          </cell>
          <cell r="AX98">
            <v>74047935</v>
          </cell>
          <cell r="AY98">
            <v>0</v>
          </cell>
          <cell r="AZ98">
            <v>592383480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65277842</v>
          </cell>
          <cell r="BH98">
            <v>65277842</v>
          </cell>
          <cell r="BI98">
            <v>65277842</v>
          </cell>
          <cell r="BJ98">
            <v>65277842</v>
          </cell>
          <cell r="BK98">
            <v>65277842</v>
          </cell>
          <cell r="BL98">
            <v>65277842</v>
          </cell>
          <cell r="BM98">
            <v>65277842</v>
          </cell>
          <cell r="BN98">
            <v>0</v>
          </cell>
          <cell r="BO98">
            <v>456944894</v>
          </cell>
          <cell r="BQ98">
            <v>0</v>
          </cell>
          <cell r="BR98">
            <v>0</v>
          </cell>
          <cell r="BS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93839329</v>
          </cell>
          <cell r="BX98">
            <v>93839329</v>
          </cell>
          <cell r="CB98">
            <v>310420238</v>
          </cell>
          <cell r="CC98">
            <v>115791000</v>
          </cell>
          <cell r="CE98">
            <v>426211238</v>
          </cell>
          <cell r="CJ98">
            <v>0</v>
          </cell>
          <cell r="CK98">
            <v>193396060</v>
          </cell>
          <cell r="CL98">
            <v>38802530</v>
          </cell>
          <cell r="CM98">
            <v>38802530</v>
          </cell>
          <cell r="CN98">
            <v>38802530</v>
          </cell>
          <cell r="CO98">
            <v>38802530</v>
          </cell>
          <cell r="CP98">
            <v>38802530</v>
          </cell>
          <cell r="CQ98">
            <v>38802530</v>
          </cell>
        </row>
        <row r="99">
          <cell r="C99" t="str">
            <v>Jamundí</v>
          </cell>
          <cell r="D99">
            <v>0</v>
          </cell>
          <cell r="E99">
            <v>0</v>
          </cell>
          <cell r="F99">
            <v>0</v>
          </cell>
          <cell r="G99">
            <v>19132094667</v>
          </cell>
          <cell r="H99">
            <v>222405413</v>
          </cell>
          <cell r="Q99">
            <v>19354500080</v>
          </cell>
          <cell r="R99">
            <v>21049579670</v>
          </cell>
          <cell r="S99">
            <v>-1917485003</v>
          </cell>
          <cell r="T99">
            <v>222405413</v>
          </cell>
          <cell r="U99">
            <v>21271985083</v>
          </cell>
          <cell r="X99">
            <v>0</v>
          </cell>
          <cell r="Y99">
            <v>1886272536</v>
          </cell>
          <cell r="Z99">
            <v>1374858876</v>
          </cell>
          <cell r="AA99">
            <v>1630565706</v>
          </cell>
          <cell r="AB99">
            <v>1630565706</v>
          </cell>
          <cell r="AC99">
            <v>1630565706</v>
          </cell>
          <cell r="AD99">
            <v>1630565706</v>
          </cell>
          <cell r="AE99">
            <v>1630565706</v>
          </cell>
          <cell r="AF99">
            <v>1630565706</v>
          </cell>
          <cell r="AG99">
            <v>1630565706</v>
          </cell>
          <cell r="AH99">
            <v>1630565706</v>
          </cell>
          <cell r="AI99">
            <v>13662477</v>
          </cell>
          <cell r="AK99">
            <v>16319319537</v>
          </cell>
          <cell r="AM99">
            <v>0</v>
          </cell>
          <cell r="AN99">
            <v>0</v>
          </cell>
          <cell r="AO99">
            <v>346640834</v>
          </cell>
          <cell r="AP99">
            <v>173320417</v>
          </cell>
          <cell r="AQ99">
            <v>173320417</v>
          </cell>
          <cell r="AR99">
            <v>407126332</v>
          </cell>
          <cell r="AS99">
            <v>407126332</v>
          </cell>
          <cell r="AT99">
            <v>407126332</v>
          </cell>
          <cell r="AU99">
            <v>407126332</v>
          </cell>
          <cell r="AV99">
            <v>407126332</v>
          </cell>
          <cell r="AW99">
            <v>407126332</v>
          </cell>
          <cell r="AX99">
            <v>407126332</v>
          </cell>
          <cell r="AZ99">
            <v>3543165992</v>
          </cell>
          <cell r="BB99">
            <v>0</v>
          </cell>
          <cell r="BC99">
            <v>0</v>
          </cell>
          <cell r="BD99">
            <v>164772826</v>
          </cell>
          <cell r="BE99">
            <v>82386413</v>
          </cell>
          <cell r="BF99">
            <v>82386413</v>
          </cell>
          <cell r="BG99">
            <v>122506927</v>
          </cell>
          <cell r="BH99">
            <v>122506927</v>
          </cell>
          <cell r="BI99">
            <v>122506927</v>
          </cell>
          <cell r="BJ99">
            <v>122506927</v>
          </cell>
          <cell r="BK99">
            <v>122506927</v>
          </cell>
          <cell r="BL99">
            <v>122506927</v>
          </cell>
          <cell r="BM99">
            <v>122506927</v>
          </cell>
          <cell r="BO99">
            <v>1187094141</v>
          </cell>
          <cell r="BQ99">
            <v>0</v>
          </cell>
          <cell r="BR99">
            <v>0</v>
          </cell>
          <cell r="BS99">
            <v>0</v>
          </cell>
          <cell r="BT99">
            <v>0</v>
          </cell>
          <cell r="BU99">
            <v>0</v>
          </cell>
          <cell r="BV99">
            <v>0</v>
          </cell>
          <cell r="BW99">
            <v>222405413</v>
          </cell>
          <cell r="BX99">
            <v>222405413</v>
          </cell>
          <cell r="BZ99">
            <v>54142829</v>
          </cell>
          <cell r="CA99">
            <v>1584000</v>
          </cell>
          <cell r="CB99">
            <v>893356684</v>
          </cell>
          <cell r="CC99">
            <v>379486000</v>
          </cell>
          <cell r="CE99">
            <v>1328569513</v>
          </cell>
          <cell r="CF99">
            <v>55726829</v>
          </cell>
          <cell r="CG99">
            <v>81214244</v>
          </cell>
          <cell r="CH99">
            <v>81214244</v>
          </cell>
          <cell r="CI99">
            <v>81214244</v>
          </cell>
          <cell r="CJ99">
            <v>460700244</v>
          </cell>
          <cell r="CK99">
            <v>81214244</v>
          </cell>
          <cell r="CL99">
            <v>81214244</v>
          </cell>
          <cell r="CM99">
            <v>81214244</v>
          </cell>
          <cell r="CN99">
            <v>81214244</v>
          </cell>
          <cell r="CO99">
            <v>81214244</v>
          </cell>
          <cell r="CP99">
            <v>81214244</v>
          </cell>
          <cell r="CQ99">
            <v>81214244</v>
          </cell>
          <cell r="CS99">
            <v>1328569513</v>
          </cell>
          <cell r="CT99">
            <v>0</v>
          </cell>
          <cell r="CW99">
            <v>0</v>
          </cell>
        </row>
        <row r="100">
          <cell r="C100" t="str">
            <v>Yopal</v>
          </cell>
          <cell r="D100">
            <v>0</v>
          </cell>
          <cell r="E100">
            <v>0</v>
          </cell>
          <cell r="F100">
            <v>0</v>
          </cell>
          <cell r="G100">
            <v>31940828333</v>
          </cell>
          <cell r="H100">
            <v>386412374</v>
          </cell>
          <cell r="Q100">
            <v>32327240707</v>
          </cell>
          <cell r="R100">
            <v>31940828333</v>
          </cell>
          <cell r="S100">
            <v>0</v>
          </cell>
          <cell r="T100">
            <v>386412374</v>
          </cell>
          <cell r="U100">
            <v>32327240707</v>
          </cell>
          <cell r="V100" t="str">
            <v>En junio incluye giro adicional por $651.315.699 efectuado 8 de junio.</v>
          </cell>
          <cell r="X100">
            <v>0</v>
          </cell>
          <cell r="Y100">
            <v>2661735694</v>
          </cell>
          <cell r="Z100">
            <v>1343421468</v>
          </cell>
          <cell r="AA100">
            <v>3845230102</v>
          </cell>
          <cell r="AB100">
            <v>2565316609</v>
          </cell>
          <cell r="AC100">
            <v>2565316609</v>
          </cell>
          <cell r="AD100">
            <v>3377782935</v>
          </cell>
          <cell r="AE100">
            <v>2726467236</v>
          </cell>
          <cell r="AF100">
            <v>2726467236</v>
          </cell>
          <cell r="AG100">
            <v>2726467236</v>
          </cell>
          <cell r="AH100">
            <v>585747878</v>
          </cell>
          <cell r="AI100">
            <v>0</v>
          </cell>
          <cell r="AK100">
            <v>25123953003</v>
          </cell>
          <cell r="AM100">
            <v>0</v>
          </cell>
          <cell r="AN100">
            <v>0</v>
          </cell>
          <cell r="AO100">
            <v>966269892</v>
          </cell>
          <cell r="AP100">
            <v>483134946</v>
          </cell>
          <cell r="AQ100">
            <v>483134946</v>
          </cell>
          <cell r="AR100">
            <v>489241168</v>
          </cell>
          <cell r="AS100">
            <v>489241168</v>
          </cell>
          <cell r="AT100">
            <v>489241168</v>
          </cell>
          <cell r="AU100">
            <v>489241168</v>
          </cell>
          <cell r="AV100">
            <v>489241168</v>
          </cell>
          <cell r="AW100">
            <v>489241168</v>
          </cell>
          <cell r="AZ100">
            <v>4867986792</v>
          </cell>
          <cell r="BB100">
            <v>0</v>
          </cell>
          <cell r="BC100">
            <v>0</v>
          </cell>
          <cell r="BD100">
            <v>352044334</v>
          </cell>
          <cell r="BE100">
            <v>176022167</v>
          </cell>
          <cell r="BF100">
            <v>176022167</v>
          </cell>
          <cell r="BG100">
            <v>207466645</v>
          </cell>
          <cell r="BH100">
            <v>207466645</v>
          </cell>
          <cell r="BI100">
            <v>207466645</v>
          </cell>
          <cell r="BJ100">
            <v>207466645</v>
          </cell>
          <cell r="BK100">
            <v>207466645</v>
          </cell>
          <cell r="BL100">
            <v>207466645</v>
          </cell>
          <cell r="BO100">
            <v>1948888538</v>
          </cell>
          <cell r="BQ100">
            <v>0</v>
          </cell>
          <cell r="BR100">
            <v>0</v>
          </cell>
          <cell r="BS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386412374</v>
          </cell>
          <cell r="BX100">
            <v>386412374</v>
          </cell>
          <cell r="BZ100">
            <v>95122448</v>
          </cell>
          <cell r="CA100">
            <v>0</v>
          </cell>
          <cell r="CB100">
            <v>1625596341</v>
          </cell>
          <cell r="CC100">
            <v>845423000</v>
          </cell>
          <cell r="CE100">
            <v>2566141789</v>
          </cell>
          <cell r="CF100">
            <v>95122448</v>
          </cell>
          <cell r="CG100">
            <v>147781486</v>
          </cell>
          <cell r="CH100">
            <v>147781486</v>
          </cell>
          <cell r="CI100">
            <v>147781486</v>
          </cell>
          <cell r="CJ100">
            <v>993204486</v>
          </cell>
          <cell r="CK100">
            <v>147781486</v>
          </cell>
          <cell r="CL100">
            <v>147781486</v>
          </cell>
          <cell r="CM100">
            <v>147781486</v>
          </cell>
          <cell r="CN100">
            <v>147781486</v>
          </cell>
          <cell r="CO100">
            <v>147781486</v>
          </cell>
          <cell r="CP100">
            <v>147781486</v>
          </cell>
          <cell r="CQ100">
            <v>147781481</v>
          </cell>
          <cell r="CS100">
            <v>2566141789</v>
          </cell>
          <cell r="CT100">
            <v>0</v>
          </cell>
          <cell r="CW100">
            <v>0</v>
          </cell>
        </row>
        <row r="101">
          <cell r="C101" t="str">
            <v>Apartadó</v>
          </cell>
          <cell r="D101">
            <v>1696839445</v>
          </cell>
          <cell r="E101">
            <v>0</v>
          </cell>
          <cell r="F101">
            <v>0</v>
          </cell>
          <cell r="G101">
            <v>29516501667</v>
          </cell>
          <cell r="H101">
            <v>294419572</v>
          </cell>
          <cell r="Q101">
            <v>31507760684</v>
          </cell>
          <cell r="R101">
            <v>31213341112</v>
          </cell>
          <cell r="S101">
            <v>0</v>
          </cell>
          <cell r="T101">
            <v>294419572</v>
          </cell>
          <cell r="U101">
            <v>31507760684</v>
          </cell>
          <cell r="X101">
            <v>1696839445</v>
          </cell>
          <cell r="Y101">
            <v>2427057416</v>
          </cell>
          <cell r="Z101">
            <v>2427057416</v>
          </cell>
          <cell r="AA101">
            <v>2427057416</v>
          </cell>
          <cell r="AB101">
            <v>2427057416</v>
          </cell>
          <cell r="AC101">
            <v>2427057416</v>
          </cell>
          <cell r="AD101">
            <v>2437617462</v>
          </cell>
          <cell r="AE101">
            <v>2437617459</v>
          </cell>
          <cell r="AF101">
            <v>2437617462</v>
          </cell>
          <cell r="AG101">
            <v>2437617462</v>
          </cell>
          <cell r="AH101">
            <v>2437617462</v>
          </cell>
          <cell r="AI101">
            <v>2437617462</v>
          </cell>
          <cell r="AK101">
            <v>28457831294</v>
          </cell>
          <cell r="AM101">
            <v>0</v>
          </cell>
          <cell r="AN101">
            <v>348663662</v>
          </cell>
          <cell r="AO101">
            <v>0</v>
          </cell>
          <cell r="AP101">
            <v>174331831</v>
          </cell>
          <cell r="AQ101">
            <v>174331831</v>
          </cell>
          <cell r="AR101">
            <v>172450810</v>
          </cell>
          <cell r="AS101">
            <v>172450810</v>
          </cell>
          <cell r="AT101">
            <v>172450810</v>
          </cell>
          <cell r="AU101">
            <v>172450810</v>
          </cell>
          <cell r="AV101">
            <v>172450810</v>
          </cell>
          <cell r="AW101">
            <v>172450810</v>
          </cell>
          <cell r="AX101">
            <v>172450810</v>
          </cell>
          <cell r="AZ101">
            <v>1904482994</v>
          </cell>
          <cell r="BB101">
            <v>0</v>
          </cell>
          <cell r="BC101">
            <v>163858172</v>
          </cell>
          <cell r="BD101">
            <v>0</v>
          </cell>
          <cell r="BE101">
            <v>81929086</v>
          </cell>
          <cell r="BF101">
            <v>81929086</v>
          </cell>
          <cell r="BG101">
            <v>74758640</v>
          </cell>
          <cell r="BH101">
            <v>74758640</v>
          </cell>
          <cell r="BI101">
            <v>74758640</v>
          </cell>
          <cell r="BJ101">
            <v>74758640</v>
          </cell>
          <cell r="BK101">
            <v>74758640</v>
          </cell>
          <cell r="BL101">
            <v>74758640</v>
          </cell>
          <cell r="BM101">
            <v>74758640</v>
          </cell>
          <cell r="BO101">
            <v>851026824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294419572</v>
          </cell>
          <cell r="BX101">
            <v>294419572</v>
          </cell>
          <cell r="BZ101">
            <v>70593036</v>
          </cell>
          <cell r="CA101">
            <v>0</v>
          </cell>
          <cell r="CB101">
            <v>1216797919</v>
          </cell>
          <cell r="CC101">
            <v>560657000</v>
          </cell>
          <cell r="CE101">
            <v>1848047955</v>
          </cell>
          <cell r="CF101">
            <v>120654077</v>
          </cell>
          <cell r="CG101">
            <v>60556952</v>
          </cell>
          <cell r="CH101">
            <v>110617993</v>
          </cell>
          <cell r="CI101">
            <v>110617993</v>
          </cell>
          <cell r="CJ101">
            <v>671274993</v>
          </cell>
          <cell r="CK101">
            <v>110617993</v>
          </cell>
          <cell r="CL101">
            <v>110617993</v>
          </cell>
          <cell r="CM101">
            <v>110617993</v>
          </cell>
          <cell r="CN101">
            <v>110617993</v>
          </cell>
          <cell r="CO101">
            <v>110617993</v>
          </cell>
          <cell r="CP101">
            <v>110617993</v>
          </cell>
          <cell r="CQ101">
            <v>110617989</v>
          </cell>
          <cell r="CS101">
            <v>1848047955</v>
          </cell>
          <cell r="CT101">
            <v>0</v>
          </cell>
          <cell r="CV101">
            <v>0</v>
          </cell>
          <cell r="CW101">
            <v>0</v>
          </cell>
          <cell r="CY101">
            <v>0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</row>
        <row r="102">
          <cell r="C102" t="str">
            <v>Facatativá</v>
          </cell>
          <cell r="D102">
            <v>1204528889</v>
          </cell>
          <cell r="E102">
            <v>328546326</v>
          </cell>
          <cell r="F102">
            <v>200262222</v>
          </cell>
          <cell r="G102">
            <v>23601576167</v>
          </cell>
          <cell r="H102">
            <v>284199224</v>
          </cell>
          <cell r="Q102">
            <v>25619112828</v>
          </cell>
          <cell r="R102">
            <v>25887977969</v>
          </cell>
          <cell r="S102">
            <v>-553064365</v>
          </cell>
          <cell r="T102">
            <v>284199224</v>
          </cell>
          <cell r="U102">
            <v>26172177193</v>
          </cell>
          <cell r="X102">
            <v>1733337437</v>
          </cell>
          <cell r="Y102">
            <v>1835324739</v>
          </cell>
          <cell r="Z102">
            <v>1835324739</v>
          </cell>
          <cell r="AA102">
            <v>1835324739</v>
          </cell>
          <cell r="AB102">
            <v>1835324739</v>
          </cell>
          <cell r="AC102">
            <v>1835324739</v>
          </cell>
          <cell r="AD102">
            <v>1835324739</v>
          </cell>
          <cell r="AE102">
            <v>1835324739</v>
          </cell>
          <cell r="AF102">
            <v>1835324739</v>
          </cell>
          <cell r="AG102">
            <v>1835324739</v>
          </cell>
          <cell r="AH102">
            <v>1835324739</v>
          </cell>
          <cell r="AI102">
            <v>1835324743</v>
          </cell>
          <cell r="AK102">
            <v>21921909570</v>
          </cell>
          <cell r="AM102">
            <v>0</v>
          </cell>
          <cell r="AN102">
            <v>421572850</v>
          </cell>
          <cell r="AO102">
            <v>0</v>
          </cell>
          <cell r="AP102">
            <v>210786425</v>
          </cell>
          <cell r="AQ102">
            <v>210786425</v>
          </cell>
          <cell r="AR102">
            <v>270386334</v>
          </cell>
          <cell r="AS102">
            <v>270386334</v>
          </cell>
          <cell r="AT102">
            <v>270386334</v>
          </cell>
          <cell r="AU102">
            <v>270386334</v>
          </cell>
          <cell r="AV102">
            <v>270386334</v>
          </cell>
          <cell r="AW102">
            <v>270386334</v>
          </cell>
          <cell r="AX102">
            <v>270386334</v>
          </cell>
          <cell r="AZ102">
            <v>2735850038</v>
          </cell>
          <cell r="BB102">
            <v>0</v>
          </cell>
          <cell r="BC102">
            <v>198973338</v>
          </cell>
          <cell r="BD102">
            <v>0</v>
          </cell>
          <cell r="BE102">
            <v>99486669</v>
          </cell>
          <cell r="BF102">
            <v>99486669</v>
          </cell>
          <cell r="BG102">
            <v>118895955</v>
          </cell>
          <cell r="BH102">
            <v>118895955</v>
          </cell>
          <cell r="BI102">
            <v>118895955</v>
          </cell>
          <cell r="BJ102">
            <v>118895955</v>
          </cell>
          <cell r="BK102">
            <v>118895955</v>
          </cell>
          <cell r="BL102">
            <v>118895955</v>
          </cell>
          <cell r="BM102">
            <v>118895955</v>
          </cell>
          <cell r="BO102">
            <v>1230218361</v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284199224</v>
          </cell>
          <cell r="BX102">
            <v>284199224</v>
          </cell>
          <cell r="BZ102">
            <v>74877837</v>
          </cell>
          <cell r="CA102">
            <v>0</v>
          </cell>
          <cell r="CB102">
            <v>1235484305</v>
          </cell>
          <cell r="CC102">
            <v>591111000</v>
          </cell>
          <cell r="CE102">
            <v>1901473142</v>
          </cell>
          <cell r="CF102">
            <v>74877837</v>
          </cell>
          <cell r="CG102">
            <v>112316755</v>
          </cell>
          <cell r="CH102">
            <v>112316755</v>
          </cell>
          <cell r="CI102">
            <v>112316755</v>
          </cell>
          <cell r="CJ102">
            <v>703427755</v>
          </cell>
          <cell r="CK102">
            <v>112316755</v>
          </cell>
          <cell r="CL102">
            <v>112316755</v>
          </cell>
          <cell r="CM102">
            <v>112316755</v>
          </cell>
          <cell r="CN102">
            <v>112316755</v>
          </cell>
          <cell r="CO102">
            <v>112316755</v>
          </cell>
          <cell r="CP102">
            <v>112316755</v>
          </cell>
          <cell r="CQ102">
            <v>112316755</v>
          </cell>
          <cell r="CS102">
            <v>1901473142</v>
          </cell>
          <cell r="CT102">
            <v>0</v>
          </cell>
          <cell r="CV102">
            <v>0</v>
          </cell>
          <cell r="CW102">
            <v>0</v>
          </cell>
          <cell r="CY102">
            <v>0</v>
          </cell>
          <cell r="DK102">
            <v>0</v>
          </cell>
          <cell r="DL102">
            <v>0</v>
          </cell>
          <cell r="DM102">
            <v>0</v>
          </cell>
          <cell r="DN102">
            <v>0</v>
          </cell>
        </row>
        <row r="103">
          <cell r="C103" t="str">
            <v>Riohacha</v>
          </cell>
          <cell r="D103">
            <v>2255541667</v>
          </cell>
          <cell r="E103">
            <v>1637873010</v>
          </cell>
          <cell r="F103">
            <v>414515555</v>
          </cell>
          <cell r="G103">
            <v>45626280333</v>
          </cell>
          <cell r="H103">
            <v>537705214</v>
          </cell>
          <cell r="Q103">
            <v>50471915779</v>
          </cell>
          <cell r="R103">
            <v>49934210565</v>
          </cell>
          <cell r="S103">
            <v>0</v>
          </cell>
          <cell r="T103">
            <v>537705214</v>
          </cell>
          <cell r="U103">
            <v>50471915779</v>
          </cell>
          <cell r="X103">
            <v>4307930232</v>
          </cell>
          <cell r="Y103">
            <v>3518160800</v>
          </cell>
          <cell r="Z103">
            <v>3518160800</v>
          </cell>
          <cell r="AA103">
            <v>3518160799</v>
          </cell>
          <cell r="AB103">
            <v>3518160799</v>
          </cell>
          <cell r="AC103">
            <v>5215483553</v>
          </cell>
          <cell r="AD103">
            <v>3906914487.5</v>
          </cell>
          <cell r="AE103">
            <v>3518160799</v>
          </cell>
          <cell r="AF103">
            <v>3518160799</v>
          </cell>
          <cell r="AG103">
            <v>3518160799</v>
          </cell>
          <cell r="AH103">
            <v>3518160799</v>
          </cell>
          <cell r="AI103">
            <v>906508952.5</v>
          </cell>
          <cell r="AK103">
            <v>42482123619</v>
          </cell>
          <cell r="AM103">
            <v>0</v>
          </cell>
          <cell r="AN103">
            <v>854830982</v>
          </cell>
          <cell r="AO103">
            <v>0</v>
          </cell>
          <cell r="AP103">
            <v>427415491</v>
          </cell>
          <cell r="AQ103">
            <v>427415491</v>
          </cell>
          <cell r="AR103">
            <v>570908698</v>
          </cell>
          <cell r="AS103">
            <v>570908698</v>
          </cell>
          <cell r="AT103">
            <v>570908698</v>
          </cell>
          <cell r="AU103">
            <v>570908698</v>
          </cell>
          <cell r="AV103">
            <v>570908698</v>
          </cell>
          <cell r="AW103">
            <v>570908698</v>
          </cell>
          <cell r="AZ103">
            <v>5135114152</v>
          </cell>
          <cell r="BB103">
            <v>0</v>
          </cell>
          <cell r="BC103">
            <v>404534752</v>
          </cell>
          <cell r="BD103">
            <v>0</v>
          </cell>
          <cell r="BE103">
            <v>202267376</v>
          </cell>
          <cell r="BF103">
            <v>202267376</v>
          </cell>
          <cell r="BG103">
            <v>251317215</v>
          </cell>
          <cell r="BH103">
            <v>251317215</v>
          </cell>
          <cell r="BI103">
            <v>251317215</v>
          </cell>
          <cell r="BJ103">
            <v>251317215</v>
          </cell>
          <cell r="BK103">
            <v>251317215</v>
          </cell>
          <cell r="BL103">
            <v>251317215</v>
          </cell>
          <cell r="BO103">
            <v>2316972794</v>
          </cell>
          <cell r="BQ103">
            <v>0</v>
          </cell>
          <cell r="BR103">
            <v>0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537705214</v>
          </cell>
          <cell r="BX103">
            <v>537705214</v>
          </cell>
          <cell r="BZ103">
            <v>155020557</v>
          </cell>
          <cell r="CA103">
            <v>0</v>
          </cell>
          <cell r="CB103">
            <v>3417385585</v>
          </cell>
          <cell r="CC103">
            <v>1053538000</v>
          </cell>
          <cell r="CE103">
            <v>4625944142</v>
          </cell>
          <cell r="CF103">
            <v>155020557</v>
          </cell>
          <cell r="CG103">
            <v>310671417</v>
          </cell>
          <cell r="CH103">
            <v>310671417</v>
          </cell>
          <cell r="CI103">
            <v>310671417</v>
          </cell>
          <cell r="CJ103">
            <v>1364209417</v>
          </cell>
          <cell r="CK103">
            <v>310671417</v>
          </cell>
          <cell r="CL103">
            <v>310671417</v>
          </cell>
          <cell r="CM103">
            <v>310671417</v>
          </cell>
          <cell r="CN103">
            <v>310671417</v>
          </cell>
          <cell r="CO103">
            <v>310671417</v>
          </cell>
          <cell r="CP103">
            <v>310671417</v>
          </cell>
          <cell r="CQ103">
            <v>310671415</v>
          </cell>
          <cell r="CS103">
            <v>4625944142</v>
          </cell>
          <cell r="CT103">
            <v>0</v>
          </cell>
          <cell r="CV103">
            <v>0</v>
          </cell>
          <cell r="CW103">
            <v>0</v>
          </cell>
          <cell r="CY103">
            <v>0</v>
          </cell>
          <cell r="DK103">
            <v>0</v>
          </cell>
          <cell r="DL103">
            <v>0</v>
          </cell>
          <cell r="DM103">
            <v>0</v>
          </cell>
          <cell r="DN103">
            <v>0</v>
          </cell>
        </row>
        <row r="104">
          <cell r="C104" t="str">
            <v>Rionegro</v>
          </cell>
          <cell r="D104">
            <v>1297181667</v>
          </cell>
          <cell r="E104">
            <v>265822603</v>
          </cell>
          <cell r="F104">
            <v>51264445</v>
          </cell>
          <cell r="G104">
            <v>22996598167</v>
          </cell>
          <cell r="H104">
            <v>269576616</v>
          </cell>
          <cell r="Q104">
            <v>24880443498</v>
          </cell>
          <cell r="R104">
            <v>24610866882</v>
          </cell>
          <cell r="S104">
            <v>0</v>
          </cell>
          <cell r="T104">
            <v>269576616</v>
          </cell>
          <cell r="U104">
            <v>24880443498</v>
          </cell>
          <cell r="X104">
            <v>1614268715</v>
          </cell>
          <cell r="Y104">
            <v>1780744694</v>
          </cell>
          <cell r="Z104">
            <v>1780744694</v>
          </cell>
          <cell r="AA104">
            <v>1780744693</v>
          </cell>
          <cell r="AB104">
            <v>1780744693</v>
          </cell>
          <cell r="AC104">
            <v>1780744693</v>
          </cell>
          <cell r="AD104">
            <v>1687659905</v>
          </cell>
          <cell r="AE104">
            <v>1687659905</v>
          </cell>
          <cell r="AF104">
            <v>1687659905</v>
          </cell>
          <cell r="AG104">
            <v>1687659905</v>
          </cell>
          <cell r="AH104">
            <v>1687659905</v>
          </cell>
          <cell r="AI104">
            <v>1687659905</v>
          </cell>
          <cell r="AK104">
            <v>20643951612</v>
          </cell>
          <cell r="AM104">
            <v>0</v>
          </cell>
          <cell r="AN104">
            <v>421039218</v>
          </cell>
          <cell r="AO104">
            <v>0</v>
          </cell>
          <cell r="AP104">
            <v>210519609</v>
          </cell>
          <cell r="AQ104">
            <v>210519609</v>
          </cell>
          <cell r="AR104">
            <v>271343338</v>
          </cell>
          <cell r="AS104">
            <v>271343338</v>
          </cell>
          <cell r="AT104">
            <v>271343338</v>
          </cell>
          <cell r="AU104">
            <v>271343338</v>
          </cell>
          <cell r="AV104">
            <v>271343338</v>
          </cell>
          <cell r="AW104">
            <v>271343338</v>
          </cell>
          <cell r="AX104">
            <v>271343338</v>
          </cell>
          <cell r="AZ104">
            <v>2741481802</v>
          </cell>
          <cell r="BB104">
            <v>0</v>
          </cell>
          <cell r="BC104">
            <v>198671060</v>
          </cell>
          <cell r="BD104">
            <v>0</v>
          </cell>
          <cell r="BE104">
            <v>99335530</v>
          </cell>
          <cell r="BF104">
            <v>99335530</v>
          </cell>
          <cell r="BG104">
            <v>118298764</v>
          </cell>
          <cell r="BH104">
            <v>118298764</v>
          </cell>
          <cell r="BI104">
            <v>118298764</v>
          </cell>
          <cell r="BJ104">
            <v>118298764</v>
          </cell>
          <cell r="BK104">
            <v>118298764</v>
          </cell>
          <cell r="BL104">
            <v>118298764</v>
          </cell>
          <cell r="BM104">
            <v>118298764</v>
          </cell>
          <cell r="BO104">
            <v>1225433468</v>
          </cell>
          <cell r="BQ104">
            <v>0</v>
          </cell>
          <cell r="BR104">
            <v>0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269576616</v>
          </cell>
          <cell r="BX104">
            <v>269576616</v>
          </cell>
          <cell r="BZ104">
            <v>70822836</v>
          </cell>
          <cell r="CA104">
            <v>0</v>
          </cell>
          <cell r="CB104">
            <v>1168576792</v>
          </cell>
          <cell r="CC104">
            <v>256086000</v>
          </cell>
          <cell r="CE104">
            <v>1495485628</v>
          </cell>
          <cell r="CF104">
            <v>70822836</v>
          </cell>
          <cell r="CG104">
            <v>106234254</v>
          </cell>
          <cell r="CH104">
            <v>106234254</v>
          </cell>
          <cell r="CI104">
            <v>106234254</v>
          </cell>
          <cell r="CJ104">
            <v>362320254</v>
          </cell>
          <cell r="CK104">
            <v>106234254</v>
          </cell>
          <cell r="CL104">
            <v>106234254</v>
          </cell>
          <cell r="CM104">
            <v>106234254</v>
          </cell>
          <cell r="CN104">
            <v>106234254</v>
          </cell>
          <cell r="CO104">
            <v>106234254</v>
          </cell>
          <cell r="CP104">
            <v>106234254</v>
          </cell>
          <cell r="CQ104">
            <v>106234252</v>
          </cell>
          <cell r="CS104">
            <v>1495485628</v>
          </cell>
          <cell r="CT104">
            <v>0</v>
          </cell>
          <cell r="CW104">
            <v>0</v>
          </cell>
          <cell r="CY104">
            <v>0</v>
          </cell>
          <cell r="DK104">
            <v>0</v>
          </cell>
          <cell r="DL104">
            <v>0</v>
          </cell>
          <cell r="DM104">
            <v>0</v>
          </cell>
          <cell r="DN10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tabSelected="1" zoomScale="70" zoomScaleNormal="70" zoomScalePageLayoutView="0" workbookViewId="0" topLeftCell="A1">
      <pane ySplit="9" topLeftCell="A10" activePane="bottomLeft" state="frozen"/>
      <selection pane="topLeft" activeCell="A1" sqref="A1"/>
      <selection pane="bottomLeft" activeCell="B18" sqref="B18"/>
    </sheetView>
  </sheetViews>
  <sheetFormatPr defaultColWidth="8.7109375" defaultRowHeight="12.75"/>
  <cols>
    <col min="1" max="1" width="10.28125" style="10" customWidth="1"/>
    <col min="2" max="2" width="22.57421875" style="10" bestFit="1" customWidth="1"/>
    <col min="3" max="3" width="21.28125" style="37" customWidth="1"/>
    <col min="4" max="4" width="21.8515625" style="37" customWidth="1"/>
    <col min="5" max="5" width="20.7109375" style="37" customWidth="1"/>
    <col min="6" max="6" width="21.8515625" style="37" customWidth="1"/>
    <col min="7" max="7" width="18.28125" style="37" customWidth="1"/>
    <col min="8" max="8" width="20.421875" style="37" customWidth="1"/>
    <col min="9" max="9" width="10.57421875" style="37" customWidth="1"/>
    <col min="10" max="16384" width="8.7109375" style="10" customWidth="1"/>
  </cols>
  <sheetData>
    <row r="1" spans="1:9" ht="18">
      <c r="A1" s="40" t="s">
        <v>95</v>
      </c>
      <c r="B1" s="3"/>
      <c r="C1" s="34"/>
      <c r="D1" s="34"/>
      <c r="E1" s="34"/>
      <c r="F1" s="34"/>
      <c r="G1" s="34"/>
      <c r="H1" s="34"/>
      <c r="I1" s="34"/>
    </row>
    <row r="2" spans="1:9" ht="18">
      <c r="A2" s="40" t="s">
        <v>109</v>
      </c>
      <c r="B2" s="3"/>
      <c r="C2" s="34"/>
      <c r="D2" s="34"/>
      <c r="E2" s="34"/>
      <c r="F2" s="34"/>
      <c r="G2" s="34"/>
      <c r="H2" s="34"/>
      <c r="I2" s="34"/>
    </row>
    <row r="3" spans="1:9" ht="12.75">
      <c r="A3" s="11"/>
      <c r="B3" s="3"/>
      <c r="C3" s="34"/>
      <c r="D3" s="34"/>
      <c r="E3" s="34"/>
      <c r="F3" s="34"/>
      <c r="G3" s="34"/>
      <c r="H3" s="34"/>
      <c r="I3" s="34"/>
    </row>
    <row r="4" spans="1:9" ht="15.75" customHeight="1">
      <c r="A4" s="116" t="s">
        <v>96</v>
      </c>
      <c r="B4" s="116"/>
      <c r="C4" s="116"/>
      <c r="D4" s="116"/>
      <c r="E4" s="116"/>
      <c r="F4" s="116"/>
      <c r="G4" s="116"/>
      <c r="H4" s="116"/>
      <c r="I4" s="86"/>
    </row>
    <row r="5" spans="1:9" ht="12.75" customHeight="1">
      <c r="A5" s="116" t="s">
        <v>1187</v>
      </c>
      <c r="B5" s="116"/>
      <c r="C5" s="116"/>
      <c r="D5" s="116"/>
      <c r="E5" s="116"/>
      <c r="F5" s="116"/>
      <c r="G5" s="116"/>
      <c r="H5" s="116"/>
      <c r="I5" s="86"/>
    </row>
    <row r="6" spans="2:9" ht="15" customHeight="1" thickBot="1">
      <c r="B6" s="15"/>
      <c r="C6" s="35"/>
      <c r="D6" s="35"/>
      <c r="E6" s="35"/>
      <c r="F6" s="35"/>
      <c r="G6" s="35"/>
      <c r="H6" s="35"/>
      <c r="I6" s="35"/>
    </row>
    <row r="7" spans="1:9" ht="15.75" customHeight="1">
      <c r="A7" s="117" t="s">
        <v>0</v>
      </c>
      <c r="B7" s="120" t="s">
        <v>1</v>
      </c>
      <c r="C7" s="125" t="s">
        <v>93</v>
      </c>
      <c r="D7" s="125"/>
      <c r="E7" s="125"/>
      <c r="F7" s="125"/>
      <c r="G7" s="128" t="s">
        <v>1183</v>
      </c>
      <c r="H7" s="123" t="s">
        <v>2</v>
      </c>
      <c r="I7" s="10"/>
    </row>
    <row r="8" spans="1:9" ht="31.5" customHeight="1">
      <c r="A8" s="118"/>
      <c r="B8" s="121"/>
      <c r="C8" s="16" t="s">
        <v>98</v>
      </c>
      <c r="D8" s="115" t="s">
        <v>183</v>
      </c>
      <c r="E8" s="115"/>
      <c r="F8" s="126" t="s">
        <v>111</v>
      </c>
      <c r="G8" s="129"/>
      <c r="H8" s="124"/>
      <c r="I8" s="10"/>
    </row>
    <row r="9" spans="1:9" ht="34.5" customHeight="1">
      <c r="A9" s="119"/>
      <c r="B9" s="122"/>
      <c r="C9" s="8" t="s">
        <v>94</v>
      </c>
      <c r="D9" s="9" t="s">
        <v>175</v>
      </c>
      <c r="E9" s="9" t="s">
        <v>174</v>
      </c>
      <c r="F9" s="127"/>
      <c r="G9" s="129"/>
      <c r="H9" s="124"/>
      <c r="I9" s="10"/>
    </row>
    <row r="10" spans="1:8" ht="18.75" customHeight="1">
      <c r="A10" s="12"/>
      <c r="B10" s="13"/>
      <c r="C10" s="36" t="s">
        <v>100</v>
      </c>
      <c r="D10" s="36" t="s">
        <v>101</v>
      </c>
      <c r="E10" s="36" t="s">
        <v>102</v>
      </c>
      <c r="F10" s="36" t="s">
        <v>173</v>
      </c>
      <c r="G10" s="64"/>
      <c r="H10" s="41" t="s">
        <v>103</v>
      </c>
    </row>
    <row r="11" spans="1:8" ht="12.75">
      <c r="A11" s="97" t="s">
        <v>48</v>
      </c>
      <c r="B11" s="89" t="s">
        <v>49</v>
      </c>
      <c r="C11" s="90">
        <v>2980019873</v>
      </c>
      <c r="D11" s="90">
        <v>200746091</v>
      </c>
      <c r="E11" s="90">
        <v>93392269</v>
      </c>
      <c r="F11" s="90">
        <f aca="true" t="shared" si="0" ref="F11:F42">SUM(C11:E11)</f>
        <v>3274158233</v>
      </c>
      <c r="G11" s="90"/>
      <c r="H11" s="90">
        <v>0</v>
      </c>
    </row>
    <row r="12" spans="1:9" ht="12.75">
      <c r="A12" s="97" t="s">
        <v>4</v>
      </c>
      <c r="B12" s="89" t="s">
        <v>5</v>
      </c>
      <c r="C12" s="90">
        <v>51108346239</v>
      </c>
      <c r="D12" s="90">
        <v>5244658648</v>
      </c>
      <c r="E12" s="90">
        <v>2451759630</v>
      </c>
      <c r="F12" s="90">
        <f t="shared" si="0"/>
        <v>58804764517</v>
      </c>
      <c r="G12" s="90"/>
      <c r="H12" s="90">
        <v>2176933587</v>
      </c>
      <c r="I12" s="101"/>
    </row>
    <row r="13" spans="1:9" ht="12.75">
      <c r="A13" s="97" t="s">
        <v>41</v>
      </c>
      <c r="B13" s="89" t="s">
        <v>42</v>
      </c>
      <c r="C13" s="90">
        <v>6137085867</v>
      </c>
      <c r="D13" s="90">
        <v>808978245</v>
      </c>
      <c r="E13" s="90">
        <v>380758055</v>
      </c>
      <c r="F13" s="90">
        <f t="shared" si="0"/>
        <v>7326822167</v>
      </c>
      <c r="G13" s="90"/>
      <c r="H13" s="90">
        <v>30137250</v>
      </c>
      <c r="I13" s="101"/>
    </row>
    <row r="14" spans="1:9" ht="12.75">
      <c r="A14" s="97" t="s">
        <v>6</v>
      </c>
      <c r="B14" s="89" t="s">
        <v>97</v>
      </c>
      <c r="C14" s="90">
        <v>10002433923</v>
      </c>
      <c r="D14" s="90">
        <v>1262005645</v>
      </c>
      <c r="E14" s="90">
        <v>596097593</v>
      </c>
      <c r="F14" s="90">
        <f t="shared" si="0"/>
        <v>11860537161</v>
      </c>
      <c r="G14" s="90"/>
      <c r="H14" s="90">
        <v>831585387</v>
      </c>
      <c r="I14" s="101"/>
    </row>
    <row r="15" spans="1:9" ht="12.75">
      <c r="A15" s="97" t="s">
        <v>7</v>
      </c>
      <c r="B15" s="89" t="s">
        <v>194</v>
      </c>
      <c r="C15" s="90">
        <v>22172509425</v>
      </c>
      <c r="D15" s="90">
        <v>2849776224</v>
      </c>
      <c r="E15" s="90">
        <v>1345206001</v>
      </c>
      <c r="F15" s="90">
        <f t="shared" si="0"/>
        <v>26367491650</v>
      </c>
      <c r="G15" s="90"/>
      <c r="H15" s="90">
        <v>751441196</v>
      </c>
      <c r="I15" s="101"/>
    </row>
    <row r="16" spans="1:9" ht="12.75">
      <c r="A16" s="97" t="s">
        <v>8</v>
      </c>
      <c r="B16" s="89" t="s">
        <v>195</v>
      </c>
      <c r="C16" s="90">
        <v>24447936313</v>
      </c>
      <c r="D16" s="90">
        <v>2922733530</v>
      </c>
      <c r="E16" s="90">
        <v>1352971524</v>
      </c>
      <c r="F16" s="90">
        <f t="shared" si="0"/>
        <v>28723641367</v>
      </c>
      <c r="G16" s="90"/>
      <c r="H16" s="90">
        <v>1472811783</v>
      </c>
      <c r="I16" s="101"/>
    </row>
    <row r="17" spans="1:9" ht="12.75">
      <c r="A17" s="97" t="s">
        <v>9</v>
      </c>
      <c r="B17" s="89" t="s">
        <v>10</v>
      </c>
      <c r="C17" s="90">
        <v>11522849742</v>
      </c>
      <c r="D17" s="90">
        <v>1597452682</v>
      </c>
      <c r="E17" s="90">
        <v>754318660</v>
      </c>
      <c r="F17" s="90">
        <f t="shared" si="0"/>
        <v>13874621084</v>
      </c>
      <c r="G17" s="90"/>
      <c r="H17" s="90">
        <v>187626092</v>
      </c>
      <c r="I17" s="101"/>
    </row>
    <row r="18" spans="1:9" ht="12.75">
      <c r="A18" s="97" t="s">
        <v>11</v>
      </c>
      <c r="B18" s="89" t="s">
        <v>196</v>
      </c>
      <c r="C18" s="90">
        <v>6812089059</v>
      </c>
      <c r="D18" s="90">
        <v>772104073</v>
      </c>
      <c r="E18" s="90">
        <v>359854568</v>
      </c>
      <c r="F18" s="90">
        <f t="shared" si="0"/>
        <v>7944047700</v>
      </c>
      <c r="G18" s="90"/>
      <c r="H18" s="90">
        <v>0</v>
      </c>
      <c r="I18" s="101"/>
    </row>
    <row r="19" spans="1:9" ht="12.75">
      <c r="A19" s="98" t="s">
        <v>43</v>
      </c>
      <c r="B19" s="89" t="s">
        <v>44</v>
      </c>
      <c r="C19" s="90">
        <v>5515185901</v>
      </c>
      <c r="D19" s="90">
        <v>730446344</v>
      </c>
      <c r="E19" s="90">
        <v>332563338</v>
      </c>
      <c r="F19" s="90">
        <f t="shared" si="0"/>
        <v>6578195583</v>
      </c>
      <c r="G19" s="90"/>
      <c r="H19" s="90">
        <v>48633619</v>
      </c>
      <c r="I19" s="101"/>
    </row>
    <row r="20" spans="1:9" ht="12.75">
      <c r="A20" s="97" t="s">
        <v>12</v>
      </c>
      <c r="B20" s="89" t="s">
        <v>13</v>
      </c>
      <c r="C20" s="90">
        <v>24350171301</v>
      </c>
      <c r="D20" s="90">
        <v>2870458088</v>
      </c>
      <c r="E20" s="90">
        <v>1350207743</v>
      </c>
      <c r="F20" s="90">
        <f t="shared" si="0"/>
        <v>28570837132</v>
      </c>
      <c r="G20" s="90"/>
      <c r="H20" s="90">
        <v>681899045</v>
      </c>
      <c r="I20" s="101"/>
    </row>
    <row r="21" spans="1:9" ht="12.75">
      <c r="A21" s="97" t="s">
        <v>14</v>
      </c>
      <c r="B21" s="89" t="s">
        <v>15</v>
      </c>
      <c r="C21" s="90">
        <v>15361218059</v>
      </c>
      <c r="D21" s="90">
        <v>1827521159</v>
      </c>
      <c r="E21" s="90">
        <v>862370349</v>
      </c>
      <c r="F21" s="90">
        <f t="shared" si="0"/>
        <v>18051109567</v>
      </c>
      <c r="G21" s="90"/>
      <c r="H21" s="90">
        <v>205461882</v>
      </c>
      <c r="I21" s="101"/>
    </row>
    <row r="22" spans="1:9" ht="12.75">
      <c r="A22" s="97" t="s">
        <v>19</v>
      </c>
      <c r="B22" s="89" t="s">
        <v>197</v>
      </c>
      <c r="C22" s="90">
        <v>9056181862</v>
      </c>
      <c r="D22" s="90">
        <v>1180636938</v>
      </c>
      <c r="E22" s="90">
        <v>555126051</v>
      </c>
      <c r="F22" s="90">
        <f t="shared" si="0"/>
        <v>10791944851</v>
      </c>
      <c r="G22" s="90"/>
      <c r="H22" s="90">
        <v>468992326</v>
      </c>
      <c r="I22" s="101"/>
    </row>
    <row r="23" spans="1:9" ht="12.75">
      <c r="A23" s="97" t="s">
        <v>16</v>
      </c>
      <c r="B23" s="95" t="s">
        <v>201</v>
      </c>
      <c r="C23" s="90">
        <v>23216242209</v>
      </c>
      <c r="D23" s="90">
        <v>2720089806</v>
      </c>
      <c r="E23" s="90">
        <v>1281900218</v>
      </c>
      <c r="F23" s="90">
        <f t="shared" si="0"/>
        <v>27218232233</v>
      </c>
      <c r="G23" s="90"/>
      <c r="H23" s="90">
        <v>347537505</v>
      </c>
      <c r="I23" s="101"/>
    </row>
    <row r="24" spans="1:9" ht="12.75">
      <c r="A24" s="97" t="s">
        <v>17</v>
      </c>
      <c r="B24" s="89" t="s">
        <v>18</v>
      </c>
      <c r="C24" s="90">
        <v>25801280784</v>
      </c>
      <c r="D24" s="90">
        <v>3648606602</v>
      </c>
      <c r="E24" s="90">
        <v>1719521574</v>
      </c>
      <c r="F24" s="90">
        <f t="shared" si="0"/>
        <v>31169408960</v>
      </c>
      <c r="G24" s="90"/>
      <c r="H24" s="90">
        <v>2691402336</v>
      </c>
      <c r="I24" s="101"/>
    </row>
    <row r="25" spans="1:9" ht="12.75">
      <c r="A25" s="97" t="s">
        <v>50</v>
      </c>
      <c r="B25" s="89" t="s">
        <v>198</v>
      </c>
      <c r="C25" s="90">
        <v>1623354937</v>
      </c>
      <c r="D25" s="90">
        <v>103290996</v>
      </c>
      <c r="E25" s="90">
        <v>48403067</v>
      </c>
      <c r="F25" s="90">
        <f t="shared" si="0"/>
        <v>1775049000</v>
      </c>
      <c r="G25" s="90"/>
      <c r="H25" s="90">
        <v>19289889</v>
      </c>
      <c r="I25" s="101"/>
    </row>
    <row r="26" spans="1:9" ht="12.75">
      <c r="A26" s="97" t="s">
        <v>51</v>
      </c>
      <c r="B26" s="89" t="s">
        <v>52</v>
      </c>
      <c r="C26" s="90">
        <v>3444700317</v>
      </c>
      <c r="D26" s="90">
        <v>0</v>
      </c>
      <c r="E26" s="90">
        <v>0</v>
      </c>
      <c r="F26" s="90">
        <f t="shared" si="0"/>
        <v>3444700317</v>
      </c>
      <c r="G26" s="90"/>
      <c r="H26" s="90">
        <v>10804085</v>
      </c>
      <c r="I26" s="101"/>
    </row>
    <row r="27" spans="1:9" ht="12.75">
      <c r="A27" s="97" t="s">
        <v>20</v>
      </c>
      <c r="B27" s="89" t="s">
        <v>21</v>
      </c>
      <c r="C27" s="90">
        <v>13898786683</v>
      </c>
      <c r="D27" s="90">
        <v>1760593638</v>
      </c>
      <c r="E27" s="90">
        <v>827306362</v>
      </c>
      <c r="F27" s="90">
        <f t="shared" si="0"/>
        <v>16486686683</v>
      </c>
      <c r="G27" s="90"/>
      <c r="H27" s="90">
        <v>499647520</v>
      </c>
      <c r="I27" s="101"/>
    </row>
    <row r="28" spans="1:9" ht="12.75">
      <c r="A28" s="97" t="s">
        <v>22</v>
      </c>
      <c r="B28" s="99" t="s">
        <v>199</v>
      </c>
      <c r="C28" s="90">
        <v>7291547650</v>
      </c>
      <c r="D28" s="90">
        <v>843018717</v>
      </c>
      <c r="E28" s="90">
        <v>398868416</v>
      </c>
      <c r="F28" s="90">
        <f t="shared" si="0"/>
        <v>8533434783</v>
      </c>
      <c r="G28" s="90"/>
      <c r="H28" s="90">
        <v>123410330</v>
      </c>
      <c r="I28" s="101"/>
    </row>
    <row r="29" spans="1:9" ht="12.75">
      <c r="A29" s="97" t="s">
        <v>23</v>
      </c>
      <c r="B29" s="89" t="s">
        <v>24</v>
      </c>
      <c r="C29" s="90">
        <v>19206845870</v>
      </c>
      <c r="D29" s="90">
        <v>2223954595</v>
      </c>
      <c r="E29" s="90">
        <v>1045777718</v>
      </c>
      <c r="F29" s="90">
        <f t="shared" si="0"/>
        <v>22476578183</v>
      </c>
      <c r="G29" s="90"/>
      <c r="H29" s="90">
        <v>501505333</v>
      </c>
      <c r="I29" s="101"/>
    </row>
    <row r="30" spans="1:9" ht="12.75">
      <c r="A30" s="97" t="s">
        <v>25</v>
      </c>
      <c r="B30" s="89" t="s">
        <v>26</v>
      </c>
      <c r="C30" s="90">
        <v>8728670916</v>
      </c>
      <c r="D30" s="90">
        <v>1099452331</v>
      </c>
      <c r="E30" s="90">
        <v>515824620</v>
      </c>
      <c r="F30" s="90">
        <f t="shared" si="0"/>
        <v>10343947867</v>
      </c>
      <c r="G30" s="90"/>
      <c r="H30" s="90">
        <v>217649295</v>
      </c>
      <c r="I30" s="101"/>
    </row>
    <row r="31" spans="1:9" ht="12.75">
      <c r="A31" s="97" t="s">
        <v>27</v>
      </c>
      <c r="B31" s="99" t="s">
        <v>28</v>
      </c>
      <c r="C31" s="90">
        <v>20669232149</v>
      </c>
      <c r="D31" s="90">
        <v>2535265421</v>
      </c>
      <c r="E31" s="90">
        <v>1191085787</v>
      </c>
      <c r="F31" s="90">
        <f t="shared" si="0"/>
        <v>24395583357</v>
      </c>
      <c r="G31" s="90"/>
      <c r="H31" s="90">
        <v>871479067</v>
      </c>
      <c r="I31" s="101"/>
    </row>
    <row r="32" spans="1:9" ht="12.75">
      <c r="A32" s="97" t="s">
        <v>29</v>
      </c>
      <c r="B32" s="99" t="s">
        <v>30</v>
      </c>
      <c r="C32" s="90">
        <v>14689745811</v>
      </c>
      <c r="D32" s="90">
        <v>1895613065</v>
      </c>
      <c r="E32" s="90">
        <v>897032587</v>
      </c>
      <c r="F32" s="90">
        <f t="shared" si="0"/>
        <v>17482391463</v>
      </c>
      <c r="G32" s="90"/>
      <c r="H32" s="90">
        <v>1103979932</v>
      </c>
      <c r="I32" s="101"/>
    </row>
    <row r="33" spans="1:9" ht="12.75">
      <c r="A33" s="97" t="s">
        <v>45</v>
      </c>
      <c r="B33" s="89" t="s">
        <v>46</v>
      </c>
      <c r="C33" s="90">
        <v>9006752656</v>
      </c>
      <c r="D33" s="90">
        <v>1085781448</v>
      </c>
      <c r="E33" s="90">
        <v>508133481</v>
      </c>
      <c r="F33" s="90">
        <f t="shared" si="0"/>
        <v>10600667585</v>
      </c>
      <c r="G33" s="90"/>
      <c r="H33" s="90">
        <v>72220452</v>
      </c>
      <c r="I33" s="101"/>
    </row>
    <row r="34" spans="1:9" ht="12.75">
      <c r="A34" s="97" t="s">
        <v>31</v>
      </c>
      <c r="B34" s="89" t="s">
        <v>200</v>
      </c>
      <c r="C34" s="90">
        <v>5478661985</v>
      </c>
      <c r="D34" s="90">
        <v>704729170</v>
      </c>
      <c r="E34" s="90">
        <v>333599797</v>
      </c>
      <c r="F34" s="90">
        <f t="shared" si="0"/>
        <v>6516990952</v>
      </c>
      <c r="G34" s="90"/>
      <c r="H34" s="90">
        <v>142532273</v>
      </c>
      <c r="I34" s="101"/>
    </row>
    <row r="35" spans="1:9" ht="12.75">
      <c r="A35" s="97" t="s">
        <v>32</v>
      </c>
      <c r="B35" s="89" t="s">
        <v>33</v>
      </c>
      <c r="C35" s="90">
        <v>5612526939</v>
      </c>
      <c r="D35" s="90">
        <v>779417548</v>
      </c>
      <c r="E35" s="90">
        <v>368213459</v>
      </c>
      <c r="F35" s="90">
        <f t="shared" si="0"/>
        <v>6760157946</v>
      </c>
      <c r="G35" s="90"/>
      <c r="H35" s="90">
        <v>441206757</v>
      </c>
      <c r="I35" s="101"/>
    </row>
    <row r="36" spans="1:9" ht="12.75">
      <c r="A36" s="97" t="s">
        <v>47</v>
      </c>
      <c r="B36" s="94" t="s">
        <v>193</v>
      </c>
      <c r="C36" s="90">
        <v>1358043682</v>
      </c>
      <c r="D36" s="90">
        <v>146673680</v>
      </c>
      <c r="E36" s="90">
        <v>69032900</v>
      </c>
      <c r="F36" s="90">
        <f t="shared" si="0"/>
        <v>1573750262</v>
      </c>
      <c r="G36" s="90"/>
      <c r="H36" s="90">
        <v>108680136</v>
      </c>
      <c r="I36" s="101"/>
    </row>
    <row r="37" spans="1:9" ht="12.75">
      <c r="A37" s="97" t="s">
        <v>34</v>
      </c>
      <c r="B37" s="89" t="s">
        <v>35</v>
      </c>
      <c r="C37" s="90">
        <v>19323768304</v>
      </c>
      <c r="D37" s="90">
        <v>2380689781</v>
      </c>
      <c r="E37" s="90">
        <v>1124184246</v>
      </c>
      <c r="F37" s="90">
        <f t="shared" si="0"/>
        <v>22828642331</v>
      </c>
      <c r="G37" s="90"/>
      <c r="H37" s="90">
        <v>1238924266</v>
      </c>
      <c r="I37" s="101"/>
    </row>
    <row r="38" spans="1:9" ht="12.75">
      <c r="A38" s="97" t="s">
        <v>36</v>
      </c>
      <c r="B38" s="89" t="s">
        <v>37</v>
      </c>
      <c r="C38" s="90">
        <v>15498997486</v>
      </c>
      <c r="D38" s="90">
        <v>2036182629</v>
      </c>
      <c r="E38" s="90">
        <v>960183783</v>
      </c>
      <c r="F38" s="90">
        <f t="shared" si="0"/>
        <v>18495363898</v>
      </c>
      <c r="G38" s="90"/>
      <c r="H38" s="90">
        <v>208574664</v>
      </c>
      <c r="I38" s="101"/>
    </row>
    <row r="39" spans="1:9" ht="12.75">
      <c r="A39" s="97" t="s">
        <v>38</v>
      </c>
      <c r="B39" s="89" t="s">
        <v>39</v>
      </c>
      <c r="C39" s="90">
        <v>18400536589</v>
      </c>
      <c r="D39" s="90">
        <v>2484307610</v>
      </c>
      <c r="E39" s="90">
        <v>1172399126</v>
      </c>
      <c r="F39" s="90">
        <f t="shared" si="0"/>
        <v>22057243325</v>
      </c>
      <c r="G39" s="90"/>
      <c r="H39" s="90">
        <v>1903125283</v>
      </c>
      <c r="I39" s="101"/>
    </row>
    <row r="40" spans="1:9" ht="12.75">
      <c r="A40" s="97" t="s">
        <v>40</v>
      </c>
      <c r="B40" s="99" t="s">
        <v>80</v>
      </c>
      <c r="C40" s="90">
        <v>18669647389</v>
      </c>
      <c r="D40" s="90">
        <v>2212627077</v>
      </c>
      <c r="E40" s="90">
        <v>1042076933</v>
      </c>
      <c r="F40" s="90">
        <f t="shared" si="0"/>
        <v>21924351399</v>
      </c>
      <c r="G40" s="90"/>
      <c r="H40" s="90">
        <v>2774706292</v>
      </c>
      <c r="I40" s="101"/>
    </row>
    <row r="41" spans="1:9" ht="12.75">
      <c r="A41" s="97" t="s">
        <v>53</v>
      </c>
      <c r="B41" s="89" t="s">
        <v>184</v>
      </c>
      <c r="C41" s="90">
        <v>1523754331</v>
      </c>
      <c r="D41" s="90">
        <v>95690503</v>
      </c>
      <c r="E41" s="90">
        <v>44337133</v>
      </c>
      <c r="F41" s="90">
        <f t="shared" si="0"/>
        <v>1663781967</v>
      </c>
      <c r="G41" s="90"/>
      <c r="H41" s="90">
        <v>5947867</v>
      </c>
      <c r="I41" s="101"/>
    </row>
    <row r="42" spans="1:9" ht="12.75">
      <c r="A42" s="97" t="s">
        <v>54</v>
      </c>
      <c r="B42" s="89" t="s">
        <v>55</v>
      </c>
      <c r="C42" s="90">
        <v>3176197739</v>
      </c>
      <c r="D42" s="90">
        <v>152637073</v>
      </c>
      <c r="E42" s="90">
        <v>70420755</v>
      </c>
      <c r="F42" s="90">
        <f t="shared" si="0"/>
        <v>3399255567</v>
      </c>
      <c r="G42" s="90"/>
      <c r="H42" s="90">
        <v>18230658</v>
      </c>
      <c r="I42" s="101"/>
    </row>
    <row r="43" spans="3:9" ht="13.5" thickBot="1">
      <c r="C43" s="33"/>
      <c r="D43" s="30"/>
      <c r="E43" s="30"/>
      <c r="F43" s="33"/>
      <c r="G43" s="33"/>
      <c r="H43" s="33"/>
      <c r="I43" s="33"/>
    </row>
    <row r="44" spans="2:9" s="65" customFormat="1" ht="23.25" customHeight="1" thickBot="1">
      <c r="B44" s="66" t="s">
        <v>56</v>
      </c>
      <c r="C44" s="67">
        <f aca="true" t="shared" si="1" ref="C44:H44">SUM(C11:C43)</f>
        <v>426085321990</v>
      </c>
      <c r="D44" s="67">
        <f t="shared" si="1"/>
        <v>51176139357</v>
      </c>
      <c r="E44" s="67">
        <f t="shared" si="1"/>
        <v>24052927743</v>
      </c>
      <c r="F44" s="67">
        <f t="shared" si="1"/>
        <v>501314389090</v>
      </c>
      <c r="G44" s="67">
        <f t="shared" si="1"/>
        <v>0</v>
      </c>
      <c r="H44" s="67">
        <f t="shared" si="1"/>
        <v>20156376107</v>
      </c>
      <c r="I44" s="102"/>
    </row>
    <row r="45" ht="12.75">
      <c r="B45" s="37"/>
    </row>
    <row r="46" spans="1:2" ht="12.75">
      <c r="A46" s="20"/>
      <c r="B46" s="4"/>
    </row>
  </sheetData>
  <sheetProtection/>
  <mergeCells count="9">
    <mergeCell ref="D8:E8"/>
    <mergeCell ref="A4:H4"/>
    <mergeCell ref="A5:H5"/>
    <mergeCell ref="A7:A9"/>
    <mergeCell ref="B7:B9"/>
    <mergeCell ref="H7:H9"/>
    <mergeCell ref="C7:F7"/>
    <mergeCell ref="F8:F9"/>
    <mergeCell ref="G7:G9"/>
  </mergeCells>
  <printOptions horizontalCentered="1" verticalCentered="1"/>
  <pageMargins left="0.3937007874015748" right="0.3937007874015748" top="0.984251968503937" bottom="0.3937007874015748" header="0" footer="0"/>
  <pageSetup fitToHeight="1" fitToWidth="1" horizontalDpi="300" verticalDpi="300" orientation="portrait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6"/>
  <sheetViews>
    <sheetView zoomScale="70" zoomScaleNormal="70" zoomScalePageLayoutView="0" workbookViewId="0" topLeftCell="A2">
      <pane xSplit="2" ySplit="9" topLeftCell="C11" activePane="bottomRight" state="frozen"/>
      <selection pane="topLeft" activeCell="A2" sqref="A2"/>
      <selection pane="topRight" activeCell="C2" sqref="C2"/>
      <selection pane="bottomLeft" activeCell="A11" sqref="A11"/>
      <selection pane="bottomRight" activeCell="C52" sqref="C52"/>
    </sheetView>
  </sheetViews>
  <sheetFormatPr defaultColWidth="11.421875" defaultRowHeight="12.75"/>
  <cols>
    <col min="1" max="1" width="11.421875" style="14" customWidth="1"/>
    <col min="2" max="2" width="23.00390625" style="10" customWidth="1"/>
    <col min="3" max="3" width="22.421875" style="37" customWidth="1"/>
    <col min="4" max="4" width="17.7109375" style="37" customWidth="1"/>
    <col min="5" max="5" width="19.28125" style="37" customWidth="1"/>
    <col min="6" max="6" width="22.140625" style="37" customWidth="1"/>
    <col min="7" max="7" width="18.7109375" style="37" customWidth="1"/>
    <col min="8" max="8" width="17.28125" style="37" customWidth="1"/>
    <col min="9" max="9" width="16.57421875" style="70" customWidth="1"/>
    <col min="10" max="10" width="15.00390625" style="70" bestFit="1" customWidth="1"/>
    <col min="11" max="11" width="10.00390625" style="70" customWidth="1"/>
    <col min="12" max="16384" width="11.421875" style="10" customWidth="1"/>
  </cols>
  <sheetData>
    <row r="1" spans="1:8" ht="12.75">
      <c r="A1" s="39" t="s">
        <v>95</v>
      </c>
      <c r="B1" s="3"/>
      <c r="C1" s="34"/>
      <c r="D1" s="34"/>
      <c r="E1" s="34"/>
      <c r="F1" s="34"/>
      <c r="G1" s="34"/>
      <c r="H1" s="34"/>
    </row>
    <row r="2" spans="1:8" ht="20.25">
      <c r="A2" s="38" t="s">
        <v>109</v>
      </c>
      <c r="B2" s="3"/>
      <c r="C2" s="34"/>
      <c r="D2" s="34"/>
      <c r="E2" s="34"/>
      <c r="F2" s="34"/>
      <c r="G2" s="34"/>
      <c r="H2" s="34"/>
    </row>
    <row r="3" spans="2:8" ht="12.75">
      <c r="B3" s="3"/>
      <c r="C3" s="34"/>
      <c r="D3" s="34"/>
      <c r="E3" s="34"/>
      <c r="F3" s="34"/>
      <c r="G3" s="34"/>
      <c r="H3" s="34"/>
    </row>
    <row r="4" spans="1:11" ht="15.75">
      <c r="A4" s="138" t="s">
        <v>96</v>
      </c>
      <c r="B4" s="138"/>
      <c r="C4" s="138"/>
      <c r="D4" s="138"/>
      <c r="E4" s="138"/>
      <c r="F4" s="138"/>
      <c r="G4" s="138"/>
      <c r="H4" s="138"/>
      <c r="I4" s="138"/>
      <c r="J4" s="87"/>
      <c r="K4" s="87"/>
    </row>
    <row r="5" spans="1:11" ht="15.75">
      <c r="A5" s="138" t="s">
        <v>1188</v>
      </c>
      <c r="B5" s="138"/>
      <c r="C5" s="138"/>
      <c r="D5" s="138"/>
      <c r="E5" s="138"/>
      <c r="F5" s="138"/>
      <c r="G5" s="138"/>
      <c r="H5" s="138"/>
      <c r="I5" s="138"/>
      <c r="J5" s="87"/>
      <c r="K5" s="87"/>
    </row>
    <row r="6" spans="1:8" ht="13.5" thickBot="1">
      <c r="A6" s="17"/>
      <c r="B6" s="15"/>
      <c r="C6" s="35"/>
      <c r="D6" s="35"/>
      <c r="E6" s="35"/>
      <c r="F6" s="35"/>
      <c r="G6" s="35"/>
      <c r="H6" s="35"/>
    </row>
    <row r="7" spans="1:11" ht="16.5" customHeight="1">
      <c r="A7" s="130" t="s">
        <v>0</v>
      </c>
      <c r="B7" s="133" t="s">
        <v>113</v>
      </c>
      <c r="C7" s="125" t="s">
        <v>93</v>
      </c>
      <c r="D7" s="125"/>
      <c r="E7" s="125"/>
      <c r="F7" s="125"/>
      <c r="G7" s="147" t="s">
        <v>1183</v>
      </c>
      <c r="H7" s="144" t="s">
        <v>115</v>
      </c>
      <c r="I7" s="139" t="s">
        <v>2</v>
      </c>
      <c r="J7" s="10"/>
      <c r="K7" s="10"/>
    </row>
    <row r="8" spans="1:11" ht="27.75" customHeight="1">
      <c r="A8" s="131"/>
      <c r="B8" s="134"/>
      <c r="C8" s="8" t="s">
        <v>98</v>
      </c>
      <c r="D8" s="136" t="s">
        <v>183</v>
      </c>
      <c r="E8" s="137"/>
      <c r="F8" s="142" t="s">
        <v>99</v>
      </c>
      <c r="G8" s="148"/>
      <c r="H8" s="145"/>
      <c r="I8" s="140"/>
      <c r="J8" s="10"/>
      <c r="K8" s="10"/>
    </row>
    <row r="9" spans="1:11" ht="43.5" customHeight="1" thickBot="1">
      <c r="A9" s="132"/>
      <c r="B9" s="135"/>
      <c r="C9" s="81" t="s">
        <v>94</v>
      </c>
      <c r="D9" s="9" t="s">
        <v>175</v>
      </c>
      <c r="E9" s="9" t="s">
        <v>174</v>
      </c>
      <c r="F9" s="143"/>
      <c r="G9" s="149"/>
      <c r="H9" s="146"/>
      <c r="I9" s="141"/>
      <c r="J9" s="10"/>
      <c r="K9" s="10"/>
    </row>
    <row r="10" spans="1:11" ht="20.25" customHeight="1">
      <c r="A10" s="28"/>
      <c r="B10" s="18"/>
      <c r="C10" s="42" t="s">
        <v>100</v>
      </c>
      <c r="D10" s="42" t="s">
        <v>101</v>
      </c>
      <c r="E10" s="42" t="s">
        <v>102</v>
      </c>
      <c r="F10" s="42" t="s">
        <v>173</v>
      </c>
      <c r="G10" s="42"/>
      <c r="H10" s="42" t="s">
        <v>103</v>
      </c>
      <c r="I10" s="71" t="s">
        <v>124</v>
      </c>
      <c r="J10" s="10"/>
      <c r="K10" s="100"/>
    </row>
    <row r="11" spans="1:11" s="92" customFormat="1" ht="12.75">
      <c r="A11" s="88" t="s">
        <v>125</v>
      </c>
      <c r="B11" s="89" t="s">
        <v>180</v>
      </c>
      <c r="C11" s="90">
        <v>84108805972</v>
      </c>
      <c r="D11" s="90">
        <v>10266459967</v>
      </c>
      <c r="E11" s="90">
        <v>4858461478</v>
      </c>
      <c r="F11" s="91">
        <f>+C11+D11+E11</f>
        <v>99233727417</v>
      </c>
      <c r="G11" s="90"/>
      <c r="H11" s="90"/>
      <c r="I11" s="114">
        <v>3115150606</v>
      </c>
      <c r="J11" s="101"/>
      <c r="K11" s="101"/>
    </row>
    <row r="12" spans="1:11" s="92" customFormat="1" ht="12.75">
      <c r="A12" s="88" t="s">
        <v>126</v>
      </c>
      <c r="B12" s="89" t="s">
        <v>177</v>
      </c>
      <c r="C12" s="90">
        <v>17615695298</v>
      </c>
      <c r="D12" s="90">
        <v>2372069237</v>
      </c>
      <c r="E12" s="90">
        <v>1121100315</v>
      </c>
      <c r="F12" s="91">
        <f aca="true" t="shared" si="0" ref="F12:F72">+C12+D12+E12</f>
        <v>21108864850</v>
      </c>
      <c r="G12" s="90"/>
      <c r="H12" s="90"/>
      <c r="I12" s="90"/>
      <c r="J12" s="101"/>
      <c r="K12" s="101"/>
    </row>
    <row r="13" spans="1:11" s="92" customFormat="1" ht="12.75">
      <c r="A13" s="88" t="s">
        <v>127</v>
      </c>
      <c r="B13" s="89" t="s">
        <v>178</v>
      </c>
      <c r="C13" s="90">
        <v>16428451454</v>
      </c>
      <c r="D13" s="90">
        <v>1549212976</v>
      </c>
      <c r="E13" s="90">
        <v>731046487</v>
      </c>
      <c r="F13" s="91">
        <f t="shared" si="0"/>
        <v>18708710917</v>
      </c>
      <c r="G13" s="90"/>
      <c r="H13" s="90"/>
      <c r="I13" s="90"/>
      <c r="J13" s="101"/>
      <c r="K13" s="101"/>
    </row>
    <row r="14" spans="1:11" s="92" customFormat="1" ht="12.75">
      <c r="A14" s="88" t="s">
        <v>128</v>
      </c>
      <c r="B14" s="89" t="s">
        <v>179</v>
      </c>
      <c r="C14" s="90">
        <v>7786661869</v>
      </c>
      <c r="D14" s="90">
        <v>1049864380</v>
      </c>
      <c r="E14" s="90">
        <v>496595421</v>
      </c>
      <c r="F14" s="91">
        <f t="shared" si="0"/>
        <v>9333121670</v>
      </c>
      <c r="G14" s="90"/>
      <c r="H14" s="90"/>
      <c r="I14" s="90"/>
      <c r="J14" s="101"/>
      <c r="K14" s="101"/>
    </row>
    <row r="15" spans="1:11" s="92" customFormat="1" ht="12.75">
      <c r="A15" s="93" t="s">
        <v>129</v>
      </c>
      <c r="B15" s="89" t="s">
        <v>74</v>
      </c>
      <c r="C15" s="90">
        <v>4820549467</v>
      </c>
      <c r="D15" s="90">
        <v>596404583</v>
      </c>
      <c r="E15" s="90">
        <v>282078023</v>
      </c>
      <c r="F15" s="91">
        <f t="shared" si="0"/>
        <v>5699032073</v>
      </c>
      <c r="G15" s="90"/>
      <c r="H15" s="90"/>
      <c r="I15" s="90"/>
      <c r="J15" s="101"/>
      <c r="K15" s="101"/>
    </row>
    <row r="16" spans="1:11" s="92" customFormat="1" ht="12.75">
      <c r="A16" s="93" t="s">
        <v>130</v>
      </c>
      <c r="B16" s="89" t="s">
        <v>176</v>
      </c>
      <c r="C16" s="90">
        <v>3712349935</v>
      </c>
      <c r="D16" s="90">
        <v>485921984</v>
      </c>
      <c r="E16" s="90">
        <v>229914897</v>
      </c>
      <c r="F16" s="91">
        <f t="shared" si="0"/>
        <v>4428186816</v>
      </c>
      <c r="G16" s="90"/>
      <c r="H16" s="90"/>
      <c r="I16" s="90"/>
      <c r="J16" s="101"/>
      <c r="K16" s="101"/>
    </row>
    <row r="17" spans="1:11" s="92" customFormat="1" ht="12.75">
      <c r="A17" s="93" t="s">
        <v>131</v>
      </c>
      <c r="B17" s="89" t="s">
        <v>58</v>
      </c>
      <c r="C17" s="90">
        <v>6155146104</v>
      </c>
      <c r="D17" s="90">
        <v>543685117</v>
      </c>
      <c r="E17" s="90">
        <v>256552946</v>
      </c>
      <c r="F17" s="91">
        <f t="shared" si="0"/>
        <v>6955384167</v>
      </c>
      <c r="G17" s="90"/>
      <c r="H17" s="90"/>
      <c r="I17" s="90"/>
      <c r="J17" s="101"/>
      <c r="K17" s="101"/>
    </row>
    <row r="18" spans="1:11" s="92" customFormat="1" ht="12.75">
      <c r="A18" s="93" t="s">
        <v>132</v>
      </c>
      <c r="B18" s="94" t="s">
        <v>77</v>
      </c>
      <c r="C18" s="90">
        <v>8090959781</v>
      </c>
      <c r="D18" s="90">
        <v>1048698152</v>
      </c>
      <c r="E18" s="90">
        <v>496891555</v>
      </c>
      <c r="F18" s="91">
        <f t="shared" si="0"/>
        <v>9636549488</v>
      </c>
      <c r="G18" s="90"/>
      <c r="H18" s="90"/>
      <c r="I18" s="90"/>
      <c r="J18" s="101"/>
      <c r="K18" s="101"/>
    </row>
    <row r="19" spans="1:11" s="92" customFormat="1" ht="12.75">
      <c r="A19" s="93" t="s">
        <v>133</v>
      </c>
      <c r="B19" s="89" t="s">
        <v>81</v>
      </c>
      <c r="C19" s="90">
        <v>10023381098</v>
      </c>
      <c r="D19" s="90">
        <v>618066692</v>
      </c>
      <c r="E19" s="90">
        <v>290342427</v>
      </c>
      <c r="F19" s="91">
        <f t="shared" si="0"/>
        <v>10931790217</v>
      </c>
      <c r="G19" s="90"/>
      <c r="H19" s="90"/>
      <c r="I19" s="90"/>
      <c r="J19" s="101"/>
      <c r="K19" s="101"/>
    </row>
    <row r="20" spans="1:11" s="92" customFormat="1" ht="12.75">
      <c r="A20" s="93" t="s">
        <v>134</v>
      </c>
      <c r="B20" s="89" t="s">
        <v>82</v>
      </c>
      <c r="C20" s="90">
        <v>1952455947</v>
      </c>
      <c r="D20" s="90">
        <v>231657677</v>
      </c>
      <c r="E20" s="90">
        <v>109114217</v>
      </c>
      <c r="F20" s="91">
        <f t="shared" si="0"/>
        <v>2293227841</v>
      </c>
      <c r="G20" s="90"/>
      <c r="H20" s="90"/>
      <c r="I20" s="90"/>
      <c r="J20" s="101"/>
      <c r="K20" s="101"/>
    </row>
    <row r="21" spans="1:11" s="92" customFormat="1" ht="12.75">
      <c r="A21" s="93" t="s">
        <v>135</v>
      </c>
      <c r="B21" s="89" t="s">
        <v>110</v>
      </c>
      <c r="C21" s="90">
        <v>25191088965</v>
      </c>
      <c r="D21" s="90">
        <v>2198619258</v>
      </c>
      <c r="E21" s="90">
        <v>1035557110</v>
      </c>
      <c r="F21" s="91">
        <f t="shared" si="0"/>
        <v>28425265333</v>
      </c>
      <c r="G21" s="90"/>
      <c r="H21" s="90"/>
      <c r="I21" s="90"/>
      <c r="J21" s="101"/>
      <c r="K21" s="101"/>
    </row>
    <row r="22" spans="1:11" s="92" customFormat="1" ht="12.75">
      <c r="A22" s="93" t="s">
        <v>136</v>
      </c>
      <c r="B22" s="89" t="s">
        <v>83</v>
      </c>
      <c r="C22" s="90">
        <v>2015563536</v>
      </c>
      <c r="D22" s="90">
        <v>258771537</v>
      </c>
      <c r="E22" s="90">
        <v>122314281</v>
      </c>
      <c r="F22" s="91">
        <f t="shared" si="0"/>
        <v>2396649354</v>
      </c>
      <c r="G22" s="90"/>
      <c r="H22" s="90"/>
      <c r="I22" s="90"/>
      <c r="J22" s="101"/>
      <c r="K22" s="101"/>
    </row>
    <row r="23" spans="1:11" s="92" customFormat="1" ht="12.75">
      <c r="A23" s="93" t="s">
        <v>137</v>
      </c>
      <c r="B23" s="95" t="s">
        <v>203</v>
      </c>
      <c r="C23" s="90">
        <v>2623032542</v>
      </c>
      <c r="D23" s="90">
        <v>325026539</v>
      </c>
      <c r="E23" s="90">
        <v>153572251</v>
      </c>
      <c r="F23" s="91">
        <f t="shared" si="0"/>
        <v>3101631332</v>
      </c>
      <c r="G23" s="90"/>
      <c r="H23" s="90"/>
      <c r="I23" s="90"/>
      <c r="J23" s="101"/>
      <c r="K23" s="101"/>
    </row>
    <row r="24" spans="1:11" s="92" customFormat="1" ht="12.75">
      <c r="A24" s="93" t="s">
        <v>138</v>
      </c>
      <c r="B24" s="95" t="s">
        <v>202</v>
      </c>
      <c r="C24" s="90">
        <v>5347720852</v>
      </c>
      <c r="D24" s="90">
        <v>1410382170</v>
      </c>
      <c r="E24" s="90">
        <v>667990434</v>
      </c>
      <c r="F24" s="91">
        <f t="shared" si="0"/>
        <v>7426093456</v>
      </c>
      <c r="G24" s="90"/>
      <c r="H24" s="90"/>
      <c r="I24" s="90"/>
      <c r="J24" s="112"/>
      <c r="K24" s="101"/>
    </row>
    <row r="25" spans="1:11" s="92" customFormat="1" ht="12.75">
      <c r="A25" s="93" t="s">
        <v>139</v>
      </c>
      <c r="B25" s="89" t="s">
        <v>76</v>
      </c>
      <c r="C25" s="90">
        <v>2809581589</v>
      </c>
      <c r="D25" s="90">
        <v>334530536</v>
      </c>
      <c r="E25" s="90">
        <v>158210475</v>
      </c>
      <c r="F25" s="91">
        <f t="shared" si="0"/>
        <v>3302322600</v>
      </c>
      <c r="G25" s="90"/>
      <c r="H25" s="90"/>
      <c r="I25" s="90"/>
      <c r="J25" s="101"/>
      <c r="K25" s="101"/>
    </row>
    <row r="26" spans="1:11" s="92" customFormat="1" ht="12.75">
      <c r="A26" s="93" t="s">
        <v>140</v>
      </c>
      <c r="B26" s="89" t="s">
        <v>61</v>
      </c>
      <c r="C26" s="90">
        <v>2077754229</v>
      </c>
      <c r="D26" s="90">
        <v>258450429</v>
      </c>
      <c r="E26" s="90">
        <v>122073373</v>
      </c>
      <c r="F26" s="91">
        <f t="shared" si="0"/>
        <v>2458278031</v>
      </c>
      <c r="G26" s="90"/>
      <c r="H26" s="90"/>
      <c r="I26" s="90"/>
      <c r="J26" s="101"/>
      <c r="K26" s="101"/>
    </row>
    <row r="27" spans="1:11" s="92" customFormat="1" ht="12.75">
      <c r="A27" s="93" t="s">
        <v>141</v>
      </c>
      <c r="B27" s="89" t="s">
        <v>59</v>
      </c>
      <c r="C27" s="90">
        <v>1694629132</v>
      </c>
      <c r="D27" s="90">
        <v>179018986</v>
      </c>
      <c r="E27" s="90">
        <v>84603315</v>
      </c>
      <c r="F27" s="91">
        <f t="shared" si="0"/>
        <v>1958251433</v>
      </c>
      <c r="G27" s="90"/>
      <c r="H27" s="90"/>
      <c r="I27" s="90"/>
      <c r="J27" s="101"/>
      <c r="K27" s="101"/>
    </row>
    <row r="28" spans="1:11" s="92" customFormat="1" ht="12.75">
      <c r="A28" s="93" t="s">
        <v>142</v>
      </c>
      <c r="B28" s="89" t="s">
        <v>64</v>
      </c>
      <c r="C28" s="90">
        <v>3813288959</v>
      </c>
      <c r="D28" s="90">
        <v>479372688</v>
      </c>
      <c r="E28" s="90">
        <v>226294794</v>
      </c>
      <c r="F28" s="91">
        <f t="shared" si="0"/>
        <v>4518956441</v>
      </c>
      <c r="G28" s="90"/>
      <c r="H28" s="90"/>
      <c r="I28" s="90"/>
      <c r="J28" s="101"/>
      <c r="K28" s="101"/>
    </row>
    <row r="29" spans="1:11" s="92" customFormat="1" ht="12.75">
      <c r="A29" s="93" t="s">
        <v>143</v>
      </c>
      <c r="B29" s="89" t="s">
        <v>78</v>
      </c>
      <c r="C29" s="90">
        <v>3055016909</v>
      </c>
      <c r="D29" s="90">
        <v>418500285</v>
      </c>
      <c r="E29" s="90">
        <v>198083206</v>
      </c>
      <c r="F29" s="91">
        <f t="shared" si="0"/>
        <v>3671600400</v>
      </c>
      <c r="G29" s="90"/>
      <c r="H29" s="90"/>
      <c r="I29" s="90"/>
      <c r="J29" s="101"/>
      <c r="K29" s="101"/>
    </row>
    <row r="30" spans="1:11" s="92" customFormat="1" ht="12.75">
      <c r="A30" s="93" t="s">
        <v>144</v>
      </c>
      <c r="B30" s="89" t="s">
        <v>204</v>
      </c>
      <c r="C30" s="90">
        <v>1923791624</v>
      </c>
      <c r="D30" s="90">
        <v>285604617</v>
      </c>
      <c r="E30" s="90">
        <v>134753407</v>
      </c>
      <c r="F30" s="91">
        <f t="shared" si="0"/>
        <v>2344149648</v>
      </c>
      <c r="G30" s="90"/>
      <c r="H30" s="90"/>
      <c r="I30" s="90"/>
      <c r="J30" s="101"/>
      <c r="K30" s="101"/>
    </row>
    <row r="31" spans="1:11" s="92" customFormat="1" ht="12.75">
      <c r="A31" s="93" t="s">
        <v>145</v>
      </c>
      <c r="B31" s="89" t="s">
        <v>67</v>
      </c>
      <c r="C31" s="90">
        <v>1432259005</v>
      </c>
      <c r="D31" s="90">
        <v>173770973</v>
      </c>
      <c r="E31" s="90">
        <v>82252384</v>
      </c>
      <c r="F31" s="91">
        <f t="shared" si="0"/>
        <v>1688282362</v>
      </c>
      <c r="G31" s="90"/>
      <c r="H31" s="90"/>
      <c r="I31" s="90"/>
      <c r="J31" s="101"/>
      <c r="K31" s="101"/>
    </row>
    <row r="32" spans="1:11" s="92" customFormat="1" ht="12.75">
      <c r="A32" s="93" t="s">
        <v>146</v>
      </c>
      <c r="B32" s="89" t="s">
        <v>205</v>
      </c>
      <c r="C32" s="90">
        <v>2143277284</v>
      </c>
      <c r="D32" s="90">
        <v>259870335</v>
      </c>
      <c r="E32" s="90">
        <v>123135398</v>
      </c>
      <c r="F32" s="91">
        <f t="shared" si="0"/>
        <v>2526283017</v>
      </c>
      <c r="G32" s="90"/>
      <c r="H32" s="90"/>
      <c r="I32" s="90"/>
      <c r="J32" s="101"/>
      <c r="K32" s="101"/>
    </row>
    <row r="33" spans="1:11" s="92" customFormat="1" ht="12.75">
      <c r="A33" s="93" t="s">
        <v>147</v>
      </c>
      <c r="B33" s="89" t="s">
        <v>206</v>
      </c>
      <c r="C33" s="90">
        <v>8470111046</v>
      </c>
      <c r="D33" s="90">
        <v>1112576219</v>
      </c>
      <c r="E33" s="90">
        <v>526852609</v>
      </c>
      <c r="F33" s="91">
        <f t="shared" si="0"/>
        <v>10109539874</v>
      </c>
      <c r="G33" s="90"/>
      <c r="H33" s="90"/>
      <c r="I33" s="90"/>
      <c r="J33" s="101"/>
      <c r="K33" s="101"/>
    </row>
    <row r="34" spans="1:11" s="92" customFormat="1" ht="12.75">
      <c r="A34" s="93" t="s">
        <v>148</v>
      </c>
      <c r="B34" s="89" t="s">
        <v>220</v>
      </c>
      <c r="C34" s="90">
        <v>3269379120</v>
      </c>
      <c r="D34" s="90">
        <v>379643341</v>
      </c>
      <c r="E34" s="90">
        <v>179277722</v>
      </c>
      <c r="F34" s="91">
        <f t="shared" si="0"/>
        <v>3828300183</v>
      </c>
      <c r="G34" s="90"/>
      <c r="H34" s="90"/>
      <c r="I34" s="90"/>
      <c r="J34" s="101"/>
      <c r="K34" s="101"/>
    </row>
    <row r="35" spans="1:11" s="92" customFormat="1" ht="12.75">
      <c r="A35" s="29" t="s">
        <v>149</v>
      </c>
      <c r="B35" s="89" t="s">
        <v>66</v>
      </c>
      <c r="C35" s="90">
        <v>2784759922</v>
      </c>
      <c r="D35" s="90">
        <v>386823291</v>
      </c>
      <c r="E35" s="90">
        <v>182884187</v>
      </c>
      <c r="F35" s="91">
        <f t="shared" si="0"/>
        <v>3354467400</v>
      </c>
      <c r="G35" s="90"/>
      <c r="H35" s="90"/>
      <c r="I35" s="90"/>
      <c r="J35" s="101"/>
      <c r="K35" s="101"/>
    </row>
    <row r="36" spans="1:11" s="92" customFormat="1" ht="12.75">
      <c r="A36" s="93" t="s">
        <v>150</v>
      </c>
      <c r="B36" s="89" t="s">
        <v>207</v>
      </c>
      <c r="C36" s="90">
        <v>2846348740</v>
      </c>
      <c r="D36" s="90">
        <v>366986350</v>
      </c>
      <c r="E36" s="90">
        <v>173141577</v>
      </c>
      <c r="F36" s="91">
        <f t="shared" si="0"/>
        <v>3386476667</v>
      </c>
      <c r="G36" s="90"/>
      <c r="H36" s="90"/>
      <c r="I36" s="90"/>
      <c r="J36" s="101"/>
      <c r="K36" s="101"/>
    </row>
    <row r="37" spans="1:11" s="92" customFormat="1" ht="12.75">
      <c r="A37" s="93" t="s">
        <v>151</v>
      </c>
      <c r="B37" s="89" t="s">
        <v>70</v>
      </c>
      <c r="C37" s="90">
        <v>4403433334</v>
      </c>
      <c r="D37" s="90">
        <v>370338117</v>
      </c>
      <c r="E37" s="90">
        <v>174163266</v>
      </c>
      <c r="F37" s="91">
        <f t="shared" si="0"/>
        <v>4947934717</v>
      </c>
      <c r="G37" s="90"/>
      <c r="H37" s="90"/>
      <c r="I37" s="90"/>
      <c r="J37" s="101"/>
      <c r="K37" s="101"/>
    </row>
    <row r="38" spans="1:11" s="92" customFormat="1" ht="12.75">
      <c r="A38" s="29" t="s">
        <v>152</v>
      </c>
      <c r="B38" s="89" t="s">
        <v>63</v>
      </c>
      <c r="C38" s="90">
        <v>6406028885</v>
      </c>
      <c r="D38" s="90">
        <v>842553446</v>
      </c>
      <c r="E38" s="90">
        <v>399482989</v>
      </c>
      <c r="F38" s="91">
        <f t="shared" si="0"/>
        <v>7648065320</v>
      </c>
      <c r="G38" s="90"/>
      <c r="H38" s="90"/>
      <c r="I38" s="90"/>
      <c r="J38" s="101"/>
      <c r="K38" s="101"/>
    </row>
    <row r="39" spans="1:11" s="92" customFormat="1" ht="12.75">
      <c r="A39" s="93" t="s">
        <v>153</v>
      </c>
      <c r="B39" s="89" t="s">
        <v>208</v>
      </c>
      <c r="C39" s="90">
        <v>34324012510</v>
      </c>
      <c r="D39" s="90">
        <v>3377004660</v>
      </c>
      <c r="E39" s="90">
        <v>1596488863</v>
      </c>
      <c r="F39" s="91">
        <f t="shared" si="0"/>
        <v>39297506033</v>
      </c>
      <c r="G39" s="90"/>
      <c r="H39" s="90"/>
      <c r="I39" s="90"/>
      <c r="J39" s="101"/>
      <c r="K39" s="101"/>
    </row>
    <row r="40" spans="1:11" s="92" customFormat="1" ht="12.75">
      <c r="A40" s="29" t="s">
        <v>154</v>
      </c>
      <c r="B40" s="89" t="s">
        <v>209</v>
      </c>
      <c r="C40" s="90">
        <v>8226639875</v>
      </c>
      <c r="D40" s="90">
        <v>1029720080</v>
      </c>
      <c r="E40" s="90">
        <v>487510381</v>
      </c>
      <c r="F40" s="91">
        <f t="shared" si="0"/>
        <v>9743870336</v>
      </c>
      <c r="G40" s="90"/>
      <c r="H40" s="90"/>
      <c r="I40" s="90"/>
      <c r="J40" s="101"/>
      <c r="K40" s="101"/>
    </row>
    <row r="41" spans="1:11" s="92" customFormat="1" ht="12.75">
      <c r="A41" s="93" t="s">
        <v>155</v>
      </c>
      <c r="B41" s="94" t="s">
        <v>69</v>
      </c>
      <c r="C41" s="90">
        <v>6879104014</v>
      </c>
      <c r="D41" s="90">
        <v>868130641</v>
      </c>
      <c r="E41" s="90">
        <v>411667976</v>
      </c>
      <c r="F41" s="91">
        <f t="shared" si="0"/>
        <v>8158902631</v>
      </c>
      <c r="G41" s="90"/>
      <c r="H41" s="90"/>
      <c r="I41" s="90"/>
      <c r="J41" s="101"/>
      <c r="K41" s="101"/>
    </row>
    <row r="42" spans="1:11" s="92" customFormat="1" ht="12.75">
      <c r="A42" s="93" t="s">
        <v>156</v>
      </c>
      <c r="B42" s="89" t="s">
        <v>84</v>
      </c>
      <c r="C42" s="90">
        <v>4099806815</v>
      </c>
      <c r="D42" s="90">
        <v>536244943</v>
      </c>
      <c r="E42" s="90">
        <v>253038198</v>
      </c>
      <c r="F42" s="91">
        <f t="shared" si="0"/>
        <v>4889089956</v>
      </c>
      <c r="G42" s="90"/>
      <c r="H42" s="90"/>
      <c r="I42" s="90"/>
      <c r="J42" s="101"/>
      <c r="K42" s="101"/>
    </row>
    <row r="43" spans="1:11" s="92" customFormat="1" ht="12.75">
      <c r="A43" s="93" t="s">
        <v>157</v>
      </c>
      <c r="B43" s="89" t="s">
        <v>72</v>
      </c>
      <c r="C43" s="90">
        <v>7852958067</v>
      </c>
      <c r="D43" s="90">
        <v>1012291105</v>
      </c>
      <c r="E43" s="90">
        <v>480183239</v>
      </c>
      <c r="F43" s="91">
        <f t="shared" si="0"/>
        <v>9345432411</v>
      </c>
      <c r="G43" s="90"/>
      <c r="H43" s="90"/>
      <c r="I43" s="90"/>
      <c r="J43" s="101"/>
      <c r="K43" s="101"/>
    </row>
    <row r="44" spans="1:11" s="92" customFormat="1" ht="12.75">
      <c r="A44" s="93" t="s">
        <v>158</v>
      </c>
      <c r="B44" s="89" t="s">
        <v>75</v>
      </c>
      <c r="C44" s="90">
        <v>7863796178</v>
      </c>
      <c r="D44" s="90">
        <v>990519713</v>
      </c>
      <c r="E44" s="90">
        <v>468535976</v>
      </c>
      <c r="F44" s="91">
        <f t="shared" si="0"/>
        <v>9322851867</v>
      </c>
      <c r="G44" s="90"/>
      <c r="H44" s="90"/>
      <c r="I44" s="90"/>
      <c r="J44" s="101"/>
      <c r="K44" s="101"/>
    </row>
    <row r="45" spans="1:11" s="92" customFormat="1" ht="12.75">
      <c r="A45" s="29" t="s">
        <v>159</v>
      </c>
      <c r="B45" s="89" t="s">
        <v>210</v>
      </c>
      <c r="C45" s="90">
        <v>5168895642</v>
      </c>
      <c r="D45" s="90">
        <v>637484703</v>
      </c>
      <c r="E45" s="90">
        <v>302345951</v>
      </c>
      <c r="F45" s="91">
        <f t="shared" si="0"/>
        <v>6108726296</v>
      </c>
      <c r="G45" s="90"/>
      <c r="H45" s="90"/>
      <c r="I45" s="90"/>
      <c r="J45" s="101"/>
      <c r="K45" s="101"/>
    </row>
    <row r="46" spans="1:11" s="92" customFormat="1" ht="12.75">
      <c r="A46" s="93" t="s">
        <v>160</v>
      </c>
      <c r="B46" s="89" t="s">
        <v>211</v>
      </c>
      <c r="C46" s="90">
        <v>2315553393</v>
      </c>
      <c r="D46" s="90">
        <v>320135514</v>
      </c>
      <c r="E46" s="90">
        <v>151832568</v>
      </c>
      <c r="F46" s="91">
        <f t="shared" si="0"/>
        <v>2787521475</v>
      </c>
      <c r="G46" s="90"/>
      <c r="H46" s="90"/>
      <c r="I46" s="90"/>
      <c r="J46" s="101"/>
      <c r="K46" s="101"/>
    </row>
    <row r="47" spans="1:11" s="92" customFormat="1" ht="12.75">
      <c r="A47" s="93" t="s">
        <v>161</v>
      </c>
      <c r="B47" s="89" t="s">
        <v>79</v>
      </c>
      <c r="C47" s="90">
        <v>5339200691</v>
      </c>
      <c r="D47" s="90">
        <v>639819059</v>
      </c>
      <c r="E47" s="90">
        <v>302641363</v>
      </c>
      <c r="F47" s="91">
        <f t="shared" si="0"/>
        <v>6281661113</v>
      </c>
      <c r="G47" s="90"/>
      <c r="H47" s="90"/>
      <c r="I47" s="90"/>
      <c r="J47" s="101"/>
      <c r="K47" s="101"/>
    </row>
    <row r="48" spans="1:11" s="92" customFormat="1" ht="12.75">
      <c r="A48" s="93" t="s">
        <v>162</v>
      </c>
      <c r="B48" s="89" t="s">
        <v>68</v>
      </c>
      <c r="C48" s="90">
        <v>7520563828</v>
      </c>
      <c r="D48" s="90">
        <v>571703042</v>
      </c>
      <c r="E48" s="90">
        <v>270200097</v>
      </c>
      <c r="F48" s="91">
        <f t="shared" si="0"/>
        <v>8362466967</v>
      </c>
      <c r="G48" s="90"/>
      <c r="H48" s="90"/>
      <c r="I48" s="90"/>
      <c r="J48" s="101"/>
      <c r="K48" s="101"/>
    </row>
    <row r="49" spans="1:11" s="92" customFormat="1" ht="12.75">
      <c r="A49" s="29" t="s">
        <v>163</v>
      </c>
      <c r="B49" s="89" t="s">
        <v>62</v>
      </c>
      <c r="C49" s="90">
        <v>2124964633</v>
      </c>
      <c r="D49" s="90">
        <v>284752159</v>
      </c>
      <c r="E49" s="90">
        <v>133933806</v>
      </c>
      <c r="F49" s="91">
        <f t="shared" si="0"/>
        <v>2543650598</v>
      </c>
      <c r="G49" s="90"/>
      <c r="H49" s="90"/>
      <c r="I49" s="90"/>
      <c r="J49" s="101"/>
      <c r="K49" s="101"/>
    </row>
    <row r="50" spans="1:11" s="92" customFormat="1" ht="12.75">
      <c r="A50" s="93" t="s">
        <v>164</v>
      </c>
      <c r="B50" s="89" t="s">
        <v>60</v>
      </c>
      <c r="C50" s="90">
        <v>6924383630</v>
      </c>
      <c r="D50" s="90">
        <v>427379277</v>
      </c>
      <c r="E50" s="90">
        <v>201704310</v>
      </c>
      <c r="F50" s="91">
        <f t="shared" si="0"/>
        <v>7553467217</v>
      </c>
      <c r="G50" s="90"/>
      <c r="H50" s="90"/>
      <c r="I50" s="90"/>
      <c r="J50" s="101"/>
      <c r="K50" s="101"/>
    </row>
    <row r="51" spans="1:11" s="92" customFormat="1" ht="12.75">
      <c r="A51" s="93" t="s">
        <v>165</v>
      </c>
      <c r="B51" s="89" t="s">
        <v>212</v>
      </c>
      <c r="C51" s="90">
        <v>2915070838</v>
      </c>
      <c r="D51" s="90">
        <v>342543512</v>
      </c>
      <c r="E51" s="90">
        <v>161669933</v>
      </c>
      <c r="F51" s="91">
        <f t="shared" si="0"/>
        <v>3419284283</v>
      </c>
      <c r="G51" s="90"/>
      <c r="H51" s="90"/>
      <c r="I51" s="90"/>
      <c r="J51" s="101"/>
      <c r="K51" s="101"/>
    </row>
    <row r="52" spans="1:11" s="92" customFormat="1" ht="12.75">
      <c r="A52" s="93" t="s">
        <v>166</v>
      </c>
      <c r="B52" s="89" t="s">
        <v>73</v>
      </c>
      <c r="C52" s="90">
        <v>5044266993</v>
      </c>
      <c r="D52" s="90">
        <v>515857345</v>
      </c>
      <c r="E52" s="90">
        <v>241468295</v>
      </c>
      <c r="F52" s="91">
        <f t="shared" si="0"/>
        <v>5801592633</v>
      </c>
      <c r="G52" s="90"/>
      <c r="H52" s="90"/>
      <c r="I52" s="90"/>
      <c r="J52" s="101"/>
      <c r="K52" s="101"/>
    </row>
    <row r="53" spans="1:11" s="92" customFormat="1" ht="12.75">
      <c r="A53" s="93" t="s">
        <v>167</v>
      </c>
      <c r="B53" s="94" t="s">
        <v>118</v>
      </c>
      <c r="C53" s="90">
        <v>3039712346</v>
      </c>
      <c r="D53" s="90">
        <v>356720637</v>
      </c>
      <c r="E53" s="90">
        <v>168934612</v>
      </c>
      <c r="F53" s="91">
        <f t="shared" si="0"/>
        <v>3565367595</v>
      </c>
      <c r="G53" s="90"/>
      <c r="H53" s="90"/>
      <c r="I53" s="90"/>
      <c r="J53" s="101"/>
      <c r="K53" s="101"/>
    </row>
    <row r="54" spans="1:11" s="92" customFormat="1" ht="12.75">
      <c r="A54" s="93" t="s">
        <v>168</v>
      </c>
      <c r="B54" s="89" t="s">
        <v>117</v>
      </c>
      <c r="C54" s="90">
        <v>4200077573</v>
      </c>
      <c r="D54" s="90">
        <v>412298366</v>
      </c>
      <c r="E54" s="90">
        <v>191099928</v>
      </c>
      <c r="F54" s="91">
        <f t="shared" si="0"/>
        <v>4803475867</v>
      </c>
      <c r="G54" s="90"/>
      <c r="H54" s="90"/>
      <c r="I54" s="90"/>
      <c r="J54" s="101"/>
      <c r="K54" s="101"/>
    </row>
    <row r="55" spans="1:11" s="92" customFormat="1" ht="12.75">
      <c r="A55" s="29" t="s">
        <v>169</v>
      </c>
      <c r="B55" s="89" t="s">
        <v>65</v>
      </c>
      <c r="C55" s="90">
        <v>6959122366</v>
      </c>
      <c r="D55" s="90">
        <v>905441286</v>
      </c>
      <c r="E55" s="90">
        <v>428282070</v>
      </c>
      <c r="F55" s="91">
        <f t="shared" si="0"/>
        <v>8292845722</v>
      </c>
      <c r="G55" s="90"/>
      <c r="H55" s="90"/>
      <c r="I55" s="90"/>
      <c r="J55" s="101"/>
      <c r="K55" s="101"/>
    </row>
    <row r="56" spans="1:11" s="92" customFormat="1" ht="12.75">
      <c r="A56" s="93" t="s">
        <v>170</v>
      </c>
      <c r="B56" s="89" t="s">
        <v>71</v>
      </c>
      <c r="C56" s="90">
        <v>7156168363</v>
      </c>
      <c r="D56" s="90">
        <v>1001755690</v>
      </c>
      <c r="E56" s="90">
        <v>473830980</v>
      </c>
      <c r="F56" s="91">
        <f t="shared" si="0"/>
        <v>8631755033</v>
      </c>
      <c r="G56" s="90"/>
      <c r="H56" s="90"/>
      <c r="I56" s="90"/>
      <c r="J56" s="101"/>
      <c r="K56" s="101"/>
    </row>
    <row r="57" spans="1:11" s="92" customFormat="1" ht="12.75">
      <c r="A57" s="90" t="s">
        <v>171</v>
      </c>
      <c r="B57" s="89" t="s">
        <v>213</v>
      </c>
      <c r="C57" s="90">
        <v>4383835578</v>
      </c>
      <c r="D57" s="90">
        <v>584500096</v>
      </c>
      <c r="E57" s="90">
        <v>277084340</v>
      </c>
      <c r="F57" s="91">
        <f t="shared" si="0"/>
        <v>5245420014</v>
      </c>
      <c r="G57" s="90"/>
      <c r="H57" s="90"/>
      <c r="I57" s="90"/>
      <c r="J57" s="101"/>
      <c r="K57" s="101"/>
    </row>
    <row r="58" spans="1:11" s="92" customFormat="1" ht="12.75">
      <c r="A58" s="90" t="s">
        <v>172</v>
      </c>
      <c r="B58" s="89" t="s">
        <v>219</v>
      </c>
      <c r="C58" s="90">
        <v>3331356512</v>
      </c>
      <c r="D58" s="90">
        <v>95271037</v>
      </c>
      <c r="E58" s="90">
        <v>44213568</v>
      </c>
      <c r="F58" s="91">
        <f t="shared" si="0"/>
        <v>3470841117</v>
      </c>
      <c r="G58" s="90"/>
      <c r="H58" s="90"/>
      <c r="I58" s="90"/>
      <c r="J58" s="101"/>
      <c r="K58" s="101"/>
    </row>
    <row r="59" spans="1:11" s="92" customFormat="1" ht="12.75">
      <c r="A59" s="90" t="s">
        <v>119</v>
      </c>
      <c r="B59" s="89" t="s">
        <v>214</v>
      </c>
      <c r="C59" s="90">
        <v>3091631923</v>
      </c>
      <c r="D59" s="90">
        <v>182854938</v>
      </c>
      <c r="E59" s="90">
        <v>84864689</v>
      </c>
      <c r="F59" s="91">
        <f t="shared" si="0"/>
        <v>3359351550</v>
      </c>
      <c r="G59" s="90"/>
      <c r="H59" s="90"/>
      <c r="I59" s="90"/>
      <c r="J59" s="101"/>
      <c r="K59" s="101"/>
    </row>
    <row r="60" spans="1:11" s="92" customFormat="1" ht="12.75">
      <c r="A60" s="90" t="s">
        <v>122</v>
      </c>
      <c r="B60" s="89" t="s">
        <v>215</v>
      </c>
      <c r="C60" s="90">
        <v>1840760478</v>
      </c>
      <c r="D60" s="90">
        <v>236529666</v>
      </c>
      <c r="E60" s="90">
        <v>111791239</v>
      </c>
      <c r="F60" s="91">
        <f t="shared" si="0"/>
        <v>2189081383</v>
      </c>
      <c r="G60" s="90"/>
      <c r="H60" s="90"/>
      <c r="I60" s="90"/>
      <c r="J60" s="101"/>
      <c r="K60" s="101"/>
    </row>
    <row r="61" spans="1:11" s="92" customFormat="1" ht="12.75">
      <c r="A61" s="90" t="s">
        <v>123</v>
      </c>
      <c r="B61" s="89" t="s">
        <v>89</v>
      </c>
      <c r="C61" s="90">
        <v>3925934868</v>
      </c>
      <c r="D61" s="90">
        <v>440102090</v>
      </c>
      <c r="E61" s="90">
        <v>208084175</v>
      </c>
      <c r="F61" s="91">
        <f t="shared" si="0"/>
        <v>4574121133</v>
      </c>
      <c r="G61" s="90"/>
      <c r="H61" s="90"/>
      <c r="I61" s="90"/>
      <c r="J61" s="101"/>
      <c r="K61" s="101"/>
    </row>
    <row r="62" spans="1:11" s="92" customFormat="1" ht="12.75">
      <c r="A62" s="90" t="s">
        <v>120</v>
      </c>
      <c r="B62" s="89" t="s">
        <v>85</v>
      </c>
      <c r="C62" s="90">
        <v>1749935502</v>
      </c>
      <c r="D62" s="90">
        <v>216223794</v>
      </c>
      <c r="E62" s="90">
        <v>102063937</v>
      </c>
      <c r="F62" s="91">
        <f t="shared" si="0"/>
        <v>2068223233</v>
      </c>
      <c r="G62" s="90"/>
      <c r="H62" s="90"/>
      <c r="I62" s="90"/>
      <c r="J62" s="101"/>
      <c r="K62" s="101"/>
    </row>
    <row r="63" spans="1:11" s="92" customFormat="1" ht="12.75">
      <c r="A63" s="90" t="s">
        <v>185</v>
      </c>
      <c r="B63" s="89" t="s">
        <v>181</v>
      </c>
      <c r="C63" s="90">
        <v>1418460084</v>
      </c>
      <c r="D63" s="90">
        <v>189883377</v>
      </c>
      <c r="E63" s="90">
        <v>89917392</v>
      </c>
      <c r="F63" s="91">
        <f t="shared" si="0"/>
        <v>1698260853</v>
      </c>
      <c r="G63" s="90"/>
      <c r="H63" s="90"/>
      <c r="I63" s="90"/>
      <c r="J63" s="101"/>
      <c r="K63" s="101"/>
    </row>
    <row r="64" spans="1:11" s="92" customFormat="1" ht="12.75">
      <c r="A64" s="90" t="s">
        <v>186</v>
      </c>
      <c r="B64" s="90" t="s">
        <v>90</v>
      </c>
      <c r="C64" s="90">
        <v>2729576385</v>
      </c>
      <c r="D64" s="90">
        <v>0</v>
      </c>
      <c r="E64" s="90">
        <v>0</v>
      </c>
      <c r="F64" s="90">
        <f t="shared" si="0"/>
        <v>2729576385</v>
      </c>
      <c r="G64" s="90"/>
      <c r="H64" s="90"/>
      <c r="I64" s="90"/>
      <c r="J64" s="101"/>
      <c r="K64" s="101"/>
    </row>
    <row r="65" spans="1:11" s="92" customFormat="1" ht="12.75">
      <c r="A65" s="90" t="s">
        <v>187</v>
      </c>
      <c r="B65" s="90" t="s">
        <v>218</v>
      </c>
      <c r="C65" s="90">
        <v>1588239765</v>
      </c>
      <c r="D65" s="90">
        <v>182063149</v>
      </c>
      <c r="E65" s="90">
        <v>84843753</v>
      </c>
      <c r="F65" s="90">
        <f t="shared" si="0"/>
        <v>1855146667</v>
      </c>
      <c r="G65" s="90"/>
      <c r="H65" s="90"/>
      <c r="I65" s="90"/>
      <c r="J65" s="101"/>
      <c r="K65" s="101"/>
    </row>
    <row r="66" spans="1:11" s="92" customFormat="1" ht="12.75">
      <c r="A66" s="90" t="s">
        <v>121</v>
      </c>
      <c r="B66" s="89" t="s">
        <v>86</v>
      </c>
      <c r="C66" s="90">
        <v>1810483936</v>
      </c>
      <c r="D66" s="90">
        <v>162962082</v>
      </c>
      <c r="E66" s="90">
        <v>76709582</v>
      </c>
      <c r="F66" s="91">
        <f t="shared" si="0"/>
        <v>2050155600</v>
      </c>
      <c r="G66" s="90"/>
      <c r="H66" s="90"/>
      <c r="I66" s="90"/>
      <c r="J66" s="101"/>
      <c r="K66" s="101"/>
    </row>
    <row r="67" spans="1:11" s="92" customFormat="1" ht="12.75">
      <c r="A67" s="90" t="s">
        <v>188</v>
      </c>
      <c r="B67" s="89" t="s">
        <v>87</v>
      </c>
      <c r="C67" s="90">
        <v>1094468084</v>
      </c>
      <c r="D67" s="90">
        <v>125646559</v>
      </c>
      <c r="E67" s="90">
        <v>59290457</v>
      </c>
      <c r="F67" s="91">
        <f t="shared" si="0"/>
        <v>1279405100</v>
      </c>
      <c r="G67" s="90"/>
      <c r="H67" s="90"/>
      <c r="I67" s="90"/>
      <c r="J67" s="101"/>
      <c r="K67" s="101"/>
    </row>
    <row r="68" spans="1:11" s="92" customFormat="1" ht="12.75">
      <c r="A68" s="90" t="s">
        <v>189</v>
      </c>
      <c r="B68" s="89" t="s">
        <v>91</v>
      </c>
      <c r="C68" s="90">
        <v>2670957013</v>
      </c>
      <c r="D68" s="90">
        <v>337302940</v>
      </c>
      <c r="E68" s="90">
        <v>159368511</v>
      </c>
      <c r="F68" s="91">
        <f t="shared" si="0"/>
        <v>3167628464</v>
      </c>
      <c r="G68" s="90"/>
      <c r="H68" s="90"/>
      <c r="I68" s="90"/>
      <c r="J68" s="101"/>
      <c r="K68" s="101"/>
    </row>
    <row r="69" spans="1:11" s="92" customFormat="1" ht="12.75">
      <c r="A69" s="90" t="s">
        <v>190</v>
      </c>
      <c r="B69" s="89" t="s">
        <v>88</v>
      </c>
      <c r="C69" s="90">
        <v>2536261009</v>
      </c>
      <c r="D69" s="90">
        <v>320015993</v>
      </c>
      <c r="E69" s="90">
        <v>151378348</v>
      </c>
      <c r="F69" s="91">
        <f t="shared" si="0"/>
        <v>3007655350</v>
      </c>
      <c r="G69" s="90"/>
      <c r="H69" s="90"/>
      <c r="I69" s="90"/>
      <c r="J69" s="101"/>
      <c r="K69" s="101"/>
    </row>
    <row r="70" spans="1:11" s="92" customFormat="1" ht="12.75">
      <c r="A70" s="90" t="s">
        <v>217</v>
      </c>
      <c r="B70" s="89" t="s">
        <v>216</v>
      </c>
      <c r="C70" s="90">
        <v>587319773</v>
      </c>
      <c r="D70" s="90">
        <v>80604992</v>
      </c>
      <c r="E70" s="90">
        <v>38223918</v>
      </c>
      <c r="F70" s="91">
        <f t="shared" si="0"/>
        <v>706148683</v>
      </c>
      <c r="G70" s="90"/>
      <c r="H70" s="90"/>
      <c r="I70" s="90"/>
      <c r="J70" s="101"/>
      <c r="K70" s="101"/>
    </row>
    <row r="71" spans="1:11" s="96" customFormat="1" ht="12.75">
      <c r="A71" s="90" t="s">
        <v>191</v>
      </c>
      <c r="B71" s="94" t="s">
        <v>92</v>
      </c>
      <c r="C71" s="90">
        <v>3095024156</v>
      </c>
      <c r="D71" s="90">
        <v>405039477</v>
      </c>
      <c r="E71" s="90">
        <v>182261077</v>
      </c>
      <c r="F71" s="91">
        <f t="shared" si="0"/>
        <v>3682324710</v>
      </c>
      <c r="G71" s="90"/>
      <c r="H71" s="90"/>
      <c r="I71" s="90"/>
      <c r="J71" s="101"/>
      <c r="K71" s="101"/>
    </row>
    <row r="72" spans="1:11" s="92" customFormat="1" ht="12.75">
      <c r="A72" s="90" t="s">
        <v>192</v>
      </c>
      <c r="B72" s="89" t="s">
        <v>182</v>
      </c>
      <c r="C72" s="90">
        <v>1567644732</v>
      </c>
      <c r="D72" s="90">
        <v>207226928</v>
      </c>
      <c r="E72" s="90">
        <v>98159087</v>
      </c>
      <c r="F72" s="91">
        <f t="shared" si="0"/>
        <v>1873030747</v>
      </c>
      <c r="G72" s="90"/>
      <c r="H72" s="90"/>
      <c r="I72" s="90"/>
      <c r="J72" s="70"/>
      <c r="K72" s="70"/>
    </row>
    <row r="73" spans="1:9" ht="13.5" thickBot="1">
      <c r="A73" s="31"/>
      <c r="B73" s="19"/>
      <c r="C73" s="31"/>
      <c r="D73" s="31"/>
      <c r="E73" s="31"/>
      <c r="F73" s="82"/>
      <c r="G73" s="43"/>
      <c r="H73" s="43"/>
      <c r="I73" s="72"/>
    </row>
    <row r="74" spans="1:11" s="65" customFormat="1" ht="30.75" customHeight="1" thickBot="1">
      <c r="A74" s="68"/>
      <c r="B74" s="66" t="s">
        <v>56</v>
      </c>
      <c r="C74" s="69">
        <f>SUM(C11:C73)</f>
        <v>408377710151</v>
      </c>
      <c r="D74" s="69">
        <f aca="true" t="shared" si="1" ref="D74:I74">SUM(D11:D73)</f>
        <v>46798908732</v>
      </c>
      <c r="E74" s="69">
        <f t="shared" si="1"/>
        <v>22110363163</v>
      </c>
      <c r="F74" s="69">
        <f t="shared" si="1"/>
        <v>477286982046</v>
      </c>
      <c r="G74" s="69">
        <f t="shared" si="1"/>
        <v>0</v>
      </c>
      <c r="H74" s="69">
        <f t="shared" si="1"/>
        <v>0</v>
      </c>
      <c r="I74" s="69">
        <f t="shared" si="1"/>
        <v>3115150606</v>
      </c>
      <c r="J74" s="70"/>
      <c r="K74" s="70"/>
    </row>
    <row r="76" ht="12.75">
      <c r="A76" s="32"/>
    </row>
  </sheetData>
  <sheetProtection/>
  <mergeCells count="10">
    <mergeCell ref="A7:A9"/>
    <mergeCell ref="B7:B9"/>
    <mergeCell ref="D8:E8"/>
    <mergeCell ref="C7:F7"/>
    <mergeCell ref="A4:I4"/>
    <mergeCell ref="A5:I5"/>
    <mergeCell ref="I7:I9"/>
    <mergeCell ref="F8:F9"/>
    <mergeCell ref="H7:H9"/>
    <mergeCell ref="G7:G9"/>
  </mergeCells>
  <printOptions horizontalCentered="1"/>
  <pageMargins left="0.5511811023622047" right="0.3937007874015748" top="0.5905511811023623" bottom="0.6692913385826772" header="0" footer="0"/>
  <pageSetup fitToHeight="1" fitToWidth="1" horizontalDpi="600" verticalDpi="600" orientation="portrait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098"/>
  <sheetViews>
    <sheetView zoomScale="85" zoomScaleNormal="85" zoomScalePageLayoutView="0" workbookViewId="0" topLeftCell="A1">
      <pane ySplit="8" topLeftCell="A9" activePane="bottomLeft" state="frozen"/>
      <selection pane="topLeft" activeCell="A1" sqref="A1"/>
      <selection pane="bottomLeft" activeCell="A31" sqref="A31"/>
    </sheetView>
  </sheetViews>
  <sheetFormatPr defaultColWidth="8.421875" defaultRowHeight="12.75"/>
  <cols>
    <col min="1" max="1" width="9.28125" style="63" bestFit="1" customWidth="1"/>
    <col min="2" max="2" width="22.57421875" style="0" customWidth="1"/>
    <col min="3" max="3" width="44.8515625" style="0" customWidth="1"/>
    <col min="4" max="4" width="22.140625" style="22" customWidth="1"/>
  </cols>
  <sheetData>
    <row r="1" spans="1:3" ht="15.75">
      <c r="A1" s="3" t="s">
        <v>95</v>
      </c>
      <c r="B1" s="1"/>
      <c r="C1" s="1"/>
    </row>
    <row r="2" spans="1:3" ht="15.75">
      <c r="A2" s="3" t="s">
        <v>109</v>
      </c>
      <c r="B2" s="1"/>
      <c r="C2" s="1"/>
    </row>
    <row r="3" spans="1:3" ht="15.75">
      <c r="A3" s="11"/>
      <c r="B3" s="1"/>
      <c r="C3" s="1"/>
    </row>
    <row r="4" spans="1:3" ht="15.75">
      <c r="A4" s="138" t="s">
        <v>96</v>
      </c>
      <c r="B4" s="138"/>
      <c r="C4" s="138"/>
    </row>
    <row r="5" spans="1:3" ht="15.75">
      <c r="A5" s="138" t="s">
        <v>1189</v>
      </c>
      <c r="B5" s="138"/>
      <c r="C5" s="138"/>
    </row>
    <row r="6" spans="1:3" ht="16.5" thickBot="1">
      <c r="A6" s="17"/>
      <c r="B6" s="21"/>
      <c r="C6" s="21"/>
    </row>
    <row r="7" spans="1:4" ht="36" customHeight="1">
      <c r="A7" s="152" t="s">
        <v>0</v>
      </c>
      <c r="B7" s="154" t="s">
        <v>1</v>
      </c>
      <c r="C7" s="156" t="s">
        <v>221</v>
      </c>
      <c r="D7" s="150" t="s">
        <v>1185</v>
      </c>
    </row>
    <row r="8" spans="1:4" ht="33.75" customHeight="1" thickBot="1">
      <c r="A8" s="153"/>
      <c r="B8" s="155"/>
      <c r="C8" s="157"/>
      <c r="D8" s="151"/>
    </row>
    <row r="9" spans="1:4" ht="12.75">
      <c r="A9">
        <v>5002</v>
      </c>
      <c r="B9" s="57" t="s">
        <v>5</v>
      </c>
      <c r="C9" s="58" t="s">
        <v>222</v>
      </c>
      <c r="D9" s="58"/>
    </row>
    <row r="10" spans="1:4" ht="12.75">
      <c r="A10">
        <v>5004</v>
      </c>
      <c r="B10" s="57" t="s">
        <v>5</v>
      </c>
      <c r="C10" s="58" t="s">
        <v>223</v>
      </c>
      <c r="D10" s="58"/>
    </row>
    <row r="11" spans="1:4" ht="12.75">
      <c r="A11">
        <v>5021</v>
      </c>
      <c r="B11" s="57" t="s">
        <v>5</v>
      </c>
      <c r="C11" s="58" t="s">
        <v>224</v>
      </c>
      <c r="D11" s="58"/>
    </row>
    <row r="12" spans="1:4" ht="12.75">
      <c r="A12">
        <v>5030</v>
      </c>
      <c r="B12" s="57" t="s">
        <v>5</v>
      </c>
      <c r="C12" s="58" t="s">
        <v>225</v>
      </c>
      <c r="D12" s="58"/>
    </row>
    <row r="13" spans="1:4" ht="12.75">
      <c r="A13">
        <v>5031</v>
      </c>
      <c r="B13" s="57" t="s">
        <v>5</v>
      </c>
      <c r="C13" s="58" t="s">
        <v>226</v>
      </c>
      <c r="D13" s="58"/>
    </row>
    <row r="14" spans="1:4" ht="12.75">
      <c r="A14">
        <v>5034</v>
      </c>
      <c r="B14" s="57" t="s">
        <v>5</v>
      </c>
      <c r="C14" s="58" t="s">
        <v>227</v>
      </c>
      <c r="D14" s="58"/>
    </row>
    <row r="15" spans="1:4" ht="12.75">
      <c r="A15">
        <v>5036</v>
      </c>
      <c r="B15" s="57" t="s">
        <v>5</v>
      </c>
      <c r="C15" s="58" t="s">
        <v>228</v>
      </c>
      <c r="D15" s="58"/>
    </row>
    <row r="16" spans="1:4" ht="12.75">
      <c r="A16">
        <v>5038</v>
      </c>
      <c r="B16" s="57" t="s">
        <v>5</v>
      </c>
      <c r="C16" s="58" t="s">
        <v>229</v>
      </c>
      <c r="D16" s="58"/>
    </row>
    <row r="17" spans="1:4" ht="12.75">
      <c r="A17">
        <v>5040</v>
      </c>
      <c r="B17" s="57" t="s">
        <v>5</v>
      </c>
      <c r="C17" s="58" t="s">
        <v>230</v>
      </c>
      <c r="D17" s="58"/>
    </row>
    <row r="18" spans="1:4" ht="12.75">
      <c r="A18">
        <v>5042</v>
      </c>
      <c r="B18" s="57" t="s">
        <v>5</v>
      </c>
      <c r="C18" s="58" t="s">
        <v>5</v>
      </c>
      <c r="D18" s="58"/>
    </row>
    <row r="19" spans="1:4" ht="12.75">
      <c r="A19">
        <v>5044</v>
      </c>
      <c r="B19" s="57" t="s">
        <v>5</v>
      </c>
      <c r="C19" s="58" t="s">
        <v>231</v>
      </c>
      <c r="D19" s="58"/>
    </row>
    <row r="20" spans="1:4" ht="12.75">
      <c r="A20">
        <v>5051</v>
      </c>
      <c r="B20" s="57" t="s">
        <v>5</v>
      </c>
      <c r="C20" s="58" t="s">
        <v>232</v>
      </c>
      <c r="D20" s="58"/>
    </row>
    <row r="21" spans="1:4" ht="12.75">
      <c r="A21">
        <v>5055</v>
      </c>
      <c r="B21" s="57" t="s">
        <v>5</v>
      </c>
      <c r="C21" s="58" t="s">
        <v>233</v>
      </c>
      <c r="D21" s="58"/>
    </row>
    <row r="22" spans="1:4" ht="12.75">
      <c r="A22">
        <v>5059</v>
      </c>
      <c r="B22" s="57" t="s">
        <v>5</v>
      </c>
      <c r="C22" s="58" t="s">
        <v>74</v>
      </c>
      <c r="D22" s="58"/>
    </row>
    <row r="23" spans="1:4" ht="12.75">
      <c r="A23">
        <v>5079</v>
      </c>
      <c r="B23" s="57" t="s">
        <v>5</v>
      </c>
      <c r="C23" s="58" t="s">
        <v>234</v>
      </c>
      <c r="D23" s="58"/>
    </row>
    <row r="24" spans="1:4" ht="12.75">
      <c r="A24">
        <v>5086</v>
      </c>
      <c r="B24" s="57" t="s">
        <v>5</v>
      </c>
      <c r="C24" s="58" t="s">
        <v>235</v>
      </c>
      <c r="D24" s="58"/>
    </row>
    <row r="25" spans="1:4" ht="12.75">
      <c r="A25">
        <v>5091</v>
      </c>
      <c r="B25" s="57" t="s">
        <v>5</v>
      </c>
      <c r="C25" s="58" t="s">
        <v>236</v>
      </c>
      <c r="D25" s="58"/>
    </row>
    <row r="26" spans="1:4" ht="12.75">
      <c r="A26">
        <v>5093</v>
      </c>
      <c r="B26" s="57" t="s">
        <v>5</v>
      </c>
      <c r="C26" s="58" t="s">
        <v>237</v>
      </c>
      <c r="D26" s="58"/>
    </row>
    <row r="27" spans="1:4" ht="12.75">
      <c r="A27">
        <v>5101</v>
      </c>
      <c r="B27" s="57" t="s">
        <v>5</v>
      </c>
      <c r="C27" s="58" t="s">
        <v>238</v>
      </c>
      <c r="D27" s="58"/>
    </row>
    <row r="28" spans="1:4" ht="12.75">
      <c r="A28">
        <v>5107</v>
      </c>
      <c r="B28" s="57" t="s">
        <v>5</v>
      </c>
      <c r="C28" s="58" t="s">
        <v>239</v>
      </c>
      <c r="D28" s="58"/>
    </row>
    <row r="29" spans="1:4" ht="12.75">
      <c r="A29">
        <v>5113</v>
      </c>
      <c r="B29" s="57" t="s">
        <v>5</v>
      </c>
      <c r="C29" s="58" t="s">
        <v>240</v>
      </c>
      <c r="D29" s="58"/>
    </row>
    <row r="30" spans="1:4" ht="12.75">
      <c r="A30">
        <v>5120</v>
      </c>
      <c r="B30" s="57" t="s">
        <v>5</v>
      </c>
      <c r="C30" s="58" t="s">
        <v>241</v>
      </c>
      <c r="D30" s="58"/>
    </row>
    <row r="31" spans="1:4" ht="12.75">
      <c r="A31">
        <v>5125</v>
      </c>
      <c r="B31" s="57" t="s">
        <v>5</v>
      </c>
      <c r="C31" s="58" t="s">
        <v>242</v>
      </c>
      <c r="D31" s="58"/>
    </row>
    <row r="32" spans="1:4" ht="12.75">
      <c r="A32">
        <v>5129</v>
      </c>
      <c r="B32" s="57" t="s">
        <v>5</v>
      </c>
      <c r="C32" s="58" t="s">
        <v>10</v>
      </c>
      <c r="D32" s="58"/>
    </row>
    <row r="33" spans="1:4" ht="12.75">
      <c r="A33">
        <v>5134</v>
      </c>
      <c r="B33" s="57" t="s">
        <v>5</v>
      </c>
      <c r="C33" s="58" t="s">
        <v>243</v>
      </c>
      <c r="D33" s="58"/>
    </row>
    <row r="34" spans="1:4" ht="12.75">
      <c r="A34">
        <v>5138</v>
      </c>
      <c r="B34" s="57" t="s">
        <v>5</v>
      </c>
      <c r="C34" s="58" t="s">
        <v>244</v>
      </c>
      <c r="D34" s="58"/>
    </row>
    <row r="35" spans="1:4" ht="12.75">
      <c r="A35">
        <v>5142</v>
      </c>
      <c r="B35" s="57" t="s">
        <v>5</v>
      </c>
      <c r="C35" s="58" t="s">
        <v>245</v>
      </c>
      <c r="D35" s="58"/>
    </row>
    <row r="36" spans="1:4" ht="12.75">
      <c r="A36">
        <v>5145</v>
      </c>
      <c r="B36" s="57" t="s">
        <v>5</v>
      </c>
      <c r="C36" s="58" t="s">
        <v>246</v>
      </c>
      <c r="D36" s="58"/>
    </row>
    <row r="37" spans="1:4" ht="12.75">
      <c r="A37">
        <v>5147</v>
      </c>
      <c r="B37" s="57" t="s">
        <v>5</v>
      </c>
      <c r="C37" s="58" t="s">
        <v>247</v>
      </c>
      <c r="D37" s="58"/>
    </row>
    <row r="38" spans="1:4" ht="12.75">
      <c r="A38">
        <v>5148</v>
      </c>
      <c r="B38" s="57" t="s">
        <v>5</v>
      </c>
      <c r="C38" s="58" t="s">
        <v>248</v>
      </c>
      <c r="D38" s="58"/>
    </row>
    <row r="39" spans="1:4" ht="12.75">
      <c r="A39">
        <v>5150</v>
      </c>
      <c r="B39" s="57" t="s">
        <v>5</v>
      </c>
      <c r="C39" s="58" t="s">
        <v>249</v>
      </c>
      <c r="D39" s="58"/>
    </row>
    <row r="40" spans="1:4" ht="12.75">
      <c r="A40">
        <v>5154</v>
      </c>
      <c r="B40" s="57" t="s">
        <v>5</v>
      </c>
      <c r="C40" s="58" t="s">
        <v>250</v>
      </c>
      <c r="D40" s="58"/>
    </row>
    <row r="41" spans="1:4" ht="12.75">
      <c r="A41">
        <v>5172</v>
      </c>
      <c r="B41" s="57" t="s">
        <v>5</v>
      </c>
      <c r="C41" s="58" t="s">
        <v>251</v>
      </c>
      <c r="D41" s="58"/>
    </row>
    <row r="42" spans="1:4" ht="12.75">
      <c r="A42">
        <v>5190</v>
      </c>
      <c r="B42" s="57" t="s">
        <v>5</v>
      </c>
      <c r="C42" s="58" t="s">
        <v>252</v>
      </c>
      <c r="D42" s="58"/>
    </row>
    <row r="43" spans="1:4" ht="12.75">
      <c r="A43">
        <v>5197</v>
      </c>
      <c r="B43" s="57" t="s">
        <v>5</v>
      </c>
      <c r="C43" s="58" t="s">
        <v>253</v>
      </c>
      <c r="D43" s="58"/>
    </row>
    <row r="44" spans="1:4" ht="12.75">
      <c r="A44">
        <v>5206</v>
      </c>
      <c r="B44" s="57" t="s">
        <v>5</v>
      </c>
      <c r="C44" s="58" t="s">
        <v>254</v>
      </c>
      <c r="D44" s="58"/>
    </row>
    <row r="45" spans="1:4" ht="12.75">
      <c r="A45">
        <v>5209</v>
      </c>
      <c r="B45" s="57" t="s">
        <v>5</v>
      </c>
      <c r="C45" s="58" t="s">
        <v>255</v>
      </c>
      <c r="D45" s="58"/>
    </row>
    <row r="46" spans="1:4" ht="12.75">
      <c r="A46">
        <v>5212</v>
      </c>
      <c r="B46" s="57" t="s">
        <v>5</v>
      </c>
      <c r="C46" s="58" t="s">
        <v>256</v>
      </c>
      <c r="D46" s="58"/>
    </row>
    <row r="47" spans="1:4" ht="12.75">
      <c r="A47">
        <v>5234</v>
      </c>
      <c r="B47" s="57" t="s">
        <v>5</v>
      </c>
      <c r="C47" s="58" t="s">
        <v>257</v>
      </c>
      <c r="D47" s="58"/>
    </row>
    <row r="48" spans="1:4" ht="12.75">
      <c r="A48">
        <v>5237</v>
      </c>
      <c r="B48" s="57" t="s">
        <v>5</v>
      </c>
      <c r="C48" s="58" t="s">
        <v>258</v>
      </c>
      <c r="D48" s="58"/>
    </row>
    <row r="49" spans="1:4" ht="12.75">
      <c r="A49">
        <v>5240</v>
      </c>
      <c r="B49" s="57" t="s">
        <v>5</v>
      </c>
      <c r="C49" s="58" t="s">
        <v>259</v>
      </c>
      <c r="D49" s="58"/>
    </row>
    <row r="50" spans="1:4" ht="12.75">
      <c r="A50">
        <v>5250</v>
      </c>
      <c r="B50" s="57" t="s">
        <v>5</v>
      </c>
      <c r="C50" s="58" t="s">
        <v>260</v>
      </c>
      <c r="D50" s="58"/>
    </row>
    <row r="51" spans="1:4" ht="12.75">
      <c r="A51">
        <v>5264</v>
      </c>
      <c r="B51" s="57" t="s">
        <v>5</v>
      </c>
      <c r="C51" s="58" t="s">
        <v>261</v>
      </c>
      <c r="D51" s="58"/>
    </row>
    <row r="52" spans="1:4" ht="12.75">
      <c r="A52">
        <v>5282</v>
      </c>
      <c r="B52" s="57" t="s">
        <v>5</v>
      </c>
      <c r="C52" s="58" t="s">
        <v>262</v>
      </c>
      <c r="D52" s="58"/>
    </row>
    <row r="53" spans="1:4" ht="12.75">
      <c r="A53">
        <v>5284</v>
      </c>
      <c r="B53" s="57" t="s">
        <v>5</v>
      </c>
      <c r="C53" s="58" t="s">
        <v>263</v>
      </c>
      <c r="D53" s="58"/>
    </row>
    <row r="54" spans="1:4" ht="12.75">
      <c r="A54">
        <v>5306</v>
      </c>
      <c r="B54" s="57" t="s">
        <v>5</v>
      </c>
      <c r="C54" s="58" t="s">
        <v>264</v>
      </c>
      <c r="D54" s="58"/>
    </row>
    <row r="55" spans="1:4" ht="12.75">
      <c r="A55">
        <v>5308</v>
      </c>
      <c r="B55" s="57" t="s">
        <v>5</v>
      </c>
      <c r="C55" s="58" t="s">
        <v>265</v>
      </c>
      <c r="D55" s="58"/>
    </row>
    <row r="56" spans="1:4" ht="12.75">
      <c r="A56">
        <v>5310</v>
      </c>
      <c r="B56" s="57" t="s">
        <v>5</v>
      </c>
      <c r="C56" s="58" t="s">
        <v>266</v>
      </c>
      <c r="D56" s="58"/>
    </row>
    <row r="57" spans="1:4" ht="12.75">
      <c r="A57">
        <v>5313</v>
      </c>
      <c r="B57" s="57" t="s">
        <v>5</v>
      </c>
      <c r="C57" s="58" t="s">
        <v>267</v>
      </c>
      <c r="D57" s="58"/>
    </row>
    <row r="58" spans="1:4" ht="12.75">
      <c r="A58">
        <v>5315</v>
      </c>
      <c r="B58" s="57" t="s">
        <v>5</v>
      </c>
      <c r="C58" s="58" t="s">
        <v>268</v>
      </c>
      <c r="D58" s="58"/>
    </row>
    <row r="59" spans="1:4" ht="12.75">
      <c r="A59">
        <v>5318</v>
      </c>
      <c r="B59" s="57" t="s">
        <v>5</v>
      </c>
      <c r="C59" s="58" t="s">
        <v>269</v>
      </c>
      <c r="D59" s="58"/>
    </row>
    <row r="60" spans="1:4" ht="12.75">
      <c r="A60">
        <v>5321</v>
      </c>
      <c r="B60" s="57" t="s">
        <v>5</v>
      </c>
      <c r="C60" s="58" t="s">
        <v>270</v>
      </c>
      <c r="D60" s="58"/>
    </row>
    <row r="61" spans="1:4" ht="12.75">
      <c r="A61">
        <v>5347</v>
      </c>
      <c r="B61" s="57" t="s">
        <v>5</v>
      </c>
      <c r="C61" s="58" t="s">
        <v>271</v>
      </c>
      <c r="D61" s="58"/>
    </row>
    <row r="62" spans="1:4" ht="12.75">
      <c r="A62">
        <v>5353</v>
      </c>
      <c r="B62" s="57" t="s">
        <v>5</v>
      </c>
      <c r="C62" s="58" t="s">
        <v>272</v>
      </c>
      <c r="D62" s="58"/>
    </row>
    <row r="63" spans="1:4" ht="12.75">
      <c r="A63">
        <v>5361</v>
      </c>
      <c r="B63" s="57" t="s">
        <v>5</v>
      </c>
      <c r="C63" s="58" t="s">
        <v>273</v>
      </c>
      <c r="D63" s="58"/>
    </row>
    <row r="64" spans="1:4" ht="12.75">
      <c r="A64">
        <v>5364</v>
      </c>
      <c r="B64" s="57" t="s">
        <v>5</v>
      </c>
      <c r="C64" s="58" t="s">
        <v>274</v>
      </c>
      <c r="D64" s="58"/>
    </row>
    <row r="65" spans="1:4" ht="12.75">
      <c r="A65">
        <v>5368</v>
      </c>
      <c r="B65" s="57" t="s">
        <v>5</v>
      </c>
      <c r="C65" s="58" t="s">
        <v>275</v>
      </c>
      <c r="D65" s="58"/>
    </row>
    <row r="66" spans="1:4" ht="12.75">
      <c r="A66">
        <v>5376</v>
      </c>
      <c r="B66" s="57" t="s">
        <v>5</v>
      </c>
      <c r="C66" s="58" t="s">
        <v>276</v>
      </c>
      <c r="D66" s="58"/>
    </row>
    <row r="67" spans="1:4" ht="12.75">
      <c r="A67">
        <v>5380</v>
      </c>
      <c r="B67" s="57" t="s">
        <v>5</v>
      </c>
      <c r="C67" s="58" t="s">
        <v>277</v>
      </c>
      <c r="D67" s="58"/>
    </row>
    <row r="68" spans="1:4" ht="12.75">
      <c r="A68">
        <v>5390</v>
      </c>
      <c r="B68" s="57" t="s">
        <v>5</v>
      </c>
      <c r="C68" s="58" t="s">
        <v>278</v>
      </c>
      <c r="D68" s="58"/>
    </row>
    <row r="69" spans="1:4" ht="12.75">
      <c r="A69">
        <v>5400</v>
      </c>
      <c r="B69" s="57" t="s">
        <v>5</v>
      </c>
      <c r="C69" s="58" t="s">
        <v>279</v>
      </c>
      <c r="D69" s="58"/>
    </row>
    <row r="70" spans="1:4" ht="12.75">
      <c r="A70">
        <v>5411</v>
      </c>
      <c r="B70" s="57" t="s">
        <v>5</v>
      </c>
      <c r="C70" s="58" t="s">
        <v>280</v>
      </c>
      <c r="D70" s="58"/>
    </row>
    <row r="71" spans="1:4" ht="12.75">
      <c r="A71">
        <v>5425</v>
      </c>
      <c r="B71" s="57" t="s">
        <v>5</v>
      </c>
      <c r="C71" s="58" t="s">
        <v>281</v>
      </c>
      <c r="D71" s="58"/>
    </row>
    <row r="72" spans="1:4" ht="12.75">
      <c r="A72">
        <v>5440</v>
      </c>
      <c r="B72" s="57" t="s">
        <v>5</v>
      </c>
      <c r="C72" s="58" t="s">
        <v>282</v>
      </c>
      <c r="D72" s="58"/>
    </row>
    <row r="73" spans="1:4" ht="12.75">
      <c r="A73">
        <v>5467</v>
      </c>
      <c r="B73" s="57" t="s">
        <v>5</v>
      </c>
      <c r="C73" s="58" t="s">
        <v>283</v>
      </c>
      <c r="D73" s="58"/>
    </row>
    <row r="74" spans="1:4" ht="12.75">
      <c r="A74">
        <v>5475</v>
      </c>
      <c r="B74" s="57" t="s">
        <v>5</v>
      </c>
      <c r="C74" s="58" t="s">
        <v>284</v>
      </c>
      <c r="D74" s="58"/>
    </row>
    <row r="75" spans="1:4" ht="12.75">
      <c r="A75">
        <v>5480</v>
      </c>
      <c r="B75" s="57" t="s">
        <v>5</v>
      </c>
      <c r="C75" s="58" t="s">
        <v>285</v>
      </c>
      <c r="D75" s="58"/>
    </row>
    <row r="76" spans="1:4" ht="12.75">
      <c r="A76">
        <v>5483</v>
      </c>
      <c r="B76" s="57" t="s">
        <v>5</v>
      </c>
      <c r="C76" s="58" t="s">
        <v>286</v>
      </c>
      <c r="D76" s="58"/>
    </row>
    <row r="77" spans="1:4" ht="12.75">
      <c r="A77">
        <v>5490</v>
      </c>
      <c r="B77" s="57" t="s">
        <v>5</v>
      </c>
      <c r="C77" s="58" t="s">
        <v>287</v>
      </c>
      <c r="D77" s="58"/>
    </row>
    <row r="78" spans="1:4" ht="12.75">
      <c r="A78">
        <v>5495</v>
      </c>
      <c r="B78" s="57" t="s">
        <v>5</v>
      </c>
      <c r="C78" s="58" t="s">
        <v>288</v>
      </c>
      <c r="D78" s="58"/>
    </row>
    <row r="79" spans="1:4" ht="12.75">
      <c r="A79">
        <v>5501</v>
      </c>
      <c r="B79" s="57" t="s">
        <v>5</v>
      </c>
      <c r="C79" s="58" t="s">
        <v>289</v>
      </c>
      <c r="D79" s="58"/>
    </row>
    <row r="80" spans="1:4" ht="12.75">
      <c r="A80">
        <v>5541</v>
      </c>
      <c r="B80" s="57" t="s">
        <v>5</v>
      </c>
      <c r="C80" s="58" t="s">
        <v>290</v>
      </c>
      <c r="D80" s="58"/>
    </row>
    <row r="81" spans="1:4" ht="12.75">
      <c r="A81">
        <v>5543</v>
      </c>
      <c r="B81" s="57" t="s">
        <v>5</v>
      </c>
      <c r="C81" s="58" t="s">
        <v>291</v>
      </c>
      <c r="D81" s="58"/>
    </row>
    <row r="82" spans="1:4" ht="12.75">
      <c r="A82">
        <v>5576</v>
      </c>
      <c r="B82" s="57" t="s">
        <v>5</v>
      </c>
      <c r="C82" s="58" t="s">
        <v>292</v>
      </c>
      <c r="D82" s="58"/>
    </row>
    <row r="83" spans="1:4" ht="12.75">
      <c r="A83">
        <v>5579</v>
      </c>
      <c r="B83" s="57" t="s">
        <v>5</v>
      </c>
      <c r="C83" s="58" t="s">
        <v>293</v>
      </c>
      <c r="D83" s="58"/>
    </row>
    <row r="84" spans="1:4" ht="12.75">
      <c r="A84">
        <v>5585</v>
      </c>
      <c r="B84" s="57" t="s">
        <v>5</v>
      </c>
      <c r="C84" s="58" t="s">
        <v>294</v>
      </c>
      <c r="D84" s="58"/>
    </row>
    <row r="85" spans="1:4" ht="12.75">
      <c r="A85">
        <v>5591</v>
      </c>
      <c r="B85" s="57" t="s">
        <v>5</v>
      </c>
      <c r="C85" s="58" t="s">
        <v>295</v>
      </c>
      <c r="D85" s="58"/>
    </row>
    <row r="86" spans="1:4" ht="12.75">
      <c r="A86">
        <v>5604</v>
      </c>
      <c r="B86" s="57" t="s">
        <v>5</v>
      </c>
      <c r="C86" s="58" t="s">
        <v>296</v>
      </c>
      <c r="D86" s="58"/>
    </row>
    <row r="87" spans="1:4" ht="12.75">
      <c r="A87">
        <v>5607</v>
      </c>
      <c r="B87" s="57" t="s">
        <v>5</v>
      </c>
      <c r="C87" s="58" t="s">
        <v>297</v>
      </c>
      <c r="D87" s="58"/>
    </row>
    <row r="88" spans="1:4" ht="12.75">
      <c r="A88">
        <v>5628</v>
      </c>
      <c r="B88" s="57" t="s">
        <v>5</v>
      </c>
      <c r="C88" s="58" t="s">
        <v>298</v>
      </c>
      <c r="D88" s="58"/>
    </row>
    <row r="89" spans="1:4" ht="12.75">
      <c r="A89">
        <v>5642</v>
      </c>
      <c r="B89" s="57" t="s">
        <v>5</v>
      </c>
      <c r="C89" s="58" t="s">
        <v>299</v>
      </c>
      <c r="D89" s="58"/>
    </row>
    <row r="90" spans="1:4" ht="12.75">
      <c r="A90">
        <v>5647</v>
      </c>
      <c r="B90" s="57" t="s">
        <v>5</v>
      </c>
      <c r="C90" s="58" t="s">
        <v>300</v>
      </c>
      <c r="D90" s="58"/>
    </row>
    <row r="91" spans="1:4" ht="12.75">
      <c r="A91">
        <v>5649</v>
      </c>
      <c r="B91" s="57" t="s">
        <v>5</v>
      </c>
      <c r="C91" s="58" t="s">
        <v>301</v>
      </c>
      <c r="D91" s="58"/>
    </row>
    <row r="92" spans="1:4" ht="12.75">
      <c r="A92">
        <v>5652</v>
      </c>
      <c r="B92" s="57" t="s">
        <v>5</v>
      </c>
      <c r="C92" s="58" t="s">
        <v>302</v>
      </c>
      <c r="D92" s="58"/>
    </row>
    <row r="93" spans="1:4" ht="12.75">
      <c r="A93">
        <v>5656</v>
      </c>
      <c r="B93" s="57" t="s">
        <v>5</v>
      </c>
      <c r="C93" s="58" t="s">
        <v>303</v>
      </c>
      <c r="D93" s="58"/>
    </row>
    <row r="94" spans="1:4" ht="12.75">
      <c r="A94">
        <v>5658</v>
      </c>
      <c r="B94" s="57" t="s">
        <v>5</v>
      </c>
      <c r="C94" s="58" t="s">
        <v>304</v>
      </c>
      <c r="D94" s="58"/>
    </row>
    <row r="95" spans="1:4" ht="12.75">
      <c r="A95">
        <v>5659</v>
      </c>
      <c r="B95" s="57" t="s">
        <v>5</v>
      </c>
      <c r="C95" s="58" t="s">
        <v>305</v>
      </c>
      <c r="D95" s="58"/>
    </row>
    <row r="96" spans="1:4" ht="12.75">
      <c r="A96">
        <v>5660</v>
      </c>
      <c r="B96" s="57" t="s">
        <v>5</v>
      </c>
      <c r="C96" s="58" t="s">
        <v>306</v>
      </c>
      <c r="D96" s="58"/>
    </row>
    <row r="97" spans="1:4" ht="12.75">
      <c r="A97">
        <v>5664</v>
      </c>
      <c r="B97" s="57" t="s">
        <v>5</v>
      </c>
      <c r="C97" s="58" t="s">
        <v>307</v>
      </c>
      <c r="D97" s="58"/>
    </row>
    <row r="98" spans="1:4" ht="12.75">
      <c r="A98">
        <v>5665</v>
      </c>
      <c r="B98" s="57" t="s">
        <v>5</v>
      </c>
      <c r="C98" s="58" t="s">
        <v>308</v>
      </c>
      <c r="D98" s="58"/>
    </row>
    <row r="99" spans="1:4" ht="12.75">
      <c r="A99">
        <v>5667</v>
      </c>
      <c r="B99" s="57" t="s">
        <v>5</v>
      </c>
      <c r="C99" s="58" t="s">
        <v>309</v>
      </c>
      <c r="D99" s="58"/>
    </row>
    <row r="100" spans="1:4" ht="12.75">
      <c r="A100">
        <v>5670</v>
      </c>
      <c r="B100" s="57" t="s">
        <v>5</v>
      </c>
      <c r="C100" s="58" t="s">
        <v>310</v>
      </c>
      <c r="D100" s="58"/>
    </row>
    <row r="101" spans="1:4" ht="12.75">
      <c r="A101">
        <v>5674</v>
      </c>
      <c r="B101" s="57" t="s">
        <v>5</v>
      </c>
      <c r="C101" s="58" t="s">
        <v>311</v>
      </c>
      <c r="D101" s="58"/>
    </row>
    <row r="102" spans="1:4" ht="12.75">
      <c r="A102">
        <v>5679</v>
      </c>
      <c r="B102" s="57" t="s">
        <v>5</v>
      </c>
      <c r="C102" s="58" t="s">
        <v>312</v>
      </c>
      <c r="D102" s="58"/>
    </row>
    <row r="103" spans="1:4" ht="12.75">
      <c r="A103">
        <v>5686</v>
      </c>
      <c r="B103" s="57" t="s">
        <v>5</v>
      </c>
      <c r="C103" s="58" t="s">
        <v>313</v>
      </c>
      <c r="D103" s="58"/>
    </row>
    <row r="104" spans="1:4" ht="12.75">
      <c r="A104">
        <v>5690</v>
      </c>
      <c r="B104" s="57" t="s">
        <v>5</v>
      </c>
      <c r="C104" s="58" t="s">
        <v>314</v>
      </c>
      <c r="D104" s="58"/>
    </row>
    <row r="105" spans="1:4" ht="12.75">
      <c r="A105">
        <v>5697</v>
      </c>
      <c r="B105" s="57" t="s">
        <v>5</v>
      </c>
      <c r="C105" s="58" t="s">
        <v>315</v>
      </c>
      <c r="D105" s="58"/>
    </row>
    <row r="106" spans="1:4" ht="12.75">
      <c r="A106">
        <v>5736</v>
      </c>
      <c r="B106" s="57" t="s">
        <v>5</v>
      </c>
      <c r="C106" s="58" t="s">
        <v>316</v>
      </c>
      <c r="D106" s="58"/>
    </row>
    <row r="107" spans="1:4" ht="12.75">
      <c r="A107">
        <v>5756</v>
      </c>
      <c r="B107" s="57" t="s">
        <v>5</v>
      </c>
      <c r="C107" s="58" t="s">
        <v>317</v>
      </c>
      <c r="D107" s="58"/>
    </row>
    <row r="108" spans="1:4" ht="12.75">
      <c r="A108">
        <v>5761</v>
      </c>
      <c r="B108" s="57" t="s">
        <v>5</v>
      </c>
      <c r="C108" s="58" t="s">
        <v>318</v>
      </c>
      <c r="D108" s="58"/>
    </row>
    <row r="109" spans="1:4" ht="12.75">
      <c r="A109">
        <v>5789</v>
      </c>
      <c r="B109" s="57" t="s">
        <v>5</v>
      </c>
      <c r="C109" s="58" t="s">
        <v>319</v>
      </c>
      <c r="D109" s="58"/>
    </row>
    <row r="110" spans="1:4" ht="12.75">
      <c r="A110">
        <v>5790</v>
      </c>
      <c r="B110" s="57" t="s">
        <v>5</v>
      </c>
      <c r="C110" s="58" t="s">
        <v>320</v>
      </c>
      <c r="D110" s="58"/>
    </row>
    <row r="111" spans="1:4" ht="12.75">
      <c r="A111">
        <v>5792</v>
      </c>
      <c r="B111" s="57" t="s">
        <v>5</v>
      </c>
      <c r="C111" s="58" t="s">
        <v>321</v>
      </c>
      <c r="D111" s="58"/>
    </row>
    <row r="112" spans="1:4" ht="12.75">
      <c r="A112">
        <v>5809</v>
      </c>
      <c r="B112" s="57" t="s">
        <v>5</v>
      </c>
      <c r="C112" s="58" t="s">
        <v>322</v>
      </c>
      <c r="D112" s="58"/>
    </row>
    <row r="113" spans="1:4" ht="12.75">
      <c r="A113">
        <v>5819</v>
      </c>
      <c r="B113" s="57" t="s">
        <v>5</v>
      </c>
      <c r="C113" s="58" t="s">
        <v>323</v>
      </c>
      <c r="D113" s="58"/>
    </row>
    <row r="114" spans="1:4" ht="12.75">
      <c r="A114">
        <v>5842</v>
      </c>
      <c r="B114" s="57" t="s">
        <v>5</v>
      </c>
      <c r="C114" s="58" t="s">
        <v>324</v>
      </c>
      <c r="D114" s="58"/>
    </row>
    <row r="115" spans="1:4" ht="12.75">
      <c r="A115">
        <v>5847</v>
      </c>
      <c r="B115" s="57" t="s">
        <v>5</v>
      </c>
      <c r="C115" s="58" t="s">
        <v>325</v>
      </c>
      <c r="D115" s="58"/>
    </row>
    <row r="116" spans="1:4" ht="12.75">
      <c r="A116">
        <v>5854</v>
      </c>
      <c r="B116" s="57" t="s">
        <v>5</v>
      </c>
      <c r="C116" s="58" t="s">
        <v>326</v>
      </c>
      <c r="D116" s="58"/>
    </row>
    <row r="117" spans="1:4" ht="12.75">
      <c r="A117">
        <v>5856</v>
      </c>
      <c r="B117" s="57" t="s">
        <v>5</v>
      </c>
      <c r="C117" s="58" t="s">
        <v>327</v>
      </c>
      <c r="D117" s="58"/>
    </row>
    <row r="118" spans="1:4" ht="12.75">
      <c r="A118">
        <v>5858</v>
      </c>
      <c r="B118" s="57" t="s">
        <v>5</v>
      </c>
      <c r="C118" s="58" t="s">
        <v>328</v>
      </c>
      <c r="D118" s="58"/>
    </row>
    <row r="119" spans="1:4" ht="12.75">
      <c r="A119">
        <v>5861</v>
      </c>
      <c r="B119" s="57" t="s">
        <v>5</v>
      </c>
      <c r="C119" s="58" t="s">
        <v>329</v>
      </c>
      <c r="D119" s="58"/>
    </row>
    <row r="120" spans="1:4" ht="12.75">
      <c r="A120">
        <v>5873</v>
      </c>
      <c r="B120" s="57" t="s">
        <v>5</v>
      </c>
      <c r="C120" s="58" t="s">
        <v>330</v>
      </c>
      <c r="D120" s="58"/>
    </row>
    <row r="121" spans="1:4" ht="12.75">
      <c r="A121">
        <v>5885</v>
      </c>
      <c r="B121" s="57" t="s">
        <v>5</v>
      </c>
      <c r="C121" s="58" t="s">
        <v>331</v>
      </c>
      <c r="D121" s="58"/>
    </row>
    <row r="122" spans="1:4" ht="12.75">
      <c r="A122">
        <v>5887</v>
      </c>
      <c r="B122" s="57" t="s">
        <v>5</v>
      </c>
      <c r="C122" s="58" t="s">
        <v>332</v>
      </c>
      <c r="D122" s="58"/>
    </row>
    <row r="123" spans="1:4" ht="12.75">
      <c r="A123">
        <v>5890</v>
      </c>
      <c r="B123" s="57" t="s">
        <v>5</v>
      </c>
      <c r="C123" s="58" t="s">
        <v>333</v>
      </c>
      <c r="D123" s="58"/>
    </row>
    <row r="124" spans="1:4" ht="12.75">
      <c r="A124">
        <v>5893</v>
      </c>
      <c r="B124" s="57" t="s">
        <v>5</v>
      </c>
      <c r="C124" s="58" t="s">
        <v>334</v>
      </c>
      <c r="D124" s="58"/>
    </row>
    <row r="125" spans="1:4" ht="12.75">
      <c r="A125">
        <v>5895</v>
      </c>
      <c r="B125" s="57" t="s">
        <v>5</v>
      </c>
      <c r="C125" s="58" t="s">
        <v>335</v>
      </c>
      <c r="D125" s="58"/>
    </row>
    <row r="126" spans="1:4" ht="12.75">
      <c r="A126">
        <v>8078</v>
      </c>
      <c r="B126" s="57" t="s">
        <v>336</v>
      </c>
      <c r="C126" s="58" t="s">
        <v>337</v>
      </c>
      <c r="D126" s="58"/>
    </row>
    <row r="127" spans="1:4" ht="12.75">
      <c r="A127">
        <v>8137</v>
      </c>
      <c r="B127" s="57" t="s">
        <v>336</v>
      </c>
      <c r="C127" s="58" t="s">
        <v>338</v>
      </c>
      <c r="D127" s="58"/>
    </row>
    <row r="128" spans="1:4" ht="12.75">
      <c r="A128">
        <v>8141</v>
      </c>
      <c r="B128" s="57" t="s">
        <v>336</v>
      </c>
      <c r="C128" s="58" t="s">
        <v>339</v>
      </c>
      <c r="D128" s="58"/>
    </row>
    <row r="129" spans="1:4" ht="12.75">
      <c r="A129">
        <v>8296</v>
      </c>
      <c r="B129" s="57" t="s">
        <v>336</v>
      </c>
      <c r="C129" s="58" t="s">
        <v>340</v>
      </c>
      <c r="D129" s="58"/>
    </row>
    <row r="130" spans="1:4" ht="12.75">
      <c r="A130">
        <v>8372</v>
      </c>
      <c r="B130" s="57" t="s">
        <v>336</v>
      </c>
      <c r="C130" s="58" t="s">
        <v>341</v>
      </c>
      <c r="D130" s="58"/>
    </row>
    <row r="131" spans="1:4" ht="12.75">
      <c r="A131">
        <v>8421</v>
      </c>
      <c r="B131" s="57" t="s">
        <v>336</v>
      </c>
      <c r="C131" s="58" t="s">
        <v>342</v>
      </c>
      <c r="D131" s="58"/>
    </row>
    <row r="132" spans="1:4" ht="12.75">
      <c r="A132">
        <v>8436</v>
      </c>
      <c r="B132" s="57" t="s">
        <v>336</v>
      </c>
      <c r="C132" s="58" t="s">
        <v>343</v>
      </c>
      <c r="D132" s="58"/>
    </row>
    <row r="133" spans="1:4" ht="12.75">
      <c r="A133">
        <v>8520</v>
      </c>
      <c r="B133" s="57" t="s">
        <v>336</v>
      </c>
      <c r="C133" s="58" t="s">
        <v>344</v>
      </c>
      <c r="D133" s="58"/>
    </row>
    <row r="134" spans="1:4" ht="12.75">
      <c r="A134">
        <v>8549</v>
      </c>
      <c r="B134" s="57" t="s">
        <v>336</v>
      </c>
      <c r="C134" s="58" t="s">
        <v>345</v>
      </c>
      <c r="D134" s="58"/>
    </row>
    <row r="135" spans="1:4" ht="12.75">
      <c r="A135">
        <v>8558</v>
      </c>
      <c r="B135" s="57" t="s">
        <v>336</v>
      </c>
      <c r="C135" s="58" t="s">
        <v>346</v>
      </c>
      <c r="D135" s="58"/>
    </row>
    <row r="136" spans="1:4" ht="12.75">
      <c r="A136">
        <v>8560</v>
      </c>
      <c r="B136" s="57" t="s">
        <v>336</v>
      </c>
      <c r="C136" s="58" t="s">
        <v>347</v>
      </c>
      <c r="D136" s="58"/>
    </row>
    <row r="137" spans="1:4" ht="12.75">
      <c r="A137">
        <v>8573</v>
      </c>
      <c r="B137" s="57" t="s">
        <v>336</v>
      </c>
      <c r="C137" s="58" t="s">
        <v>348</v>
      </c>
      <c r="D137" s="58"/>
    </row>
    <row r="138" spans="1:4" ht="12.75">
      <c r="A138">
        <v>8606</v>
      </c>
      <c r="B138" s="57" t="s">
        <v>336</v>
      </c>
      <c r="C138" s="58" t="s">
        <v>349</v>
      </c>
      <c r="D138" s="58"/>
    </row>
    <row r="139" spans="1:4" ht="12.75">
      <c r="A139">
        <v>8634</v>
      </c>
      <c r="B139" s="57" t="s">
        <v>336</v>
      </c>
      <c r="C139" s="58" t="s">
        <v>350</v>
      </c>
      <c r="D139" s="58"/>
    </row>
    <row r="140" spans="1:4" ht="12.75">
      <c r="A140">
        <v>8638</v>
      </c>
      <c r="B140" s="57" t="s">
        <v>336</v>
      </c>
      <c r="C140" s="58" t="s">
        <v>298</v>
      </c>
      <c r="D140" s="58"/>
    </row>
    <row r="141" spans="1:4" ht="12.75">
      <c r="A141">
        <v>8675</v>
      </c>
      <c r="B141" s="57" t="s">
        <v>336</v>
      </c>
      <c r="C141" s="58" t="s">
        <v>351</v>
      </c>
      <c r="D141" s="58"/>
    </row>
    <row r="142" spans="1:4" ht="12.75">
      <c r="A142">
        <v>8685</v>
      </c>
      <c r="B142" s="57" t="s">
        <v>336</v>
      </c>
      <c r="C142" s="58" t="s">
        <v>352</v>
      </c>
      <c r="D142" s="58"/>
    </row>
    <row r="143" spans="1:4" ht="12.75">
      <c r="A143">
        <v>8770</v>
      </c>
      <c r="B143" s="57" t="s">
        <v>336</v>
      </c>
      <c r="C143" s="58" t="s">
        <v>353</v>
      </c>
      <c r="D143" s="58"/>
    </row>
    <row r="144" spans="1:4" ht="12.75">
      <c r="A144">
        <v>8832</v>
      </c>
      <c r="B144" s="57" t="s">
        <v>336</v>
      </c>
      <c r="C144" s="58" t="s">
        <v>354</v>
      </c>
      <c r="D144" s="58"/>
    </row>
    <row r="145" spans="1:4" ht="12.75">
      <c r="A145">
        <v>8849</v>
      </c>
      <c r="B145" s="57" t="s">
        <v>336</v>
      </c>
      <c r="C145" s="58" t="s">
        <v>355</v>
      </c>
      <c r="D145" s="58"/>
    </row>
    <row r="146" spans="1:4" ht="12.75">
      <c r="A146">
        <v>13006</v>
      </c>
      <c r="B146" s="57" t="s">
        <v>238</v>
      </c>
      <c r="C146" s="58" t="s">
        <v>356</v>
      </c>
      <c r="D146" s="58"/>
    </row>
    <row r="147" spans="1:4" ht="12.75">
      <c r="A147">
        <v>13030</v>
      </c>
      <c r="B147" s="57" t="s">
        <v>238</v>
      </c>
      <c r="C147" s="58" t="s">
        <v>357</v>
      </c>
      <c r="D147" s="58"/>
    </row>
    <row r="148" spans="1:4" ht="12.75">
      <c r="A148">
        <v>13042</v>
      </c>
      <c r="B148" s="57" t="s">
        <v>238</v>
      </c>
      <c r="C148" s="58" t="s">
        <v>358</v>
      </c>
      <c r="D148" s="58"/>
    </row>
    <row r="149" spans="1:4" ht="12.75">
      <c r="A149">
        <v>13052</v>
      </c>
      <c r="B149" s="57" t="s">
        <v>238</v>
      </c>
      <c r="C149" s="58" t="s">
        <v>359</v>
      </c>
      <c r="D149" s="58"/>
    </row>
    <row r="150" spans="1:4" ht="12.75">
      <c r="A150">
        <v>13062</v>
      </c>
      <c r="B150" s="57" t="s">
        <v>238</v>
      </c>
      <c r="C150" s="58" t="s">
        <v>360</v>
      </c>
      <c r="D150" s="58"/>
    </row>
    <row r="151" spans="1:4" ht="12.75">
      <c r="A151">
        <v>13074</v>
      </c>
      <c r="B151" s="57" t="s">
        <v>238</v>
      </c>
      <c r="C151" s="58" t="s">
        <v>361</v>
      </c>
      <c r="D151" s="58"/>
    </row>
    <row r="152" spans="1:4" ht="12.75">
      <c r="A152">
        <v>13140</v>
      </c>
      <c r="B152" s="57" t="s">
        <v>238</v>
      </c>
      <c r="C152" s="58" t="s">
        <v>362</v>
      </c>
      <c r="D152" s="58"/>
    </row>
    <row r="153" spans="1:4" ht="12.75">
      <c r="A153">
        <v>13160</v>
      </c>
      <c r="B153" s="57" t="s">
        <v>238</v>
      </c>
      <c r="C153" s="58" t="s">
        <v>363</v>
      </c>
      <c r="D153" s="58"/>
    </row>
    <row r="154" spans="1:4" ht="12.75">
      <c r="A154">
        <v>13188</v>
      </c>
      <c r="B154" s="57" t="s">
        <v>238</v>
      </c>
      <c r="C154" s="58" t="s">
        <v>364</v>
      </c>
      <c r="D154" s="58"/>
    </row>
    <row r="155" spans="1:4" ht="12.75">
      <c r="A155">
        <v>13212</v>
      </c>
      <c r="B155" s="57" t="s">
        <v>238</v>
      </c>
      <c r="C155" s="58" t="s">
        <v>365</v>
      </c>
      <c r="D155" s="58"/>
    </row>
    <row r="156" spans="1:4" ht="12.75">
      <c r="A156">
        <v>13222</v>
      </c>
      <c r="B156" s="57" t="s">
        <v>238</v>
      </c>
      <c r="C156" s="58" t="s">
        <v>366</v>
      </c>
      <c r="D156" s="58"/>
    </row>
    <row r="157" spans="1:4" ht="12.75">
      <c r="A157">
        <v>13244</v>
      </c>
      <c r="B157" s="57" t="s">
        <v>238</v>
      </c>
      <c r="C157" s="58" t="s">
        <v>367</v>
      </c>
      <c r="D157" s="58"/>
    </row>
    <row r="158" spans="1:4" ht="12.75">
      <c r="A158">
        <v>13248</v>
      </c>
      <c r="B158" s="57" t="s">
        <v>238</v>
      </c>
      <c r="C158" s="58" t="s">
        <v>368</v>
      </c>
      <c r="D158" s="58"/>
    </row>
    <row r="159" spans="1:4" ht="12.75">
      <c r="A159">
        <v>13268</v>
      </c>
      <c r="B159" s="57" t="s">
        <v>238</v>
      </c>
      <c r="C159" s="58" t="s">
        <v>369</v>
      </c>
      <c r="D159" s="58"/>
    </row>
    <row r="160" spans="1:4" ht="12.75">
      <c r="A160">
        <v>13300</v>
      </c>
      <c r="B160" s="57" t="s">
        <v>238</v>
      </c>
      <c r="C160" s="58" t="s">
        <v>370</v>
      </c>
      <c r="D160" s="58"/>
    </row>
    <row r="161" spans="1:4" ht="12.75">
      <c r="A161">
        <v>13433</v>
      </c>
      <c r="B161" s="57" t="s">
        <v>238</v>
      </c>
      <c r="C161" s="58" t="s">
        <v>371</v>
      </c>
      <c r="D161" s="58"/>
    </row>
    <row r="162" spans="1:4" ht="12.75">
      <c r="A162">
        <v>13440</v>
      </c>
      <c r="B162" s="57" t="s">
        <v>238</v>
      </c>
      <c r="C162" s="58" t="s">
        <v>372</v>
      </c>
      <c r="D162" s="58"/>
    </row>
    <row r="163" spans="1:4" ht="12.75">
      <c r="A163">
        <v>13442</v>
      </c>
      <c r="B163" s="57" t="s">
        <v>238</v>
      </c>
      <c r="C163" s="58" t="s">
        <v>373</v>
      </c>
      <c r="D163" s="58"/>
    </row>
    <row r="164" spans="1:4" ht="12.75">
      <c r="A164">
        <v>13458</v>
      </c>
      <c r="B164" s="57" t="s">
        <v>238</v>
      </c>
      <c r="C164" s="58" t="s">
        <v>374</v>
      </c>
      <c r="D164" s="58"/>
    </row>
    <row r="165" spans="1:4" ht="12.75">
      <c r="A165">
        <v>13468</v>
      </c>
      <c r="B165" s="57" t="s">
        <v>238</v>
      </c>
      <c r="C165" s="58" t="s">
        <v>375</v>
      </c>
      <c r="D165" s="58"/>
    </row>
    <row r="166" spans="1:4" ht="12.75">
      <c r="A166">
        <v>13473</v>
      </c>
      <c r="B166" s="57" t="s">
        <v>238</v>
      </c>
      <c r="C166" s="58" t="s">
        <v>376</v>
      </c>
      <c r="D166" s="58"/>
    </row>
    <row r="167" spans="1:4" ht="12.75">
      <c r="A167">
        <v>13490</v>
      </c>
      <c r="B167" s="57" t="s">
        <v>238</v>
      </c>
      <c r="C167" s="58" t="s">
        <v>377</v>
      </c>
      <c r="D167" s="58"/>
    </row>
    <row r="168" spans="1:4" ht="12.75">
      <c r="A168">
        <v>13549</v>
      </c>
      <c r="B168" s="57" t="s">
        <v>238</v>
      </c>
      <c r="C168" s="58" t="s">
        <v>378</v>
      </c>
      <c r="D168" s="58"/>
    </row>
    <row r="169" spans="1:4" ht="12.75">
      <c r="A169">
        <v>13580</v>
      </c>
      <c r="B169" s="57" t="s">
        <v>238</v>
      </c>
      <c r="C169" s="58" t="s">
        <v>379</v>
      </c>
      <c r="D169" s="58"/>
    </row>
    <row r="170" spans="1:4" ht="12.75">
      <c r="A170">
        <v>13600</v>
      </c>
      <c r="B170" s="57" t="s">
        <v>238</v>
      </c>
      <c r="C170" s="58" t="s">
        <v>380</v>
      </c>
      <c r="D170" s="58"/>
    </row>
    <row r="171" spans="1:4" ht="12.75">
      <c r="A171">
        <v>13620</v>
      </c>
      <c r="B171" s="57" t="s">
        <v>238</v>
      </c>
      <c r="C171" s="58" t="s">
        <v>381</v>
      </c>
      <c r="D171" s="58"/>
    </row>
    <row r="172" spans="1:4" ht="12.75">
      <c r="A172">
        <v>13647</v>
      </c>
      <c r="B172" s="57" t="s">
        <v>238</v>
      </c>
      <c r="C172" s="58" t="s">
        <v>382</v>
      </c>
      <c r="D172" s="58"/>
    </row>
    <row r="173" spans="1:4" ht="12.75">
      <c r="A173">
        <v>13650</v>
      </c>
      <c r="B173" s="57" t="s">
        <v>238</v>
      </c>
      <c r="C173" s="58" t="s">
        <v>383</v>
      </c>
      <c r="D173" s="58"/>
    </row>
    <row r="174" spans="1:4" ht="12.75">
      <c r="A174">
        <v>13654</v>
      </c>
      <c r="B174" s="57" t="s">
        <v>238</v>
      </c>
      <c r="C174" s="58" t="s">
        <v>384</v>
      </c>
      <c r="D174" s="58"/>
    </row>
    <row r="175" spans="1:4" ht="12.75">
      <c r="A175">
        <v>13655</v>
      </c>
      <c r="B175" s="57" t="s">
        <v>238</v>
      </c>
      <c r="C175" s="58" t="s">
        <v>385</v>
      </c>
      <c r="D175" s="58"/>
    </row>
    <row r="176" spans="1:4" ht="12.75">
      <c r="A176">
        <v>13657</v>
      </c>
      <c r="B176" s="57" t="s">
        <v>238</v>
      </c>
      <c r="C176" s="58" t="s">
        <v>386</v>
      </c>
      <c r="D176" s="58"/>
    </row>
    <row r="177" spans="1:4" ht="12.75">
      <c r="A177">
        <v>13667</v>
      </c>
      <c r="B177" s="57" t="s">
        <v>238</v>
      </c>
      <c r="C177" s="58" t="s">
        <v>387</v>
      </c>
      <c r="D177" s="58"/>
    </row>
    <row r="178" spans="1:4" ht="12.75">
      <c r="A178">
        <v>13670</v>
      </c>
      <c r="B178" s="57" t="s">
        <v>238</v>
      </c>
      <c r="C178" s="58" t="s">
        <v>388</v>
      </c>
      <c r="D178" s="58"/>
    </row>
    <row r="179" spans="1:4" ht="12.75">
      <c r="A179">
        <v>13673</v>
      </c>
      <c r="B179" s="57" t="s">
        <v>238</v>
      </c>
      <c r="C179" s="58" t="s">
        <v>389</v>
      </c>
      <c r="D179" s="58"/>
    </row>
    <row r="180" spans="1:4" ht="12.75">
      <c r="A180">
        <v>13683</v>
      </c>
      <c r="B180" s="57" t="s">
        <v>238</v>
      </c>
      <c r="C180" s="58" t="s">
        <v>390</v>
      </c>
      <c r="D180" s="58"/>
    </row>
    <row r="181" spans="1:4" ht="12.75">
      <c r="A181">
        <v>13688</v>
      </c>
      <c r="B181" s="57" t="s">
        <v>238</v>
      </c>
      <c r="C181" s="58" t="s">
        <v>391</v>
      </c>
      <c r="D181" s="58"/>
    </row>
    <row r="182" spans="1:4" ht="12.75">
      <c r="A182">
        <v>13744</v>
      </c>
      <c r="B182" s="57" t="s">
        <v>238</v>
      </c>
      <c r="C182" s="58" t="s">
        <v>392</v>
      </c>
      <c r="D182" s="58"/>
    </row>
    <row r="183" spans="1:4" ht="12.75">
      <c r="A183">
        <v>13760</v>
      </c>
      <c r="B183" s="57" t="s">
        <v>238</v>
      </c>
      <c r="C183" s="58" t="s">
        <v>393</v>
      </c>
      <c r="D183" s="58"/>
    </row>
    <row r="184" spans="1:4" ht="12.75">
      <c r="A184">
        <v>13780</v>
      </c>
      <c r="B184" s="57" t="s">
        <v>238</v>
      </c>
      <c r="C184" s="58" t="s">
        <v>394</v>
      </c>
      <c r="D184" s="58"/>
    </row>
    <row r="185" spans="1:4" ht="12.75">
      <c r="A185">
        <v>13810</v>
      </c>
      <c r="B185" s="57" t="s">
        <v>238</v>
      </c>
      <c r="C185" s="58" t="s">
        <v>395</v>
      </c>
      <c r="D185" s="58"/>
    </row>
    <row r="186" spans="1:4" ht="12.75">
      <c r="A186">
        <v>13836</v>
      </c>
      <c r="B186" s="57" t="s">
        <v>238</v>
      </c>
      <c r="C186" s="58" t="s">
        <v>396</v>
      </c>
      <c r="D186" s="58"/>
    </row>
    <row r="187" spans="1:4" ht="12.75">
      <c r="A187">
        <v>13838</v>
      </c>
      <c r="B187" s="57" t="s">
        <v>238</v>
      </c>
      <c r="C187" s="58" t="s">
        <v>397</v>
      </c>
      <c r="D187" s="58"/>
    </row>
    <row r="188" spans="1:4" ht="12.75">
      <c r="A188">
        <v>13873</v>
      </c>
      <c r="B188" s="57" t="s">
        <v>238</v>
      </c>
      <c r="C188" s="58" t="s">
        <v>398</v>
      </c>
      <c r="D188" s="58"/>
    </row>
    <row r="189" spans="1:4" ht="12.75">
      <c r="A189">
        <v>13894</v>
      </c>
      <c r="B189" s="57" t="s">
        <v>238</v>
      </c>
      <c r="C189" s="58" t="s">
        <v>399</v>
      </c>
      <c r="D189" s="58"/>
    </row>
    <row r="190" spans="1:4" ht="12.75">
      <c r="A190">
        <v>15022</v>
      </c>
      <c r="B190" s="57" t="s">
        <v>400</v>
      </c>
      <c r="C190" s="58" t="s">
        <v>401</v>
      </c>
      <c r="D190" s="58"/>
    </row>
    <row r="191" spans="1:4" ht="12.75">
      <c r="A191">
        <v>15047</v>
      </c>
      <c r="B191" s="57" t="s">
        <v>400</v>
      </c>
      <c r="C191" s="58" t="s">
        <v>402</v>
      </c>
      <c r="D191" s="58"/>
    </row>
    <row r="192" spans="1:4" ht="12.75">
      <c r="A192">
        <v>15051</v>
      </c>
      <c r="B192" s="57" t="s">
        <v>400</v>
      </c>
      <c r="C192" s="58" t="s">
        <v>403</v>
      </c>
      <c r="D192" s="58"/>
    </row>
    <row r="193" spans="1:4" ht="12.75">
      <c r="A193">
        <v>15087</v>
      </c>
      <c r="B193" s="57" t="s">
        <v>400</v>
      </c>
      <c r="C193" s="58" t="s">
        <v>404</v>
      </c>
      <c r="D193" s="58"/>
    </row>
    <row r="194" spans="1:4" ht="12.75">
      <c r="A194">
        <v>15090</v>
      </c>
      <c r="B194" s="57" t="s">
        <v>400</v>
      </c>
      <c r="C194" s="58" t="s">
        <v>405</v>
      </c>
      <c r="D194" s="58"/>
    </row>
    <row r="195" spans="1:4" ht="12.75">
      <c r="A195">
        <v>15092</v>
      </c>
      <c r="B195" s="57" t="s">
        <v>400</v>
      </c>
      <c r="C195" s="58" t="s">
        <v>406</v>
      </c>
      <c r="D195" s="58"/>
    </row>
    <row r="196" spans="1:4" ht="12.75">
      <c r="A196">
        <v>15097</v>
      </c>
      <c r="B196" s="57" t="s">
        <v>400</v>
      </c>
      <c r="C196" s="58" t="s">
        <v>407</v>
      </c>
      <c r="D196" s="58"/>
    </row>
    <row r="197" spans="1:4" ht="12.75">
      <c r="A197">
        <v>15104</v>
      </c>
      <c r="B197" s="57" t="s">
        <v>400</v>
      </c>
      <c r="C197" s="58" t="s">
        <v>400</v>
      </c>
      <c r="D197" s="58"/>
    </row>
    <row r="198" spans="1:4" ht="12.75">
      <c r="A198">
        <v>15106</v>
      </c>
      <c r="B198" s="57" t="s">
        <v>400</v>
      </c>
      <c r="C198" s="58" t="s">
        <v>408</v>
      </c>
      <c r="D198" s="58"/>
    </row>
    <row r="199" spans="1:4" ht="12.75">
      <c r="A199">
        <v>15109</v>
      </c>
      <c r="B199" s="57" t="s">
        <v>400</v>
      </c>
      <c r="C199" s="58" t="s">
        <v>409</v>
      </c>
      <c r="D199" s="58"/>
    </row>
    <row r="200" spans="1:4" ht="12.75">
      <c r="A200">
        <v>15114</v>
      </c>
      <c r="B200" s="57" t="s">
        <v>400</v>
      </c>
      <c r="C200" s="58" t="s">
        <v>410</v>
      </c>
      <c r="D200" s="58"/>
    </row>
    <row r="201" spans="1:4" ht="12.75">
      <c r="A201">
        <v>15131</v>
      </c>
      <c r="B201" s="57" t="s">
        <v>400</v>
      </c>
      <c r="C201" s="58" t="s">
        <v>10</v>
      </c>
      <c r="D201" s="58"/>
    </row>
    <row r="202" spans="1:4" ht="12.75">
      <c r="A202">
        <v>15135</v>
      </c>
      <c r="B202" s="57" t="s">
        <v>400</v>
      </c>
      <c r="C202" s="58" t="s">
        <v>411</v>
      </c>
      <c r="D202" s="58"/>
    </row>
    <row r="203" spans="1:4" ht="12.75">
      <c r="A203">
        <v>15162</v>
      </c>
      <c r="B203" s="57" t="s">
        <v>400</v>
      </c>
      <c r="C203" s="58" t="s">
        <v>412</v>
      </c>
      <c r="D203" s="58"/>
    </row>
    <row r="204" spans="1:4" ht="12.75">
      <c r="A204">
        <v>15172</v>
      </c>
      <c r="B204" s="57" t="s">
        <v>400</v>
      </c>
      <c r="C204" s="58" t="s">
        <v>413</v>
      </c>
      <c r="D204" s="58"/>
    </row>
    <row r="205" spans="1:4" ht="12.75">
      <c r="A205">
        <v>15176</v>
      </c>
      <c r="B205" s="57" t="s">
        <v>400</v>
      </c>
      <c r="C205" s="58" t="s">
        <v>414</v>
      </c>
      <c r="D205" s="58"/>
    </row>
    <row r="206" spans="1:4" ht="12.75">
      <c r="A206">
        <v>15180</v>
      </c>
      <c r="B206" s="57" t="s">
        <v>400</v>
      </c>
      <c r="C206" s="58" t="s">
        <v>415</v>
      </c>
      <c r="D206" s="58"/>
    </row>
    <row r="207" spans="1:4" ht="12.75">
      <c r="A207">
        <v>15183</v>
      </c>
      <c r="B207" s="57" t="s">
        <v>400</v>
      </c>
      <c r="C207" s="58" t="s">
        <v>416</v>
      </c>
      <c r="D207" s="58"/>
    </row>
    <row r="208" spans="1:4" ht="12.75">
      <c r="A208">
        <v>15185</v>
      </c>
      <c r="B208" s="57" t="s">
        <v>400</v>
      </c>
      <c r="C208" s="58" t="s">
        <v>417</v>
      </c>
      <c r="D208" s="58"/>
    </row>
    <row r="209" spans="1:4" ht="12.75">
      <c r="A209">
        <v>15187</v>
      </c>
      <c r="B209" s="57" t="s">
        <v>400</v>
      </c>
      <c r="C209" s="58" t="s">
        <v>418</v>
      </c>
      <c r="D209" s="58"/>
    </row>
    <row r="210" spans="1:4" ht="12.75">
      <c r="A210">
        <v>15189</v>
      </c>
      <c r="B210" s="57" t="s">
        <v>400</v>
      </c>
      <c r="C210" s="58" t="s">
        <v>419</v>
      </c>
      <c r="D210" s="58"/>
    </row>
    <row r="211" spans="1:4" ht="12.75">
      <c r="A211">
        <v>15204</v>
      </c>
      <c r="B211" s="57" t="s">
        <v>400</v>
      </c>
      <c r="C211" s="58" t="s">
        <v>420</v>
      </c>
      <c r="D211" s="58"/>
    </row>
    <row r="212" spans="1:4" ht="12.75">
      <c r="A212">
        <v>15212</v>
      </c>
      <c r="B212" s="57" t="s">
        <v>400</v>
      </c>
      <c r="C212" s="58" t="s">
        <v>421</v>
      </c>
      <c r="D212" s="58"/>
    </row>
    <row r="213" spans="1:4" ht="12.75">
      <c r="A213">
        <v>15215</v>
      </c>
      <c r="B213" s="57" t="s">
        <v>400</v>
      </c>
      <c r="C213" s="58" t="s">
        <v>422</v>
      </c>
      <c r="D213" s="58"/>
    </row>
    <row r="214" spans="1:4" ht="12.75">
      <c r="A214">
        <v>15218</v>
      </c>
      <c r="B214" s="57" t="s">
        <v>400</v>
      </c>
      <c r="C214" s="58" t="s">
        <v>423</v>
      </c>
      <c r="D214" s="58"/>
    </row>
    <row r="215" spans="1:4" ht="12.75">
      <c r="A215">
        <v>15223</v>
      </c>
      <c r="B215" s="57" t="s">
        <v>400</v>
      </c>
      <c r="C215" s="58" t="s">
        <v>424</v>
      </c>
      <c r="D215" s="58"/>
    </row>
    <row r="216" spans="1:4" ht="12.75">
      <c r="A216">
        <v>15224</v>
      </c>
      <c r="B216" s="57" t="s">
        <v>400</v>
      </c>
      <c r="C216" s="58" t="s">
        <v>425</v>
      </c>
      <c r="D216" s="58"/>
    </row>
    <row r="217" spans="1:4" ht="12.75">
      <c r="A217">
        <v>15226</v>
      </c>
      <c r="B217" s="57" t="s">
        <v>400</v>
      </c>
      <c r="C217" s="58" t="s">
        <v>426</v>
      </c>
      <c r="D217" s="58"/>
    </row>
    <row r="218" spans="1:4" ht="12.75">
      <c r="A218">
        <v>15232</v>
      </c>
      <c r="B218" s="57" t="s">
        <v>400</v>
      </c>
      <c r="C218" s="58" t="s">
        <v>427</v>
      </c>
      <c r="D218" s="58"/>
    </row>
    <row r="219" spans="1:4" ht="12.75">
      <c r="A219">
        <v>15236</v>
      </c>
      <c r="B219" s="57" t="s">
        <v>400</v>
      </c>
      <c r="C219" s="58" t="s">
        <v>428</v>
      </c>
      <c r="D219" s="58"/>
    </row>
    <row r="220" spans="1:4" ht="12.75">
      <c r="A220">
        <v>15244</v>
      </c>
      <c r="B220" s="57" t="s">
        <v>400</v>
      </c>
      <c r="C220" s="58" t="s">
        <v>429</v>
      </c>
      <c r="D220" s="58"/>
    </row>
    <row r="221" spans="1:4" ht="12.75">
      <c r="A221">
        <v>15248</v>
      </c>
      <c r="B221" s="57" t="s">
        <v>400</v>
      </c>
      <c r="C221" s="58" t="s">
        <v>430</v>
      </c>
      <c r="D221" s="58"/>
    </row>
    <row r="222" spans="1:4" ht="12.75">
      <c r="A222">
        <v>15272</v>
      </c>
      <c r="B222" s="57" t="s">
        <v>400</v>
      </c>
      <c r="C222" s="58" t="s">
        <v>431</v>
      </c>
      <c r="D222" s="58"/>
    </row>
    <row r="223" spans="1:4" ht="12.75">
      <c r="A223">
        <v>15276</v>
      </c>
      <c r="B223" s="57" t="s">
        <v>400</v>
      </c>
      <c r="C223" s="58" t="s">
        <v>432</v>
      </c>
      <c r="D223" s="58"/>
    </row>
    <row r="224" spans="1:4" ht="12.75">
      <c r="A224">
        <v>15293</v>
      </c>
      <c r="B224" s="57" t="s">
        <v>400</v>
      </c>
      <c r="C224" s="58" t="s">
        <v>433</v>
      </c>
      <c r="D224" s="58"/>
    </row>
    <row r="225" spans="1:4" ht="12.75">
      <c r="A225">
        <v>15296</v>
      </c>
      <c r="B225" s="57" t="s">
        <v>400</v>
      </c>
      <c r="C225" s="58" t="s">
        <v>434</v>
      </c>
      <c r="D225" s="58"/>
    </row>
    <row r="226" spans="1:4" ht="12.75">
      <c r="A226">
        <v>15299</v>
      </c>
      <c r="B226" s="57" t="s">
        <v>400</v>
      </c>
      <c r="C226" s="58" t="s">
        <v>435</v>
      </c>
      <c r="D226" s="58"/>
    </row>
    <row r="227" spans="1:4" ht="12.75">
      <c r="A227">
        <v>15317</v>
      </c>
      <c r="B227" s="57" t="s">
        <v>400</v>
      </c>
      <c r="C227" s="58" t="s">
        <v>436</v>
      </c>
      <c r="D227" s="58"/>
    </row>
    <row r="228" spans="1:4" ht="12.75">
      <c r="A228">
        <v>15322</v>
      </c>
      <c r="B228" s="57" t="s">
        <v>400</v>
      </c>
      <c r="C228" s="58" t="s">
        <v>437</v>
      </c>
      <c r="D228" s="58"/>
    </row>
    <row r="229" spans="1:4" ht="12.75">
      <c r="A229">
        <v>15325</v>
      </c>
      <c r="B229" s="57" t="s">
        <v>400</v>
      </c>
      <c r="C229" s="58" t="s">
        <v>438</v>
      </c>
      <c r="D229" s="58"/>
    </row>
    <row r="230" spans="1:4" ht="12.75">
      <c r="A230">
        <v>15332</v>
      </c>
      <c r="B230" s="57" t="s">
        <v>400</v>
      </c>
      <c r="C230" s="58" t="s">
        <v>439</v>
      </c>
      <c r="D230" s="58"/>
    </row>
    <row r="231" spans="1:4" ht="12.75">
      <c r="A231">
        <v>15362</v>
      </c>
      <c r="B231" s="57" t="s">
        <v>400</v>
      </c>
      <c r="C231" s="58" t="s">
        <v>440</v>
      </c>
      <c r="D231" s="58"/>
    </row>
    <row r="232" spans="1:4" ht="12.75">
      <c r="A232">
        <v>15367</v>
      </c>
      <c r="B232" s="57" t="s">
        <v>400</v>
      </c>
      <c r="C232" s="58" t="s">
        <v>441</v>
      </c>
      <c r="D232" s="58"/>
    </row>
    <row r="233" spans="1:4" ht="12.75">
      <c r="A233">
        <v>15368</v>
      </c>
      <c r="B233" s="57" t="s">
        <v>400</v>
      </c>
      <c r="C233" s="58" t="s">
        <v>275</v>
      </c>
      <c r="D233" s="58"/>
    </row>
    <row r="234" spans="1:4" ht="12.75">
      <c r="A234">
        <v>15377</v>
      </c>
      <c r="B234" s="57" t="s">
        <v>400</v>
      </c>
      <c r="C234" s="58" t="s">
        <v>442</v>
      </c>
      <c r="D234" s="58"/>
    </row>
    <row r="235" spans="1:4" ht="12.75">
      <c r="A235">
        <v>15380</v>
      </c>
      <c r="B235" s="57" t="s">
        <v>400</v>
      </c>
      <c r="C235" s="58" t="s">
        <v>443</v>
      </c>
      <c r="D235" s="58"/>
    </row>
    <row r="236" spans="1:4" ht="12.75">
      <c r="A236">
        <v>15401</v>
      </c>
      <c r="B236" s="57" t="s">
        <v>400</v>
      </c>
      <c r="C236" s="58" t="s">
        <v>444</v>
      </c>
      <c r="D236" s="58"/>
    </row>
    <row r="237" spans="1:4" ht="12.75">
      <c r="A237">
        <v>15403</v>
      </c>
      <c r="B237" s="57" t="s">
        <v>400</v>
      </c>
      <c r="C237" s="58" t="s">
        <v>445</v>
      </c>
      <c r="D237" s="58"/>
    </row>
    <row r="238" spans="1:4" ht="12.75">
      <c r="A238">
        <v>15407</v>
      </c>
      <c r="B238" s="57" t="s">
        <v>400</v>
      </c>
      <c r="C238" s="58" t="s">
        <v>446</v>
      </c>
      <c r="D238" s="58"/>
    </row>
    <row r="239" spans="1:4" ht="12.75">
      <c r="A239">
        <v>15425</v>
      </c>
      <c r="B239" s="57" t="s">
        <v>400</v>
      </c>
      <c r="C239" s="58" t="s">
        <v>447</v>
      </c>
      <c r="D239" s="58"/>
    </row>
    <row r="240" spans="1:4" ht="12.75">
      <c r="A240">
        <v>15442</v>
      </c>
      <c r="B240" s="57" t="s">
        <v>400</v>
      </c>
      <c r="C240" s="58" t="s">
        <v>448</v>
      </c>
      <c r="D240" s="58"/>
    </row>
    <row r="241" spans="1:4" ht="12.75">
      <c r="A241">
        <v>15455</v>
      </c>
      <c r="B241" s="57" t="s">
        <v>400</v>
      </c>
      <c r="C241" s="58" t="s">
        <v>449</v>
      </c>
      <c r="D241" s="58"/>
    </row>
    <row r="242" spans="1:4" ht="12.75">
      <c r="A242">
        <v>15464</v>
      </c>
      <c r="B242" s="57" t="s">
        <v>400</v>
      </c>
      <c r="C242" s="58" t="s">
        <v>450</v>
      </c>
      <c r="D242" s="58"/>
    </row>
    <row r="243" spans="1:4" ht="12.75">
      <c r="A243">
        <v>15466</v>
      </c>
      <c r="B243" s="57" t="s">
        <v>400</v>
      </c>
      <c r="C243" s="58" t="s">
        <v>451</v>
      </c>
      <c r="D243" s="58"/>
    </row>
    <row r="244" spans="1:4" ht="12.75">
      <c r="A244">
        <v>15469</v>
      </c>
      <c r="B244" s="57" t="s">
        <v>400</v>
      </c>
      <c r="C244" s="58" t="s">
        <v>452</v>
      </c>
      <c r="D244" s="58"/>
    </row>
    <row r="245" spans="1:4" ht="12.75">
      <c r="A245">
        <v>15476</v>
      </c>
      <c r="B245" s="57" t="s">
        <v>400</v>
      </c>
      <c r="C245" s="58" t="s">
        <v>453</v>
      </c>
      <c r="D245" s="58"/>
    </row>
    <row r="246" spans="1:4" ht="12.75">
      <c r="A246">
        <v>15480</v>
      </c>
      <c r="B246" s="57" t="s">
        <v>400</v>
      </c>
      <c r="C246" s="58" t="s">
        <v>454</v>
      </c>
      <c r="D246" s="58"/>
    </row>
    <row r="247" spans="1:4" ht="12.75">
      <c r="A247">
        <v>15491</v>
      </c>
      <c r="B247" s="57" t="s">
        <v>400</v>
      </c>
      <c r="C247" s="58" t="s">
        <v>455</v>
      </c>
      <c r="D247" s="58"/>
    </row>
    <row r="248" spans="1:4" ht="12.75">
      <c r="A248">
        <v>15494</v>
      </c>
      <c r="B248" s="57" t="s">
        <v>400</v>
      </c>
      <c r="C248" s="58" t="s">
        <v>456</v>
      </c>
      <c r="D248" s="58"/>
    </row>
    <row r="249" spans="1:4" ht="12.75">
      <c r="A249">
        <v>15500</v>
      </c>
      <c r="B249" s="57" t="s">
        <v>400</v>
      </c>
      <c r="C249" s="58" t="s">
        <v>457</v>
      </c>
      <c r="D249" s="58"/>
    </row>
    <row r="250" spans="1:4" ht="12.75">
      <c r="A250">
        <v>15507</v>
      </c>
      <c r="B250" s="57" t="s">
        <v>400</v>
      </c>
      <c r="C250" s="58" t="s">
        <v>458</v>
      </c>
      <c r="D250" s="58"/>
    </row>
    <row r="251" spans="1:4" ht="12.75">
      <c r="A251">
        <v>15511</v>
      </c>
      <c r="B251" s="57" t="s">
        <v>400</v>
      </c>
      <c r="C251" s="58" t="s">
        <v>459</v>
      </c>
      <c r="D251" s="58"/>
    </row>
    <row r="252" spans="1:4" ht="12.75">
      <c r="A252">
        <v>15514</v>
      </c>
      <c r="B252" s="57" t="s">
        <v>400</v>
      </c>
      <c r="C252" s="58" t="s">
        <v>460</v>
      </c>
      <c r="D252" s="58"/>
    </row>
    <row r="253" spans="1:4" ht="12.75">
      <c r="A253">
        <v>15516</v>
      </c>
      <c r="B253" s="57" t="s">
        <v>400</v>
      </c>
      <c r="C253" s="58" t="s">
        <v>461</v>
      </c>
      <c r="D253" s="58"/>
    </row>
    <row r="254" spans="1:4" ht="12.75">
      <c r="A254">
        <v>15518</v>
      </c>
      <c r="B254" s="57" t="s">
        <v>400</v>
      </c>
      <c r="C254" s="58" t="s">
        <v>462</v>
      </c>
      <c r="D254" s="58"/>
    </row>
    <row r="255" spans="1:4" ht="12.75">
      <c r="A255">
        <v>15522</v>
      </c>
      <c r="B255" s="57" t="s">
        <v>400</v>
      </c>
      <c r="C255" s="58" t="s">
        <v>463</v>
      </c>
      <c r="D255" s="58"/>
    </row>
    <row r="256" spans="1:4" ht="12.75">
      <c r="A256">
        <v>15531</v>
      </c>
      <c r="B256" s="57" t="s">
        <v>400</v>
      </c>
      <c r="C256" s="58" t="s">
        <v>464</v>
      </c>
      <c r="D256" s="58"/>
    </row>
    <row r="257" spans="1:4" ht="12.75">
      <c r="A257">
        <v>15533</v>
      </c>
      <c r="B257" s="57" t="s">
        <v>400</v>
      </c>
      <c r="C257" s="58" t="s">
        <v>465</v>
      </c>
      <c r="D257" s="58"/>
    </row>
    <row r="258" spans="1:4" ht="12.75">
      <c r="A258">
        <v>15537</v>
      </c>
      <c r="B258" s="57" t="s">
        <v>400</v>
      </c>
      <c r="C258" s="58" t="s">
        <v>466</v>
      </c>
      <c r="D258" s="58"/>
    </row>
    <row r="259" spans="1:4" ht="12.75">
      <c r="A259">
        <v>15542</v>
      </c>
      <c r="B259" s="57" t="s">
        <v>400</v>
      </c>
      <c r="C259" s="58" t="s">
        <v>467</v>
      </c>
      <c r="D259" s="58"/>
    </row>
    <row r="260" spans="1:4" ht="12.75">
      <c r="A260">
        <v>15550</v>
      </c>
      <c r="B260" s="57" t="s">
        <v>400</v>
      </c>
      <c r="C260" s="58" t="s">
        <v>468</v>
      </c>
      <c r="D260" s="58"/>
    </row>
    <row r="261" spans="1:4" ht="12.75">
      <c r="A261">
        <v>15572</v>
      </c>
      <c r="B261" s="57" t="s">
        <v>400</v>
      </c>
      <c r="C261" s="58" t="s">
        <v>469</v>
      </c>
      <c r="D261" s="58"/>
    </row>
    <row r="262" spans="1:4" ht="12.75">
      <c r="A262">
        <v>15580</v>
      </c>
      <c r="B262" s="57" t="s">
        <v>400</v>
      </c>
      <c r="C262" s="58" t="s">
        <v>470</v>
      </c>
      <c r="D262" s="58"/>
    </row>
    <row r="263" spans="1:4" ht="12.75">
      <c r="A263">
        <v>15599</v>
      </c>
      <c r="B263" s="57" t="s">
        <v>400</v>
      </c>
      <c r="C263" s="58" t="s">
        <v>471</v>
      </c>
      <c r="D263" s="58"/>
    </row>
    <row r="264" spans="1:4" ht="12.75">
      <c r="A264">
        <v>15600</v>
      </c>
      <c r="B264" s="57" t="s">
        <v>400</v>
      </c>
      <c r="C264" s="58" t="s">
        <v>472</v>
      </c>
      <c r="D264" s="58"/>
    </row>
    <row r="265" spans="1:4" ht="12.75">
      <c r="A265">
        <v>15621</v>
      </c>
      <c r="B265" s="57" t="s">
        <v>400</v>
      </c>
      <c r="C265" s="58" t="s">
        <v>473</v>
      </c>
      <c r="D265" s="58"/>
    </row>
    <row r="266" spans="1:4" ht="12.75">
      <c r="A266">
        <v>15632</v>
      </c>
      <c r="B266" s="57" t="s">
        <v>400</v>
      </c>
      <c r="C266" s="58" t="s">
        <v>474</v>
      </c>
      <c r="D266" s="58"/>
    </row>
    <row r="267" spans="1:4" ht="12.75">
      <c r="A267">
        <v>15638</v>
      </c>
      <c r="B267" s="57" t="s">
        <v>400</v>
      </c>
      <c r="C267" s="58" t="s">
        <v>475</v>
      </c>
      <c r="D267" s="58"/>
    </row>
    <row r="268" spans="1:4" ht="12.75">
      <c r="A268">
        <v>15646</v>
      </c>
      <c r="B268" s="57" t="s">
        <v>400</v>
      </c>
      <c r="C268" s="58" t="s">
        <v>476</v>
      </c>
      <c r="D268" s="58"/>
    </row>
    <row r="269" spans="1:4" ht="12.75">
      <c r="A269">
        <v>15660</v>
      </c>
      <c r="B269" s="57" t="s">
        <v>400</v>
      </c>
      <c r="C269" s="58" t="s">
        <v>477</v>
      </c>
      <c r="D269" s="58"/>
    </row>
    <row r="270" spans="1:4" ht="12.75">
      <c r="A270">
        <v>15664</v>
      </c>
      <c r="B270" s="57" t="s">
        <v>400</v>
      </c>
      <c r="C270" s="58" t="s">
        <v>478</v>
      </c>
      <c r="D270" s="58"/>
    </row>
    <row r="271" spans="1:4" ht="12.75">
      <c r="A271">
        <v>15667</v>
      </c>
      <c r="B271" s="57" t="s">
        <v>400</v>
      </c>
      <c r="C271" s="58" t="s">
        <v>479</v>
      </c>
      <c r="D271" s="58"/>
    </row>
    <row r="272" spans="1:4" ht="12.75">
      <c r="A272">
        <v>15673</v>
      </c>
      <c r="B272" s="57" t="s">
        <v>400</v>
      </c>
      <c r="C272" s="58" t="s">
        <v>480</v>
      </c>
      <c r="D272" s="58"/>
    </row>
    <row r="273" spans="1:4" ht="12.75">
      <c r="A273">
        <v>15676</v>
      </c>
      <c r="B273" s="57" t="s">
        <v>400</v>
      </c>
      <c r="C273" s="58" t="s">
        <v>481</v>
      </c>
      <c r="D273" s="58"/>
    </row>
    <row r="274" spans="1:4" ht="12.75">
      <c r="A274">
        <v>15681</v>
      </c>
      <c r="B274" s="57" t="s">
        <v>400</v>
      </c>
      <c r="C274" s="58" t="s">
        <v>482</v>
      </c>
      <c r="D274" s="58"/>
    </row>
    <row r="275" spans="1:4" ht="12.75">
      <c r="A275">
        <v>15686</v>
      </c>
      <c r="B275" s="57" t="s">
        <v>400</v>
      </c>
      <c r="C275" s="58" t="s">
        <v>483</v>
      </c>
      <c r="D275" s="58"/>
    </row>
    <row r="276" spans="1:4" ht="12.75">
      <c r="A276">
        <v>15690</v>
      </c>
      <c r="B276" s="57" t="s">
        <v>400</v>
      </c>
      <c r="C276" s="58" t="s">
        <v>484</v>
      </c>
      <c r="D276" s="58"/>
    </row>
    <row r="277" spans="1:4" ht="12.75">
      <c r="A277">
        <v>15693</v>
      </c>
      <c r="B277" s="57" t="s">
        <v>400</v>
      </c>
      <c r="C277" s="58" t="s">
        <v>485</v>
      </c>
      <c r="D277" s="58"/>
    </row>
    <row r="278" spans="1:4" ht="12.75">
      <c r="A278">
        <v>15696</v>
      </c>
      <c r="B278" s="57" t="s">
        <v>400</v>
      </c>
      <c r="C278" s="58" t="s">
        <v>486</v>
      </c>
      <c r="D278" s="58"/>
    </row>
    <row r="279" spans="1:4" ht="12.75">
      <c r="A279">
        <v>15720</v>
      </c>
      <c r="B279" s="57" t="s">
        <v>400</v>
      </c>
      <c r="C279" s="58" t="s">
        <v>487</v>
      </c>
      <c r="D279" s="58"/>
    </row>
    <row r="280" spans="1:4" ht="12.75">
      <c r="A280">
        <v>15723</v>
      </c>
      <c r="B280" s="57" t="s">
        <v>400</v>
      </c>
      <c r="C280" s="58" t="s">
        <v>488</v>
      </c>
      <c r="D280" s="58"/>
    </row>
    <row r="281" spans="1:4" ht="12.75">
      <c r="A281">
        <v>15740</v>
      </c>
      <c r="B281" s="57" t="s">
        <v>400</v>
      </c>
      <c r="C281" s="58" t="s">
        <v>489</v>
      </c>
      <c r="D281" s="58"/>
    </row>
    <row r="282" spans="1:4" ht="12.75">
      <c r="A282">
        <v>15753</v>
      </c>
      <c r="B282" s="57" t="s">
        <v>400</v>
      </c>
      <c r="C282" s="58" t="s">
        <v>490</v>
      </c>
      <c r="D282" s="58"/>
    </row>
    <row r="283" spans="1:4" ht="12.75">
      <c r="A283">
        <v>15755</v>
      </c>
      <c r="B283" s="57" t="s">
        <v>400</v>
      </c>
      <c r="C283" s="58" t="s">
        <v>491</v>
      </c>
      <c r="D283" s="58"/>
    </row>
    <row r="284" spans="1:4" ht="12.75">
      <c r="A284">
        <v>15757</v>
      </c>
      <c r="B284" s="57" t="s">
        <v>400</v>
      </c>
      <c r="C284" s="58" t="s">
        <v>492</v>
      </c>
      <c r="D284" s="58"/>
    </row>
    <row r="285" spans="1:4" ht="12.75">
      <c r="A285">
        <v>15761</v>
      </c>
      <c r="B285" s="57" t="s">
        <v>400</v>
      </c>
      <c r="C285" s="58" t="s">
        <v>493</v>
      </c>
      <c r="D285" s="58"/>
    </row>
    <row r="286" spans="1:4" ht="12.75">
      <c r="A286">
        <v>15762</v>
      </c>
      <c r="B286" s="57" t="s">
        <v>400</v>
      </c>
      <c r="C286" s="58" t="s">
        <v>494</v>
      </c>
      <c r="D286" s="58"/>
    </row>
    <row r="287" spans="1:4" ht="12.75">
      <c r="A287">
        <v>15763</v>
      </c>
      <c r="B287" s="57" t="s">
        <v>400</v>
      </c>
      <c r="C287" s="58" t="s">
        <v>495</v>
      </c>
      <c r="D287" s="58"/>
    </row>
    <row r="288" spans="1:4" ht="12.75">
      <c r="A288">
        <v>15764</v>
      </c>
      <c r="B288" s="57" t="s">
        <v>400</v>
      </c>
      <c r="C288" s="58" t="s">
        <v>496</v>
      </c>
      <c r="D288" s="58"/>
    </row>
    <row r="289" spans="1:4" ht="12.75">
      <c r="A289">
        <v>15774</v>
      </c>
      <c r="B289" s="57" t="s">
        <v>400</v>
      </c>
      <c r="C289" s="58" t="s">
        <v>497</v>
      </c>
      <c r="D289" s="58"/>
    </row>
    <row r="290" spans="1:4" ht="12.75">
      <c r="A290">
        <v>15776</v>
      </c>
      <c r="B290" s="57" t="s">
        <v>400</v>
      </c>
      <c r="C290" s="58" t="s">
        <v>498</v>
      </c>
      <c r="D290" s="58"/>
    </row>
    <row r="291" spans="1:4" ht="12.75">
      <c r="A291">
        <v>15778</v>
      </c>
      <c r="B291" s="57" t="s">
        <v>400</v>
      </c>
      <c r="C291" s="58" t="s">
        <v>499</v>
      </c>
      <c r="D291" s="58"/>
    </row>
    <row r="292" spans="1:4" ht="12.75">
      <c r="A292">
        <v>15790</v>
      </c>
      <c r="B292" s="57" t="s">
        <v>400</v>
      </c>
      <c r="C292" s="58" t="s">
        <v>500</v>
      </c>
      <c r="D292" s="58"/>
    </row>
    <row r="293" spans="1:4" ht="12.75">
      <c r="A293">
        <v>15798</v>
      </c>
      <c r="B293" s="57" t="s">
        <v>400</v>
      </c>
      <c r="C293" s="58" t="s">
        <v>501</v>
      </c>
      <c r="D293" s="58"/>
    </row>
    <row r="294" spans="1:4" ht="12.75">
      <c r="A294">
        <v>15804</v>
      </c>
      <c r="B294" s="57" t="s">
        <v>400</v>
      </c>
      <c r="C294" s="58" t="s">
        <v>502</v>
      </c>
      <c r="D294" s="58"/>
    </row>
    <row r="295" spans="1:4" ht="12.75">
      <c r="A295">
        <v>15806</v>
      </c>
      <c r="B295" s="57" t="s">
        <v>400</v>
      </c>
      <c r="C295" s="58" t="s">
        <v>503</v>
      </c>
      <c r="D295" s="58"/>
    </row>
    <row r="296" spans="1:4" ht="12.75">
      <c r="A296">
        <v>15808</v>
      </c>
      <c r="B296" s="57" t="s">
        <v>400</v>
      </c>
      <c r="C296" s="58" t="s">
        <v>504</v>
      </c>
      <c r="D296" s="58"/>
    </row>
    <row r="297" spans="1:4" ht="12.75">
      <c r="A297">
        <v>15810</v>
      </c>
      <c r="B297" s="57" t="s">
        <v>400</v>
      </c>
      <c r="C297" s="58" t="s">
        <v>505</v>
      </c>
      <c r="D297" s="58"/>
    </row>
    <row r="298" spans="1:4" ht="12.75">
      <c r="A298">
        <v>15814</v>
      </c>
      <c r="B298" s="57" t="s">
        <v>400</v>
      </c>
      <c r="C298" s="58" t="s">
        <v>506</v>
      </c>
      <c r="D298" s="58"/>
    </row>
    <row r="299" spans="1:4" ht="12.75">
      <c r="A299">
        <v>15816</v>
      </c>
      <c r="B299" s="57" t="s">
        <v>400</v>
      </c>
      <c r="C299" s="58" t="s">
        <v>507</v>
      </c>
      <c r="D299" s="58"/>
    </row>
    <row r="300" spans="1:4" ht="12.75">
      <c r="A300">
        <v>15820</v>
      </c>
      <c r="B300" s="57" t="s">
        <v>400</v>
      </c>
      <c r="C300" s="58" t="s">
        <v>508</v>
      </c>
      <c r="D300" s="58"/>
    </row>
    <row r="301" spans="1:4" ht="12.75">
      <c r="A301">
        <v>15822</v>
      </c>
      <c r="B301" s="57" t="s">
        <v>400</v>
      </c>
      <c r="C301" s="58" t="s">
        <v>509</v>
      </c>
      <c r="D301" s="58"/>
    </row>
    <row r="302" spans="1:4" ht="12.75">
      <c r="A302">
        <v>15832</v>
      </c>
      <c r="B302" s="57" t="s">
        <v>400</v>
      </c>
      <c r="C302" s="58" t="s">
        <v>510</v>
      </c>
      <c r="D302" s="58"/>
    </row>
    <row r="303" spans="1:4" ht="12.75">
      <c r="A303">
        <v>15835</v>
      </c>
      <c r="B303" s="57" t="s">
        <v>400</v>
      </c>
      <c r="C303" s="58" t="s">
        <v>511</v>
      </c>
      <c r="D303" s="58"/>
    </row>
    <row r="304" spans="1:4" ht="12.75">
      <c r="A304">
        <v>15837</v>
      </c>
      <c r="B304" s="57" t="s">
        <v>400</v>
      </c>
      <c r="C304" s="58" t="s">
        <v>512</v>
      </c>
      <c r="D304" s="58"/>
    </row>
    <row r="305" spans="1:4" ht="12.75">
      <c r="A305">
        <v>15839</v>
      </c>
      <c r="B305" s="57" t="s">
        <v>400</v>
      </c>
      <c r="C305" s="58" t="s">
        <v>513</v>
      </c>
      <c r="D305" s="58"/>
    </row>
    <row r="306" spans="1:4" ht="12.75">
      <c r="A306">
        <v>15842</v>
      </c>
      <c r="B306" s="57" t="s">
        <v>400</v>
      </c>
      <c r="C306" s="58" t="s">
        <v>514</v>
      </c>
      <c r="D306" s="58"/>
    </row>
    <row r="307" spans="1:4" ht="12.75">
      <c r="A307">
        <v>15861</v>
      </c>
      <c r="B307" s="57" t="s">
        <v>400</v>
      </c>
      <c r="C307" s="58" t="s">
        <v>515</v>
      </c>
      <c r="D307" s="58"/>
    </row>
    <row r="308" spans="1:4" ht="12.75">
      <c r="A308">
        <v>15879</v>
      </c>
      <c r="B308" s="57" t="s">
        <v>400</v>
      </c>
      <c r="C308" s="58" t="s">
        <v>516</v>
      </c>
      <c r="D308" s="58"/>
    </row>
    <row r="309" spans="1:4" ht="12.75">
      <c r="A309">
        <v>15897</v>
      </c>
      <c r="B309" s="57" t="s">
        <v>400</v>
      </c>
      <c r="C309" s="58" t="s">
        <v>517</v>
      </c>
      <c r="D309" s="58"/>
    </row>
    <row r="310" spans="1:4" ht="12.75">
      <c r="A310">
        <v>17013</v>
      </c>
      <c r="B310" s="57" t="s">
        <v>10</v>
      </c>
      <c r="C310" s="58" t="s">
        <v>518</v>
      </c>
      <c r="D310" s="58"/>
    </row>
    <row r="311" spans="1:4" ht="12.75">
      <c r="A311">
        <v>17042</v>
      </c>
      <c r="B311" s="57" t="s">
        <v>10</v>
      </c>
      <c r="C311" s="58" t="s">
        <v>519</v>
      </c>
      <c r="D311" s="58"/>
    </row>
    <row r="312" spans="1:4" ht="12.75">
      <c r="A312">
        <v>17050</v>
      </c>
      <c r="B312" s="57" t="s">
        <v>10</v>
      </c>
      <c r="C312" s="58" t="s">
        <v>520</v>
      </c>
      <c r="D312" s="58"/>
    </row>
    <row r="313" spans="1:4" ht="12.75">
      <c r="A313">
        <v>17088</v>
      </c>
      <c r="B313" s="57" t="s">
        <v>10</v>
      </c>
      <c r="C313" s="58" t="s">
        <v>521</v>
      </c>
      <c r="D313" s="58"/>
    </row>
    <row r="314" spans="1:4" ht="12.75">
      <c r="A314">
        <v>17174</v>
      </c>
      <c r="B314" s="57" t="s">
        <v>10</v>
      </c>
      <c r="C314" s="58" t="s">
        <v>522</v>
      </c>
      <c r="D314" s="58"/>
    </row>
    <row r="315" spans="1:4" ht="12.75">
      <c r="A315">
        <v>17272</v>
      </c>
      <c r="B315" s="57" t="s">
        <v>10</v>
      </c>
      <c r="C315" s="58" t="s">
        <v>523</v>
      </c>
      <c r="D315" s="58"/>
    </row>
    <row r="316" spans="1:4" ht="12.75">
      <c r="A316">
        <v>17380</v>
      </c>
      <c r="B316" s="57" t="s">
        <v>10</v>
      </c>
      <c r="C316" s="58" t="s">
        <v>524</v>
      </c>
      <c r="D316" s="58"/>
    </row>
    <row r="317" spans="1:4" ht="12.75">
      <c r="A317">
        <v>17388</v>
      </c>
      <c r="B317" s="57" t="s">
        <v>10</v>
      </c>
      <c r="C317" s="58" t="s">
        <v>525</v>
      </c>
      <c r="D317" s="58"/>
    </row>
    <row r="318" spans="1:4" ht="12.75">
      <c r="A318">
        <v>17433</v>
      </c>
      <c r="B318" s="57" t="s">
        <v>10</v>
      </c>
      <c r="C318" s="58" t="s">
        <v>526</v>
      </c>
      <c r="D318" s="58"/>
    </row>
    <row r="319" spans="1:4" ht="12.75">
      <c r="A319">
        <v>17442</v>
      </c>
      <c r="B319" s="57" t="s">
        <v>10</v>
      </c>
      <c r="C319" s="58" t="s">
        <v>527</v>
      </c>
      <c r="D319" s="58"/>
    </row>
    <row r="320" spans="1:4" ht="12.75">
      <c r="A320">
        <v>17444</v>
      </c>
      <c r="B320" s="57" t="s">
        <v>10</v>
      </c>
      <c r="C320" s="58" t="s">
        <v>528</v>
      </c>
      <c r="D320" s="58"/>
    </row>
    <row r="321" spans="1:4" ht="12.75">
      <c r="A321">
        <v>17446</v>
      </c>
      <c r="B321" s="57" t="s">
        <v>10</v>
      </c>
      <c r="C321" s="58" t="s">
        <v>529</v>
      </c>
      <c r="D321" s="58"/>
    </row>
    <row r="322" spans="1:4" ht="12.75">
      <c r="A322">
        <v>17486</v>
      </c>
      <c r="B322" s="57" t="s">
        <v>10</v>
      </c>
      <c r="C322" s="58" t="s">
        <v>530</v>
      </c>
      <c r="D322" s="58"/>
    </row>
    <row r="323" spans="1:4" ht="12.75">
      <c r="A323">
        <v>17495</v>
      </c>
      <c r="B323" s="57" t="s">
        <v>10</v>
      </c>
      <c r="C323" s="58" t="s">
        <v>531</v>
      </c>
      <c r="D323" s="58"/>
    </row>
    <row r="324" spans="1:4" ht="12.75">
      <c r="A324">
        <v>17513</v>
      </c>
      <c r="B324" s="57" t="s">
        <v>10</v>
      </c>
      <c r="C324" s="58" t="s">
        <v>532</v>
      </c>
      <c r="D324" s="58"/>
    </row>
    <row r="325" spans="1:4" ht="12.75">
      <c r="A325">
        <v>17524</v>
      </c>
      <c r="B325" s="57" t="s">
        <v>10</v>
      </c>
      <c r="C325" s="58" t="s">
        <v>533</v>
      </c>
      <c r="D325" s="58"/>
    </row>
    <row r="326" spans="1:4" ht="12.75">
      <c r="A326">
        <v>17541</v>
      </c>
      <c r="B326" s="57" t="s">
        <v>10</v>
      </c>
      <c r="C326" s="58" t="s">
        <v>534</v>
      </c>
      <c r="D326" s="58"/>
    </row>
    <row r="327" spans="1:4" ht="12.75">
      <c r="A327">
        <v>17614</v>
      </c>
      <c r="B327" s="57" t="s">
        <v>10</v>
      </c>
      <c r="C327" s="58" t="s">
        <v>535</v>
      </c>
      <c r="D327" s="58"/>
    </row>
    <row r="328" spans="1:4" ht="12.75">
      <c r="A328">
        <v>17616</v>
      </c>
      <c r="B328" s="57" t="s">
        <v>10</v>
      </c>
      <c r="C328" s="58" t="s">
        <v>33</v>
      </c>
      <c r="D328" s="58"/>
    </row>
    <row r="329" spans="1:4" ht="12.75">
      <c r="A329">
        <v>17653</v>
      </c>
      <c r="B329" s="57" t="s">
        <v>10</v>
      </c>
      <c r="C329" s="58" t="s">
        <v>536</v>
      </c>
      <c r="D329" s="58"/>
    </row>
    <row r="330" spans="1:4" ht="12.75">
      <c r="A330">
        <v>17662</v>
      </c>
      <c r="B330" s="57" t="s">
        <v>10</v>
      </c>
      <c r="C330" s="58" t="s">
        <v>537</v>
      </c>
      <c r="D330" s="58"/>
    </row>
    <row r="331" spans="1:4" ht="12.75">
      <c r="A331">
        <v>17665</v>
      </c>
      <c r="B331" s="57" t="s">
        <v>10</v>
      </c>
      <c r="C331" s="58" t="s">
        <v>538</v>
      </c>
      <c r="D331" s="58"/>
    </row>
    <row r="332" spans="1:4" ht="12.75">
      <c r="A332">
        <v>17777</v>
      </c>
      <c r="B332" s="57" t="s">
        <v>10</v>
      </c>
      <c r="C332" s="58" t="s">
        <v>539</v>
      </c>
      <c r="D332" s="58"/>
    </row>
    <row r="333" spans="1:4" ht="12.75">
      <c r="A333">
        <v>17867</v>
      </c>
      <c r="B333" s="57" t="s">
        <v>10</v>
      </c>
      <c r="C333" s="58" t="s">
        <v>540</v>
      </c>
      <c r="D333" s="58"/>
    </row>
    <row r="334" spans="1:4" ht="12.75">
      <c r="A334">
        <v>17873</v>
      </c>
      <c r="B334" s="57" t="s">
        <v>10</v>
      </c>
      <c r="C334" s="58" t="s">
        <v>541</v>
      </c>
      <c r="D334" s="58"/>
    </row>
    <row r="335" spans="1:4" ht="12.75">
      <c r="A335">
        <v>17877</v>
      </c>
      <c r="B335" s="57" t="s">
        <v>10</v>
      </c>
      <c r="C335" s="58" t="s">
        <v>542</v>
      </c>
      <c r="D335" s="58"/>
    </row>
    <row r="336" spans="1:4" ht="12.75">
      <c r="A336">
        <v>18029</v>
      </c>
      <c r="B336" s="57" t="s">
        <v>543</v>
      </c>
      <c r="C336" s="58" t="s">
        <v>544</v>
      </c>
      <c r="D336" s="58"/>
    </row>
    <row r="337" spans="1:4" ht="12.75">
      <c r="A337">
        <v>18094</v>
      </c>
      <c r="B337" s="57" t="s">
        <v>543</v>
      </c>
      <c r="C337" s="58" t="s">
        <v>545</v>
      </c>
      <c r="D337" s="58"/>
    </row>
    <row r="338" spans="1:4" ht="12.75">
      <c r="A338">
        <v>18150</v>
      </c>
      <c r="B338" s="57" t="s">
        <v>543</v>
      </c>
      <c r="C338" s="58" t="s">
        <v>546</v>
      </c>
      <c r="D338" s="58"/>
    </row>
    <row r="339" spans="1:4" ht="12.75">
      <c r="A339">
        <v>18205</v>
      </c>
      <c r="B339" s="57" t="s">
        <v>543</v>
      </c>
      <c r="C339" s="58" t="s">
        <v>547</v>
      </c>
      <c r="D339" s="58"/>
    </row>
    <row r="340" spans="1:4" ht="12.75">
      <c r="A340">
        <v>18247</v>
      </c>
      <c r="B340" s="57" t="s">
        <v>543</v>
      </c>
      <c r="C340" s="58" t="s">
        <v>548</v>
      </c>
      <c r="D340" s="58"/>
    </row>
    <row r="341" spans="1:4" ht="12.75">
      <c r="A341">
        <v>18256</v>
      </c>
      <c r="B341" s="57" t="s">
        <v>543</v>
      </c>
      <c r="C341" s="58" t="s">
        <v>549</v>
      </c>
      <c r="D341" s="58"/>
    </row>
    <row r="342" spans="1:4" ht="12.75">
      <c r="A342">
        <v>18410</v>
      </c>
      <c r="B342" s="57" t="s">
        <v>543</v>
      </c>
      <c r="C342" s="58" t="s">
        <v>550</v>
      </c>
      <c r="D342" s="58"/>
    </row>
    <row r="343" spans="1:4" ht="12.75">
      <c r="A343">
        <v>18460</v>
      </c>
      <c r="B343" s="57" t="s">
        <v>543</v>
      </c>
      <c r="C343" s="58" t="s">
        <v>551</v>
      </c>
      <c r="D343" s="58"/>
    </row>
    <row r="344" spans="1:4" ht="12.75">
      <c r="A344">
        <v>18479</v>
      </c>
      <c r="B344" s="57" t="s">
        <v>543</v>
      </c>
      <c r="C344" s="58" t="s">
        <v>552</v>
      </c>
      <c r="D344" s="58"/>
    </row>
    <row r="345" spans="1:4" ht="12.75">
      <c r="A345">
        <v>18592</v>
      </c>
      <c r="B345" s="57" t="s">
        <v>543</v>
      </c>
      <c r="C345" s="58" t="s">
        <v>553</v>
      </c>
      <c r="D345" s="58"/>
    </row>
    <row r="346" spans="1:4" ht="12.75">
      <c r="A346">
        <v>18610</v>
      </c>
      <c r="B346" s="57" t="s">
        <v>543</v>
      </c>
      <c r="C346" s="58" t="s">
        <v>554</v>
      </c>
      <c r="D346" s="58"/>
    </row>
    <row r="347" spans="1:4" ht="12.75">
      <c r="A347">
        <v>18753</v>
      </c>
      <c r="B347" s="57" t="s">
        <v>543</v>
      </c>
      <c r="C347" s="78" t="s">
        <v>555</v>
      </c>
      <c r="D347" s="58"/>
    </row>
    <row r="348" spans="1:4" ht="12.75">
      <c r="A348">
        <v>18756</v>
      </c>
      <c r="B348" s="57" t="s">
        <v>543</v>
      </c>
      <c r="C348" s="58" t="s">
        <v>556</v>
      </c>
      <c r="D348" s="58"/>
    </row>
    <row r="349" spans="1:4" ht="12.75">
      <c r="A349">
        <v>18785</v>
      </c>
      <c r="B349" s="57" t="s">
        <v>543</v>
      </c>
      <c r="C349" s="58" t="s">
        <v>557</v>
      </c>
      <c r="D349" s="58"/>
    </row>
    <row r="350" spans="1:4" ht="12.75">
      <c r="A350">
        <v>18860</v>
      </c>
      <c r="B350" s="57" t="s">
        <v>543</v>
      </c>
      <c r="C350" s="79" t="s">
        <v>327</v>
      </c>
      <c r="D350" s="58"/>
    </row>
    <row r="351" spans="1:4" ht="12.75">
      <c r="A351">
        <v>19022</v>
      </c>
      <c r="B351" s="57" t="s">
        <v>13</v>
      </c>
      <c r="C351" s="58" t="s">
        <v>558</v>
      </c>
      <c r="D351" s="58"/>
    </row>
    <row r="352" spans="1:4" ht="12.75">
      <c r="A352">
        <v>19050</v>
      </c>
      <c r="B352" s="57" t="s">
        <v>13</v>
      </c>
      <c r="C352" s="58" t="s">
        <v>233</v>
      </c>
      <c r="D352" s="58"/>
    </row>
    <row r="353" spans="1:4" ht="12.75">
      <c r="A353">
        <v>19075</v>
      </c>
      <c r="B353" s="57" t="s">
        <v>13</v>
      </c>
      <c r="C353" s="58" t="s">
        <v>559</v>
      </c>
      <c r="D353" s="58"/>
    </row>
    <row r="354" spans="1:4" ht="12.75">
      <c r="A354">
        <v>19100</v>
      </c>
      <c r="B354" s="57" t="s">
        <v>13</v>
      </c>
      <c r="C354" s="58" t="s">
        <v>238</v>
      </c>
      <c r="D354" s="58"/>
    </row>
    <row r="355" spans="1:4" ht="12.75">
      <c r="A355">
        <v>19110</v>
      </c>
      <c r="B355" s="57" t="s">
        <v>13</v>
      </c>
      <c r="C355" s="58" t="s">
        <v>560</v>
      </c>
      <c r="D355" s="58"/>
    </row>
    <row r="356" spans="1:4" ht="12.75">
      <c r="A356">
        <v>19130</v>
      </c>
      <c r="B356" s="57" t="s">
        <v>13</v>
      </c>
      <c r="C356" s="58" t="s">
        <v>561</v>
      </c>
      <c r="D356" s="58"/>
    </row>
    <row r="357" spans="1:4" ht="12.75">
      <c r="A357">
        <v>19137</v>
      </c>
      <c r="B357" s="57" t="s">
        <v>13</v>
      </c>
      <c r="C357" s="58" t="s">
        <v>562</v>
      </c>
      <c r="D357" s="58"/>
    </row>
    <row r="358" spans="1:4" ht="12.75">
      <c r="A358">
        <v>19142</v>
      </c>
      <c r="B358" s="57" t="s">
        <v>13</v>
      </c>
      <c r="C358" s="58" t="s">
        <v>563</v>
      </c>
      <c r="D358" s="58"/>
    </row>
    <row r="359" spans="1:4" ht="12.75">
      <c r="A359">
        <v>19212</v>
      </c>
      <c r="B359" s="57" t="s">
        <v>13</v>
      </c>
      <c r="C359" s="58" t="s">
        <v>564</v>
      </c>
      <c r="D359" s="58"/>
    </row>
    <row r="360" spans="1:4" ht="12.75">
      <c r="A360">
        <v>19256</v>
      </c>
      <c r="B360" s="57" t="s">
        <v>13</v>
      </c>
      <c r="C360" s="58" t="s">
        <v>565</v>
      </c>
      <c r="D360" s="58"/>
    </row>
    <row r="361" spans="1:4" ht="12.75">
      <c r="A361">
        <v>19290</v>
      </c>
      <c r="B361" s="57" t="s">
        <v>13</v>
      </c>
      <c r="C361" s="58" t="s">
        <v>64</v>
      </c>
      <c r="D361" s="58"/>
    </row>
    <row r="362" spans="1:4" ht="12.75">
      <c r="A362">
        <v>19300</v>
      </c>
      <c r="B362" s="57" t="s">
        <v>13</v>
      </c>
      <c r="C362" s="58" t="s">
        <v>566</v>
      </c>
      <c r="D362" s="58"/>
    </row>
    <row r="363" spans="1:4" ht="12.75">
      <c r="A363">
        <v>19318</v>
      </c>
      <c r="B363" s="57" t="s">
        <v>13</v>
      </c>
      <c r="C363" s="58" t="s">
        <v>567</v>
      </c>
      <c r="D363" s="58"/>
    </row>
    <row r="364" spans="1:4" ht="12.75">
      <c r="A364">
        <v>19355</v>
      </c>
      <c r="B364" s="57" t="s">
        <v>13</v>
      </c>
      <c r="C364" s="58" t="s">
        <v>568</v>
      </c>
      <c r="D364" s="58"/>
    </row>
    <row r="365" spans="1:4" ht="12.75">
      <c r="A365">
        <v>19364</v>
      </c>
      <c r="B365" s="57" t="s">
        <v>13</v>
      </c>
      <c r="C365" s="58" t="s">
        <v>569</v>
      </c>
      <c r="D365" s="58"/>
    </row>
    <row r="366" spans="1:4" ht="12.75">
      <c r="A366">
        <v>19392</v>
      </c>
      <c r="B366" s="57" t="s">
        <v>13</v>
      </c>
      <c r="C366" s="58" t="s">
        <v>570</v>
      </c>
      <c r="D366" s="58"/>
    </row>
    <row r="367" spans="1:4" ht="12.75">
      <c r="A367">
        <v>19397</v>
      </c>
      <c r="B367" s="57" t="s">
        <v>13</v>
      </c>
      <c r="C367" s="58" t="s">
        <v>571</v>
      </c>
      <c r="D367" s="58"/>
    </row>
    <row r="368" spans="1:4" ht="12.75">
      <c r="A368">
        <v>19418</v>
      </c>
      <c r="B368" s="57" t="s">
        <v>13</v>
      </c>
      <c r="C368" s="58" t="s">
        <v>572</v>
      </c>
      <c r="D368" s="58"/>
    </row>
    <row r="369" spans="1:4" ht="12.75">
      <c r="A369">
        <v>19450</v>
      </c>
      <c r="B369" s="57" t="s">
        <v>13</v>
      </c>
      <c r="C369" s="58" t="s">
        <v>573</v>
      </c>
      <c r="D369" s="58"/>
    </row>
    <row r="370" spans="1:4" ht="12.75">
      <c r="A370">
        <v>19455</v>
      </c>
      <c r="B370" s="57" t="s">
        <v>13</v>
      </c>
      <c r="C370" s="58" t="s">
        <v>574</v>
      </c>
      <c r="D370" s="58"/>
    </row>
    <row r="371" spans="1:4" ht="12.75">
      <c r="A371">
        <v>19473</v>
      </c>
      <c r="B371" s="57" t="s">
        <v>13</v>
      </c>
      <c r="C371" s="58" t="s">
        <v>376</v>
      </c>
      <c r="D371" s="58"/>
    </row>
    <row r="372" spans="1:4" ht="12.75">
      <c r="A372">
        <v>19513</v>
      </c>
      <c r="B372" s="57" t="s">
        <v>13</v>
      </c>
      <c r="C372" s="58" t="s">
        <v>575</v>
      </c>
      <c r="D372" s="58"/>
    </row>
    <row r="373" spans="1:4" ht="12.75">
      <c r="A373">
        <v>19517</v>
      </c>
      <c r="B373" s="57" t="s">
        <v>13</v>
      </c>
      <c r="C373" s="58" t="s">
        <v>460</v>
      </c>
      <c r="D373" s="58"/>
    </row>
    <row r="374" spans="1:4" ht="12.75">
      <c r="A374">
        <v>19532</v>
      </c>
      <c r="B374" s="57" t="s">
        <v>13</v>
      </c>
      <c r="C374" s="58" t="s">
        <v>576</v>
      </c>
      <c r="D374" s="58"/>
    </row>
    <row r="375" spans="1:4" ht="12.75">
      <c r="A375">
        <v>19533</v>
      </c>
      <c r="B375" s="57" t="s">
        <v>13</v>
      </c>
      <c r="C375" s="58" t="s">
        <v>577</v>
      </c>
      <c r="D375" s="58"/>
    </row>
    <row r="376" spans="1:4" ht="12.75">
      <c r="A376">
        <v>19548</v>
      </c>
      <c r="B376" s="57" t="s">
        <v>13</v>
      </c>
      <c r="C376" s="58" t="s">
        <v>578</v>
      </c>
      <c r="D376" s="58"/>
    </row>
    <row r="377" spans="1:4" ht="12.75">
      <c r="A377">
        <v>19573</v>
      </c>
      <c r="B377" s="57" t="s">
        <v>13</v>
      </c>
      <c r="C377" s="58" t="s">
        <v>579</v>
      </c>
      <c r="D377" s="58"/>
    </row>
    <row r="378" spans="1:4" ht="12.75">
      <c r="A378">
        <v>19585</v>
      </c>
      <c r="B378" s="57" t="s">
        <v>13</v>
      </c>
      <c r="C378" s="58" t="s">
        <v>580</v>
      </c>
      <c r="D378" s="58"/>
    </row>
    <row r="379" spans="1:4" ht="12.75">
      <c r="A379">
        <v>19622</v>
      </c>
      <c r="B379" s="57" t="s">
        <v>13</v>
      </c>
      <c r="C379" s="58" t="s">
        <v>581</v>
      </c>
      <c r="D379" s="58"/>
    </row>
    <row r="380" spans="1:4" ht="12.75">
      <c r="A380">
        <v>19693</v>
      </c>
      <c r="B380" s="57" t="s">
        <v>13</v>
      </c>
      <c r="C380" s="58" t="s">
        <v>582</v>
      </c>
      <c r="D380" s="58"/>
    </row>
    <row r="381" spans="1:4" ht="12.75">
      <c r="A381">
        <v>19698</v>
      </c>
      <c r="B381" s="57" t="s">
        <v>13</v>
      </c>
      <c r="C381" s="58" t="s">
        <v>583</v>
      </c>
      <c r="D381" s="58"/>
    </row>
    <row r="382" spans="1:4" ht="12.75">
      <c r="A382">
        <v>19701</v>
      </c>
      <c r="B382" s="57" t="s">
        <v>13</v>
      </c>
      <c r="C382" s="58" t="s">
        <v>390</v>
      </c>
      <c r="D382" s="58"/>
    </row>
    <row r="383" spans="1:4" ht="12.75">
      <c r="A383">
        <v>19743</v>
      </c>
      <c r="B383" s="57" t="s">
        <v>13</v>
      </c>
      <c r="C383" s="58" t="s">
        <v>584</v>
      </c>
      <c r="D383" s="58"/>
    </row>
    <row r="384" spans="1:4" ht="12.75">
      <c r="A384">
        <v>19760</v>
      </c>
      <c r="B384" s="57" t="s">
        <v>13</v>
      </c>
      <c r="C384" s="58" t="s">
        <v>585</v>
      </c>
      <c r="D384" s="58"/>
    </row>
    <row r="385" spans="1:4" ht="12.75">
      <c r="A385">
        <v>19780</v>
      </c>
      <c r="B385" s="57" t="s">
        <v>13</v>
      </c>
      <c r="C385" s="58" t="s">
        <v>586</v>
      </c>
      <c r="D385" s="58"/>
    </row>
    <row r="386" spans="1:4" ht="12.75">
      <c r="A386">
        <v>19785</v>
      </c>
      <c r="B386" s="57" t="s">
        <v>13</v>
      </c>
      <c r="C386" s="58" t="s">
        <v>37</v>
      </c>
      <c r="D386" s="58"/>
    </row>
    <row r="387" spans="1:4" ht="12.75">
      <c r="A387">
        <v>19807</v>
      </c>
      <c r="B387" s="57" t="s">
        <v>13</v>
      </c>
      <c r="C387" s="58" t="s">
        <v>587</v>
      </c>
      <c r="D387" s="58"/>
    </row>
    <row r="388" spans="1:4" ht="12.75">
      <c r="A388">
        <v>19809</v>
      </c>
      <c r="B388" s="57" t="s">
        <v>13</v>
      </c>
      <c r="C388" s="58" t="s">
        <v>588</v>
      </c>
      <c r="D388" s="58"/>
    </row>
    <row r="389" spans="1:4" ht="12.75">
      <c r="A389">
        <v>19821</v>
      </c>
      <c r="B389" s="57" t="s">
        <v>13</v>
      </c>
      <c r="C389" s="58" t="s">
        <v>589</v>
      </c>
      <c r="D389" s="58"/>
    </row>
    <row r="390" spans="1:4" ht="12.75">
      <c r="A390">
        <v>19824</v>
      </c>
      <c r="B390" s="57" t="s">
        <v>13</v>
      </c>
      <c r="C390" s="58" t="s">
        <v>590</v>
      </c>
      <c r="D390" s="58"/>
    </row>
    <row r="391" spans="1:4" ht="12.75">
      <c r="A391">
        <v>19845</v>
      </c>
      <c r="B391" s="57" t="s">
        <v>13</v>
      </c>
      <c r="C391" s="58" t="s">
        <v>591</v>
      </c>
      <c r="D391" s="58"/>
    </row>
    <row r="392" spans="1:4" ht="12.75">
      <c r="A392">
        <v>20011</v>
      </c>
      <c r="B392" s="57" t="s">
        <v>15</v>
      </c>
      <c r="C392" s="58" t="s">
        <v>592</v>
      </c>
      <c r="D392" s="58"/>
    </row>
    <row r="393" spans="1:4" ht="12.75">
      <c r="A393">
        <v>20013</v>
      </c>
      <c r="B393" s="57" t="s">
        <v>15</v>
      </c>
      <c r="C393" s="58" t="s">
        <v>593</v>
      </c>
      <c r="D393" s="58"/>
    </row>
    <row r="394" spans="1:4" ht="12.75">
      <c r="A394">
        <v>20032</v>
      </c>
      <c r="B394" s="57" t="s">
        <v>15</v>
      </c>
      <c r="C394" s="58" t="s">
        <v>594</v>
      </c>
      <c r="D394" s="58"/>
    </row>
    <row r="395" spans="1:4" ht="12.75">
      <c r="A395">
        <v>20045</v>
      </c>
      <c r="B395" s="57" t="s">
        <v>15</v>
      </c>
      <c r="C395" s="58" t="s">
        <v>595</v>
      </c>
      <c r="D395" s="58"/>
    </row>
    <row r="396" spans="1:4" ht="12.75">
      <c r="A396">
        <v>20060</v>
      </c>
      <c r="B396" s="57" t="s">
        <v>15</v>
      </c>
      <c r="C396" s="58" t="s">
        <v>596</v>
      </c>
      <c r="D396" s="58"/>
    </row>
    <row r="397" spans="1:4" ht="12.75">
      <c r="A397">
        <v>20175</v>
      </c>
      <c r="B397" s="57" t="s">
        <v>15</v>
      </c>
      <c r="C397" s="58" t="s">
        <v>597</v>
      </c>
      <c r="D397" s="58"/>
    </row>
    <row r="398" spans="1:4" ht="12.75">
      <c r="A398">
        <v>20178</v>
      </c>
      <c r="B398" s="57" t="s">
        <v>15</v>
      </c>
      <c r="C398" s="58" t="s">
        <v>598</v>
      </c>
      <c r="D398" s="58"/>
    </row>
    <row r="399" spans="1:4" ht="12.75">
      <c r="A399">
        <v>20228</v>
      </c>
      <c r="B399" s="57" t="s">
        <v>15</v>
      </c>
      <c r="C399" s="58" t="s">
        <v>599</v>
      </c>
      <c r="D399" s="58"/>
    </row>
    <row r="400" spans="1:4" ht="12.75">
      <c r="A400">
        <v>20238</v>
      </c>
      <c r="B400" s="57" t="s">
        <v>15</v>
      </c>
      <c r="C400" s="58" t="s">
        <v>600</v>
      </c>
      <c r="D400" s="58"/>
    </row>
    <row r="401" spans="1:4" ht="12.75">
      <c r="A401">
        <v>20250</v>
      </c>
      <c r="B401" s="57" t="s">
        <v>15</v>
      </c>
      <c r="C401" s="58" t="s">
        <v>601</v>
      </c>
      <c r="D401" s="58"/>
    </row>
    <row r="402" spans="1:4" ht="12.75">
      <c r="A402">
        <v>20295</v>
      </c>
      <c r="B402" s="57" t="s">
        <v>15</v>
      </c>
      <c r="C402" s="58" t="s">
        <v>602</v>
      </c>
      <c r="D402" s="58"/>
    </row>
    <row r="403" spans="1:4" ht="12.75">
      <c r="A403">
        <v>20310</v>
      </c>
      <c r="B403" s="57" t="s">
        <v>15</v>
      </c>
      <c r="C403" s="58" t="s">
        <v>603</v>
      </c>
      <c r="D403" s="58"/>
    </row>
    <row r="404" spans="1:4" ht="12.75">
      <c r="A404">
        <v>20383</v>
      </c>
      <c r="B404" s="57" t="s">
        <v>15</v>
      </c>
      <c r="C404" s="58" t="s">
        <v>604</v>
      </c>
      <c r="D404" s="58"/>
    </row>
    <row r="405" spans="1:4" ht="12.75">
      <c r="A405">
        <v>20400</v>
      </c>
      <c r="B405" s="57" t="s">
        <v>15</v>
      </c>
      <c r="C405" s="58" t="s">
        <v>605</v>
      </c>
      <c r="D405" s="58"/>
    </row>
    <row r="406" spans="1:4" ht="12.75">
      <c r="A406">
        <v>20443</v>
      </c>
      <c r="B406" s="57" t="s">
        <v>15</v>
      </c>
      <c r="C406" s="58" t="s">
        <v>606</v>
      </c>
      <c r="D406" s="58"/>
    </row>
    <row r="407" spans="1:4" ht="12.75">
      <c r="A407">
        <v>20517</v>
      </c>
      <c r="B407" s="57" t="s">
        <v>15</v>
      </c>
      <c r="C407" s="58" t="s">
        <v>607</v>
      </c>
      <c r="D407" s="58"/>
    </row>
    <row r="408" spans="1:4" ht="12.75">
      <c r="A408">
        <v>20550</v>
      </c>
      <c r="B408" s="57" t="s">
        <v>15</v>
      </c>
      <c r="C408" s="58" t="s">
        <v>608</v>
      </c>
      <c r="D408" s="58"/>
    </row>
    <row r="409" spans="1:4" ht="12.75">
      <c r="A409">
        <v>20570</v>
      </c>
      <c r="B409" s="57" t="s">
        <v>15</v>
      </c>
      <c r="C409" s="58" t="s">
        <v>609</v>
      </c>
      <c r="D409" s="58"/>
    </row>
    <row r="410" spans="1:4" ht="12.75">
      <c r="A410">
        <v>20614</v>
      </c>
      <c r="B410" s="57" t="s">
        <v>15</v>
      </c>
      <c r="C410" s="58" t="s">
        <v>610</v>
      </c>
      <c r="D410" s="58"/>
    </row>
    <row r="411" spans="1:4" ht="12.75">
      <c r="A411">
        <v>20621</v>
      </c>
      <c r="B411" s="57" t="s">
        <v>15</v>
      </c>
      <c r="C411" s="58" t="s">
        <v>611</v>
      </c>
      <c r="D411" s="58"/>
    </row>
    <row r="412" spans="1:4" ht="12.75">
      <c r="A412">
        <v>20710</v>
      </c>
      <c r="B412" s="57" t="s">
        <v>15</v>
      </c>
      <c r="C412" s="58" t="s">
        <v>612</v>
      </c>
      <c r="D412" s="58"/>
    </row>
    <row r="413" spans="1:4" ht="12.75">
      <c r="A413">
        <v>20750</v>
      </c>
      <c r="B413" s="57" t="s">
        <v>15</v>
      </c>
      <c r="C413" s="58" t="s">
        <v>613</v>
      </c>
      <c r="D413" s="58"/>
    </row>
    <row r="414" spans="1:4" ht="12.75">
      <c r="A414">
        <v>20770</v>
      </c>
      <c r="B414" s="57" t="s">
        <v>15</v>
      </c>
      <c r="C414" s="58" t="s">
        <v>614</v>
      </c>
      <c r="D414" s="58"/>
    </row>
    <row r="415" spans="1:4" ht="12.75">
      <c r="A415">
        <v>20787</v>
      </c>
      <c r="B415" s="57" t="s">
        <v>15</v>
      </c>
      <c r="C415" s="58" t="s">
        <v>615</v>
      </c>
      <c r="D415" s="58"/>
    </row>
    <row r="416" spans="1:4" ht="12.75">
      <c r="A416">
        <v>23068</v>
      </c>
      <c r="B416" s="57" t="s">
        <v>365</v>
      </c>
      <c r="C416" s="58" t="s">
        <v>616</v>
      </c>
      <c r="D416" s="58"/>
    </row>
    <row r="417" spans="1:4" ht="12.75">
      <c r="A417">
        <v>23079</v>
      </c>
      <c r="B417" s="57" t="s">
        <v>365</v>
      </c>
      <c r="C417" s="58" t="s">
        <v>409</v>
      </c>
      <c r="D417" s="58"/>
    </row>
    <row r="418" spans="1:4" ht="12.75">
      <c r="A418">
        <v>23090</v>
      </c>
      <c r="B418" s="57" t="s">
        <v>365</v>
      </c>
      <c r="C418" s="58" t="s">
        <v>617</v>
      </c>
      <c r="D418" s="58"/>
    </row>
    <row r="419" spans="1:4" ht="12.75">
      <c r="A419">
        <v>23162</v>
      </c>
      <c r="B419" s="57" t="s">
        <v>365</v>
      </c>
      <c r="C419" s="58" t="s">
        <v>618</v>
      </c>
      <c r="D419" s="58"/>
    </row>
    <row r="420" spans="1:4" ht="12.75">
      <c r="A420">
        <v>23168</v>
      </c>
      <c r="B420" s="57" t="s">
        <v>365</v>
      </c>
      <c r="C420" s="58" t="s">
        <v>619</v>
      </c>
      <c r="D420" s="58"/>
    </row>
    <row r="421" spans="1:4" ht="12.75">
      <c r="A421">
        <v>23182</v>
      </c>
      <c r="B421" s="57" t="s">
        <v>365</v>
      </c>
      <c r="C421" s="58" t="s">
        <v>620</v>
      </c>
      <c r="D421" s="58"/>
    </row>
    <row r="422" spans="1:4" ht="12.75">
      <c r="A422">
        <v>23189</v>
      </c>
      <c r="B422" s="57" t="s">
        <v>365</v>
      </c>
      <c r="C422" s="58" t="s">
        <v>621</v>
      </c>
      <c r="D422" s="58"/>
    </row>
    <row r="423" spans="1:4" ht="12.75">
      <c r="A423">
        <v>23300</v>
      </c>
      <c r="B423" s="57" t="s">
        <v>365</v>
      </c>
      <c r="C423" s="58" t="s">
        <v>622</v>
      </c>
      <c r="D423" s="58"/>
    </row>
    <row r="424" spans="1:4" ht="12.75">
      <c r="A424">
        <v>23350</v>
      </c>
      <c r="B424" s="57" t="s">
        <v>365</v>
      </c>
      <c r="C424" s="58" t="s">
        <v>623</v>
      </c>
      <c r="D424" s="58"/>
    </row>
    <row r="425" spans="1:4" ht="12.75">
      <c r="A425">
        <v>23419</v>
      </c>
      <c r="B425" s="57" t="s">
        <v>365</v>
      </c>
      <c r="C425" s="58" t="s">
        <v>624</v>
      </c>
      <c r="D425" s="58"/>
    </row>
    <row r="426" spans="1:4" ht="12.75">
      <c r="A426">
        <v>23464</v>
      </c>
      <c r="B426" s="57" t="s">
        <v>365</v>
      </c>
      <c r="C426" s="58" t="s">
        <v>625</v>
      </c>
      <c r="D426" s="58"/>
    </row>
    <row r="427" spans="1:4" ht="12.75">
      <c r="A427">
        <v>23466</v>
      </c>
      <c r="B427" s="57" t="s">
        <v>365</v>
      </c>
      <c r="C427" s="58" t="s">
        <v>626</v>
      </c>
      <c r="D427" s="58"/>
    </row>
    <row r="428" spans="1:4" ht="12.75">
      <c r="A428">
        <v>23500</v>
      </c>
      <c r="B428" s="57" t="s">
        <v>365</v>
      </c>
      <c r="C428" s="58" t="s">
        <v>627</v>
      </c>
      <c r="D428" s="58"/>
    </row>
    <row r="429" spans="1:4" ht="12.75">
      <c r="A429">
        <v>23555</v>
      </c>
      <c r="B429" s="57" t="s">
        <v>365</v>
      </c>
      <c r="C429" s="58" t="s">
        <v>628</v>
      </c>
      <c r="D429" s="58"/>
    </row>
    <row r="430" spans="1:4" ht="12.75">
      <c r="A430">
        <v>23570</v>
      </c>
      <c r="B430" s="57" t="s">
        <v>365</v>
      </c>
      <c r="C430" s="58" t="s">
        <v>629</v>
      </c>
      <c r="D430" s="58"/>
    </row>
    <row r="431" spans="1:4" ht="12.75">
      <c r="A431">
        <v>23574</v>
      </c>
      <c r="B431" s="57" t="s">
        <v>365</v>
      </c>
      <c r="C431" s="58" t="s">
        <v>630</v>
      </c>
      <c r="D431" s="58"/>
    </row>
    <row r="432" spans="1:4" ht="12.75">
      <c r="A432">
        <v>23580</v>
      </c>
      <c r="B432" s="57" t="s">
        <v>365</v>
      </c>
      <c r="C432" s="58" t="s">
        <v>631</v>
      </c>
      <c r="D432" s="58"/>
    </row>
    <row r="433" spans="1:4" ht="12.75">
      <c r="A433">
        <v>23586</v>
      </c>
      <c r="B433" s="57" t="s">
        <v>365</v>
      </c>
      <c r="C433" s="58" t="s">
        <v>632</v>
      </c>
      <c r="D433" s="58"/>
    </row>
    <row r="434" spans="1:4" s="59" customFormat="1" ht="12.75">
      <c r="A434">
        <v>23670</v>
      </c>
      <c r="B434" s="57" t="s">
        <v>365</v>
      </c>
      <c r="C434" s="58" t="s">
        <v>633</v>
      </c>
      <c r="D434" s="58"/>
    </row>
    <row r="435" spans="1:4" ht="12.75">
      <c r="A435">
        <v>23672</v>
      </c>
      <c r="B435" s="57" t="s">
        <v>365</v>
      </c>
      <c r="C435" s="58" t="s">
        <v>634</v>
      </c>
      <c r="D435" s="58"/>
    </row>
    <row r="436" spans="1:4" ht="12.75">
      <c r="A436">
        <v>23675</v>
      </c>
      <c r="B436" s="57" t="s">
        <v>365</v>
      </c>
      <c r="C436" s="58" t="s">
        <v>635</v>
      </c>
      <c r="D436" s="58"/>
    </row>
    <row r="437" spans="1:4" ht="12.75">
      <c r="A437">
        <v>23678</v>
      </c>
      <c r="B437" s="57" t="s">
        <v>365</v>
      </c>
      <c r="C437" s="58" t="s">
        <v>301</v>
      </c>
      <c r="D437" s="58"/>
    </row>
    <row r="438" spans="1:4" s="59" customFormat="1" ht="12.75">
      <c r="A438">
        <v>23682</v>
      </c>
      <c r="B438" s="57" t="s">
        <v>365</v>
      </c>
      <c r="C438" s="78" t="s">
        <v>636</v>
      </c>
      <c r="D438" s="58"/>
    </row>
    <row r="439" spans="1:4" ht="12.75">
      <c r="A439">
        <v>23686</v>
      </c>
      <c r="B439" s="57" t="s">
        <v>365</v>
      </c>
      <c r="C439" s="58" t="s">
        <v>637</v>
      </c>
      <c r="D439" s="58"/>
    </row>
    <row r="440" spans="1:4" s="59" customFormat="1" ht="12.75">
      <c r="A440">
        <v>23807</v>
      </c>
      <c r="B440" s="57" t="s">
        <v>365</v>
      </c>
      <c r="C440" s="58" t="s">
        <v>638</v>
      </c>
      <c r="D440" s="58"/>
    </row>
    <row r="441" spans="1:4" ht="12.75">
      <c r="A441">
        <v>23815</v>
      </c>
      <c r="B441" s="57" t="s">
        <v>365</v>
      </c>
      <c r="C441" s="58" t="s">
        <v>639</v>
      </c>
      <c r="D441" s="58"/>
    </row>
    <row r="442" spans="1:4" ht="12.75">
      <c r="A442">
        <v>23855</v>
      </c>
      <c r="B442" s="57" t="s">
        <v>365</v>
      </c>
      <c r="C442" s="79" t="s">
        <v>640</v>
      </c>
      <c r="D442" s="58"/>
    </row>
    <row r="443" spans="1:4" ht="12.75">
      <c r="A443">
        <v>25001</v>
      </c>
      <c r="B443" s="57" t="s">
        <v>18</v>
      </c>
      <c r="C443" s="58" t="s">
        <v>641</v>
      </c>
      <c r="D443" s="58"/>
    </row>
    <row r="444" spans="1:4" ht="12.75">
      <c r="A444">
        <v>25019</v>
      </c>
      <c r="B444" s="57" t="s">
        <v>18</v>
      </c>
      <c r="C444" s="58" t="s">
        <v>642</v>
      </c>
      <c r="D444" s="58"/>
    </row>
    <row r="445" spans="1:4" ht="12.75">
      <c r="A445">
        <v>25035</v>
      </c>
      <c r="B445" s="57" t="s">
        <v>18</v>
      </c>
      <c r="C445" s="58" t="s">
        <v>643</v>
      </c>
      <c r="D445" s="58"/>
    </row>
    <row r="446" spans="1:4" ht="12.75">
      <c r="A446">
        <v>25040</v>
      </c>
      <c r="B446" s="57" t="s">
        <v>18</v>
      </c>
      <c r="C446" s="58" t="s">
        <v>644</v>
      </c>
      <c r="D446" s="58"/>
    </row>
    <row r="447" spans="1:4" ht="12.75">
      <c r="A447">
        <v>25053</v>
      </c>
      <c r="B447" s="57" t="s">
        <v>18</v>
      </c>
      <c r="C447" s="58" t="s">
        <v>645</v>
      </c>
      <c r="D447" s="58"/>
    </row>
    <row r="448" spans="1:4" ht="12.75">
      <c r="A448">
        <v>25086</v>
      </c>
      <c r="B448" s="57" t="s">
        <v>18</v>
      </c>
      <c r="C448" s="58" t="s">
        <v>646</v>
      </c>
      <c r="D448" s="58"/>
    </row>
    <row r="449" spans="1:4" ht="12.75">
      <c r="A449">
        <v>25095</v>
      </c>
      <c r="B449" s="57" t="s">
        <v>18</v>
      </c>
      <c r="C449" s="58" t="s">
        <v>647</v>
      </c>
      <c r="D449" s="58"/>
    </row>
    <row r="450" spans="1:4" ht="12.75">
      <c r="A450">
        <v>25099</v>
      </c>
      <c r="B450" s="57" t="s">
        <v>18</v>
      </c>
      <c r="C450" s="58" t="s">
        <v>648</v>
      </c>
      <c r="D450" s="58"/>
    </row>
    <row r="451" spans="1:4" ht="12.75">
      <c r="A451">
        <v>25120</v>
      </c>
      <c r="B451" s="57" t="s">
        <v>18</v>
      </c>
      <c r="C451" s="58" t="s">
        <v>649</v>
      </c>
      <c r="D451" s="58"/>
    </row>
    <row r="452" spans="1:4" ht="12.75">
      <c r="A452">
        <v>25123</v>
      </c>
      <c r="B452" s="57" t="s">
        <v>18</v>
      </c>
      <c r="C452" s="58" t="s">
        <v>650</v>
      </c>
      <c r="D452" s="58"/>
    </row>
    <row r="453" spans="1:4" ht="12.75">
      <c r="A453">
        <v>25126</v>
      </c>
      <c r="B453" s="57" t="s">
        <v>18</v>
      </c>
      <c r="C453" s="58" t="s">
        <v>651</v>
      </c>
      <c r="D453" s="58"/>
    </row>
    <row r="454" spans="1:4" ht="12.75">
      <c r="A454">
        <v>25148</v>
      </c>
      <c r="B454" s="57" t="s">
        <v>18</v>
      </c>
      <c r="C454" s="58" t="s">
        <v>652</v>
      </c>
      <c r="D454" s="58"/>
    </row>
    <row r="455" spans="1:4" ht="12.75">
      <c r="A455">
        <v>25151</v>
      </c>
      <c r="B455" s="57" t="s">
        <v>18</v>
      </c>
      <c r="C455" s="58" t="s">
        <v>653</v>
      </c>
      <c r="D455" s="58"/>
    </row>
    <row r="456" spans="1:4" ht="12.75">
      <c r="A456">
        <v>25154</v>
      </c>
      <c r="B456" s="57" t="s">
        <v>18</v>
      </c>
      <c r="C456" s="58" t="s">
        <v>654</v>
      </c>
      <c r="D456" s="58"/>
    </row>
    <row r="457" spans="1:4" ht="12.75">
      <c r="A457">
        <v>25168</v>
      </c>
      <c r="B457" s="57" t="s">
        <v>18</v>
      </c>
      <c r="C457" s="58" t="s">
        <v>655</v>
      </c>
      <c r="D457" s="58"/>
    </row>
    <row r="458" spans="1:4" ht="12.75">
      <c r="A458">
        <v>25178</v>
      </c>
      <c r="B458" s="57" t="s">
        <v>18</v>
      </c>
      <c r="C458" s="58" t="s">
        <v>656</v>
      </c>
      <c r="D458" s="58"/>
    </row>
    <row r="459" spans="1:4" ht="12.75">
      <c r="A459">
        <v>25181</v>
      </c>
      <c r="B459" s="57" t="s">
        <v>18</v>
      </c>
      <c r="C459" s="58" t="s">
        <v>657</v>
      </c>
      <c r="D459" s="58"/>
    </row>
    <row r="460" spans="1:4" ht="12.75">
      <c r="A460">
        <v>25183</v>
      </c>
      <c r="B460" s="57" t="s">
        <v>18</v>
      </c>
      <c r="C460" s="58" t="s">
        <v>658</v>
      </c>
      <c r="D460" s="58"/>
    </row>
    <row r="461" spans="1:4" ht="12.75">
      <c r="A461">
        <v>25200</v>
      </c>
      <c r="B461" s="57" t="s">
        <v>18</v>
      </c>
      <c r="C461" s="58" t="s">
        <v>659</v>
      </c>
      <c r="D461" s="58"/>
    </row>
    <row r="462" spans="1:4" ht="12.75">
      <c r="A462">
        <v>25214</v>
      </c>
      <c r="B462" s="57" t="s">
        <v>18</v>
      </c>
      <c r="C462" s="58" t="s">
        <v>660</v>
      </c>
      <c r="D462" s="58"/>
    </row>
    <row r="463" spans="1:4" ht="12.75">
      <c r="A463">
        <v>25224</v>
      </c>
      <c r="B463" s="57" t="s">
        <v>18</v>
      </c>
      <c r="C463" s="58" t="s">
        <v>661</v>
      </c>
      <c r="D463" s="58"/>
    </row>
    <row r="464" spans="1:4" ht="12.75">
      <c r="A464">
        <v>25245</v>
      </c>
      <c r="B464" s="57" t="s">
        <v>18</v>
      </c>
      <c r="C464" s="58" t="s">
        <v>662</v>
      </c>
      <c r="D464" s="58"/>
    </row>
    <row r="465" spans="1:4" ht="12.75">
      <c r="A465">
        <v>25258</v>
      </c>
      <c r="B465" s="57" t="s">
        <v>18</v>
      </c>
      <c r="C465" s="58" t="s">
        <v>369</v>
      </c>
      <c r="D465" s="58"/>
    </row>
    <row r="466" spans="1:4" ht="12.75">
      <c r="A466">
        <v>25260</v>
      </c>
      <c r="B466" s="57" t="s">
        <v>18</v>
      </c>
      <c r="C466" s="58" t="s">
        <v>663</v>
      </c>
      <c r="D466" s="58"/>
    </row>
    <row r="467" spans="1:4" ht="12.75">
      <c r="A467">
        <v>25279</v>
      </c>
      <c r="B467" s="57" t="s">
        <v>18</v>
      </c>
      <c r="C467" s="58" t="s">
        <v>664</v>
      </c>
      <c r="D467" s="58"/>
    </row>
    <row r="468" spans="1:4" ht="12.75">
      <c r="A468">
        <v>25281</v>
      </c>
      <c r="B468" s="57" t="s">
        <v>18</v>
      </c>
      <c r="C468" s="58" t="s">
        <v>665</v>
      </c>
      <c r="D468" s="58"/>
    </row>
    <row r="469" spans="1:4" ht="12.75">
      <c r="A469">
        <v>25286</v>
      </c>
      <c r="B469" s="57" t="s">
        <v>18</v>
      </c>
      <c r="C469" s="58" t="s">
        <v>666</v>
      </c>
      <c r="D469" s="58"/>
    </row>
    <row r="470" spans="1:4" ht="12.75">
      <c r="A470">
        <v>25288</v>
      </c>
      <c r="B470" s="57" t="s">
        <v>18</v>
      </c>
      <c r="C470" s="58" t="s">
        <v>667</v>
      </c>
      <c r="D470" s="58"/>
    </row>
    <row r="471" spans="1:4" ht="12.75">
      <c r="A471">
        <v>25293</v>
      </c>
      <c r="B471" s="57" t="s">
        <v>18</v>
      </c>
      <c r="C471" s="58" t="s">
        <v>668</v>
      </c>
      <c r="D471" s="58"/>
    </row>
    <row r="472" spans="1:4" ht="12.75">
      <c r="A472">
        <v>25295</v>
      </c>
      <c r="B472" s="57" t="s">
        <v>18</v>
      </c>
      <c r="C472" s="58" t="s">
        <v>669</v>
      </c>
      <c r="D472" s="58"/>
    </row>
    <row r="473" spans="1:4" ht="12.75">
      <c r="A473">
        <v>25297</v>
      </c>
      <c r="B473" s="57" t="s">
        <v>18</v>
      </c>
      <c r="C473" s="58" t="s">
        <v>670</v>
      </c>
      <c r="D473" s="58"/>
    </row>
    <row r="474" spans="1:4" ht="12.75">
      <c r="A474">
        <v>25299</v>
      </c>
      <c r="B474" s="57" t="s">
        <v>18</v>
      </c>
      <c r="C474" s="58" t="s">
        <v>671</v>
      </c>
      <c r="D474" s="58"/>
    </row>
    <row r="475" spans="1:4" ht="12.75">
      <c r="A475">
        <v>25312</v>
      </c>
      <c r="B475" s="57" t="s">
        <v>18</v>
      </c>
      <c r="C475" s="58" t="s">
        <v>267</v>
      </c>
      <c r="D475" s="58"/>
    </row>
    <row r="476" spans="1:4" ht="12.75">
      <c r="A476">
        <v>25317</v>
      </c>
      <c r="B476" s="57" t="s">
        <v>18</v>
      </c>
      <c r="C476" s="58" t="s">
        <v>672</v>
      </c>
      <c r="D476" s="58"/>
    </row>
    <row r="477" spans="1:4" ht="12.75">
      <c r="A477">
        <v>25320</v>
      </c>
      <c r="B477" s="57" t="s">
        <v>18</v>
      </c>
      <c r="C477" s="58" t="s">
        <v>673</v>
      </c>
      <c r="D477" s="58"/>
    </row>
    <row r="478" spans="1:4" ht="12.75">
      <c r="A478">
        <v>25322</v>
      </c>
      <c r="B478" s="57" t="s">
        <v>18</v>
      </c>
      <c r="C478" s="58" t="s">
        <v>674</v>
      </c>
      <c r="D478" s="58"/>
    </row>
    <row r="479" spans="1:4" ht="12.75">
      <c r="A479">
        <v>25324</v>
      </c>
      <c r="B479" s="57" t="s">
        <v>18</v>
      </c>
      <c r="C479" s="58" t="s">
        <v>675</v>
      </c>
      <c r="D479" s="58"/>
    </row>
    <row r="480" spans="1:4" ht="12.75">
      <c r="A480">
        <v>25326</v>
      </c>
      <c r="B480" s="57" t="s">
        <v>18</v>
      </c>
      <c r="C480" s="58" t="s">
        <v>676</v>
      </c>
      <c r="D480" s="58"/>
    </row>
    <row r="481" spans="1:4" ht="12.75">
      <c r="A481">
        <v>25328</v>
      </c>
      <c r="B481" s="57" t="s">
        <v>18</v>
      </c>
      <c r="C481" s="58" t="s">
        <v>677</v>
      </c>
      <c r="D481" s="58"/>
    </row>
    <row r="482" spans="1:4" ht="12.75">
      <c r="A482">
        <v>25335</v>
      </c>
      <c r="B482" s="57" t="s">
        <v>18</v>
      </c>
      <c r="C482" s="58" t="s">
        <v>678</v>
      </c>
      <c r="D482" s="58"/>
    </row>
    <row r="483" spans="1:4" ht="12.75">
      <c r="A483">
        <v>25339</v>
      </c>
      <c r="B483" s="57" t="s">
        <v>18</v>
      </c>
      <c r="C483" s="58" t="s">
        <v>679</v>
      </c>
      <c r="D483" s="58"/>
    </row>
    <row r="484" spans="1:4" ht="12.75">
      <c r="A484">
        <v>25368</v>
      </c>
      <c r="B484" s="57" t="s">
        <v>18</v>
      </c>
      <c r="C484" s="58" t="s">
        <v>680</v>
      </c>
      <c r="D484" s="58"/>
    </row>
    <row r="485" spans="1:4" ht="12.75">
      <c r="A485">
        <v>25372</v>
      </c>
      <c r="B485" s="57" t="s">
        <v>18</v>
      </c>
      <c r="C485" s="58" t="s">
        <v>681</v>
      </c>
      <c r="D485" s="58"/>
    </row>
    <row r="486" spans="1:4" ht="12.75">
      <c r="A486">
        <v>25377</v>
      </c>
      <c r="B486" s="57" t="s">
        <v>18</v>
      </c>
      <c r="C486" s="58" t="s">
        <v>682</v>
      </c>
      <c r="D486" s="58"/>
    </row>
    <row r="487" spans="1:4" ht="12.75">
      <c r="A487">
        <v>25386</v>
      </c>
      <c r="B487" s="57" t="s">
        <v>18</v>
      </c>
      <c r="C487" s="58" t="s">
        <v>683</v>
      </c>
      <c r="D487" s="58"/>
    </row>
    <row r="488" spans="1:4" ht="12.75">
      <c r="A488">
        <v>25394</v>
      </c>
      <c r="B488" s="57" t="s">
        <v>18</v>
      </c>
      <c r="C488" s="58" t="s">
        <v>684</v>
      </c>
      <c r="D488" s="58"/>
    </row>
    <row r="489" spans="1:4" ht="12.75">
      <c r="A489">
        <v>25398</v>
      </c>
      <c r="B489" s="57" t="s">
        <v>18</v>
      </c>
      <c r="C489" s="58" t="s">
        <v>685</v>
      </c>
      <c r="D489" s="58"/>
    </row>
    <row r="490" spans="1:4" ht="12.75">
      <c r="A490">
        <v>25402</v>
      </c>
      <c r="B490" s="57" t="s">
        <v>18</v>
      </c>
      <c r="C490" s="58" t="s">
        <v>571</v>
      </c>
      <c r="D490" s="58"/>
    </row>
    <row r="491" spans="1:4" ht="12.75">
      <c r="A491">
        <v>25407</v>
      </c>
      <c r="B491" s="57" t="s">
        <v>18</v>
      </c>
      <c r="C491" s="58" t="s">
        <v>686</v>
      </c>
      <c r="D491" s="58"/>
    </row>
    <row r="492" spans="1:4" ht="12.75">
      <c r="A492">
        <v>25426</v>
      </c>
      <c r="B492" s="57" t="s">
        <v>18</v>
      </c>
      <c r="C492" s="58" t="s">
        <v>687</v>
      </c>
      <c r="D492" s="58"/>
    </row>
    <row r="493" spans="1:4" ht="12.75">
      <c r="A493">
        <v>25430</v>
      </c>
      <c r="B493" s="57" t="s">
        <v>18</v>
      </c>
      <c r="C493" s="58" t="s">
        <v>688</v>
      </c>
      <c r="D493" s="58"/>
    </row>
    <row r="494" spans="1:4" ht="12.75">
      <c r="A494">
        <v>25436</v>
      </c>
      <c r="B494" s="57" t="s">
        <v>18</v>
      </c>
      <c r="C494" s="58" t="s">
        <v>689</v>
      </c>
      <c r="D494" s="58"/>
    </row>
    <row r="495" spans="1:4" ht="12.75">
      <c r="A495">
        <v>25438</v>
      </c>
      <c r="B495" s="57" t="s">
        <v>18</v>
      </c>
      <c r="C495" s="58" t="s">
        <v>690</v>
      </c>
      <c r="D495" s="58"/>
    </row>
    <row r="496" spans="1:4" ht="12.75">
      <c r="A496">
        <v>25483</v>
      </c>
      <c r="B496" s="57" t="s">
        <v>18</v>
      </c>
      <c r="C496" s="58" t="s">
        <v>28</v>
      </c>
      <c r="D496" s="58"/>
    </row>
    <row r="497" spans="1:4" ht="12.75">
      <c r="A497">
        <v>25486</v>
      </c>
      <c r="B497" s="57" t="s">
        <v>18</v>
      </c>
      <c r="C497" s="58" t="s">
        <v>691</v>
      </c>
      <c r="D497" s="58"/>
    </row>
    <row r="498" spans="1:4" ht="12.75">
      <c r="A498">
        <v>25488</v>
      </c>
      <c r="B498" s="57" t="s">
        <v>18</v>
      </c>
      <c r="C498" s="58" t="s">
        <v>692</v>
      </c>
      <c r="D498" s="58"/>
    </row>
    <row r="499" spans="1:4" ht="12.75">
      <c r="A499">
        <v>25489</v>
      </c>
      <c r="B499" s="57" t="s">
        <v>18</v>
      </c>
      <c r="C499" s="58" t="s">
        <v>693</v>
      </c>
      <c r="D499" s="58"/>
    </row>
    <row r="500" spans="1:4" ht="12.75">
      <c r="A500">
        <v>25491</v>
      </c>
      <c r="B500" s="57" t="s">
        <v>18</v>
      </c>
      <c r="C500" s="58" t="s">
        <v>694</v>
      </c>
      <c r="D500" s="58"/>
    </row>
    <row r="501" spans="1:4" ht="12.75">
      <c r="A501">
        <v>25506</v>
      </c>
      <c r="B501" s="57" t="s">
        <v>18</v>
      </c>
      <c r="C501" s="58" t="s">
        <v>695</v>
      </c>
      <c r="D501" s="58"/>
    </row>
    <row r="502" spans="1:4" ht="12.75">
      <c r="A502">
        <v>25513</v>
      </c>
      <c r="B502" s="57" t="s">
        <v>18</v>
      </c>
      <c r="C502" s="58" t="s">
        <v>696</v>
      </c>
      <c r="D502" s="58"/>
    </row>
    <row r="503" spans="1:4" ht="12.75">
      <c r="A503">
        <v>25518</v>
      </c>
      <c r="B503" s="57" t="s">
        <v>18</v>
      </c>
      <c r="C503" s="58" t="s">
        <v>697</v>
      </c>
      <c r="D503" s="58"/>
    </row>
    <row r="504" spans="1:4" ht="12.75">
      <c r="A504">
        <v>25524</v>
      </c>
      <c r="B504" s="57" t="s">
        <v>18</v>
      </c>
      <c r="C504" s="58" t="s">
        <v>698</v>
      </c>
      <c r="D504" s="58"/>
    </row>
    <row r="505" spans="1:4" ht="12.75">
      <c r="A505">
        <v>25530</v>
      </c>
      <c r="B505" s="57" t="s">
        <v>18</v>
      </c>
      <c r="C505" s="58" t="s">
        <v>699</v>
      </c>
      <c r="D505" s="58"/>
    </row>
    <row r="506" spans="1:4" ht="12.75">
      <c r="A506">
        <v>25535</v>
      </c>
      <c r="B506" s="57" t="s">
        <v>18</v>
      </c>
      <c r="C506" s="58" t="s">
        <v>700</v>
      </c>
      <c r="D506" s="58"/>
    </row>
    <row r="507" spans="1:4" ht="12.75">
      <c r="A507">
        <v>25572</v>
      </c>
      <c r="B507" s="57" t="s">
        <v>18</v>
      </c>
      <c r="C507" s="58" t="s">
        <v>701</v>
      </c>
      <c r="D507" s="58"/>
    </row>
    <row r="508" spans="1:4" ht="12.75">
      <c r="A508">
        <v>25580</v>
      </c>
      <c r="B508" s="57" t="s">
        <v>18</v>
      </c>
      <c r="C508" s="58" t="s">
        <v>702</v>
      </c>
      <c r="D508" s="58"/>
    </row>
    <row r="509" spans="1:4" ht="12.75">
      <c r="A509">
        <v>25592</v>
      </c>
      <c r="B509" s="57" t="s">
        <v>18</v>
      </c>
      <c r="C509" s="58" t="s">
        <v>703</v>
      </c>
      <c r="D509" s="58"/>
    </row>
    <row r="510" spans="1:4" ht="12.75">
      <c r="A510">
        <v>25594</v>
      </c>
      <c r="B510" s="57" t="s">
        <v>18</v>
      </c>
      <c r="C510" s="58" t="s">
        <v>704</v>
      </c>
      <c r="D510" s="58"/>
    </row>
    <row r="511" spans="1:4" ht="12.75">
      <c r="A511">
        <v>25596</v>
      </c>
      <c r="B511" s="57" t="s">
        <v>18</v>
      </c>
      <c r="C511" s="58" t="s">
        <v>705</v>
      </c>
      <c r="D511" s="58"/>
    </row>
    <row r="512" spans="1:4" ht="12.75">
      <c r="A512">
        <v>25599</v>
      </c>
      <c r="B512" s="57" t="s">
        <v>18</v>
      </c>
      <c r="C512" s="58" t="s">
        <v>706</v>
      </c>
      <c r="D512" s="58"/>
    </row>
    <row r="513" spans="1:4" ht="12.75">
      <c r="A513">
        <v>25612</v>
      </c>
      <c r="B513" s="57" t="s">
        <v>18</v>
      </c>
      <c r="C513" s="58" t="s">
        <v>707</v>
      </c>
      <c r="D513" s="58"/>
    </row>
    <row r="514" spans="1:4" ht="12.75">
      <c r="A514">
        <v>25645</v>
      </c>
      <c r="B514" s="57" t="s">
        <v>18</v>
      </c>
      <c r="C514" s="58" t="s">
        <v>708</v>
      </c>
      <c r="D514" s="58"/>
    </row>
    <row r="515" spans="1:4" ht="12.75">
      <c r="A515">
        <v>25649</v>
      </c>
      <c r="B515" s="57" t="s">
        <v>18</v>
      </c>
      <c r="C515" s="58" t="s">
        <v>709</v>
      </c>
      <c r="D515" s="58"/>
    </row>
    <row r="516" spans="1:4" ht="12.75">
      <c r="A516">
        <v>25653</v>
      </c>
      <c r="B516" s="57" t="s">
        <v>18</v>
      </c>
      <c r="C516" s="58" t="s">
        <v>710</v>
      </c>
      <c r="D516" s="58"/>
    </row>
    <row r="517" spans="1:4" ht="12.75">
      <c r="A517">
        <v>25658</v>
      </c>
      <c r="B517" s="57" t="s">
        <v>18</v>
      </c>
      <c r="C517" s="58" t="s">
        <v>302</v>
      </c>
      <c r="D517" s="58"/>
    </row>
    <row r="518" spans="1:4" ht="12.75">
      <c r="A518">
        <v>25662</v>
      </c>
      <c r="B518" s="57" t="s">
        <v>18</v>
      </c>
      <c r="C518" s="58" t="s">
        <v>711</v>
      </c>
      <c r="D518" s="58"/>
    </row>
    <row r="519" spans="1:4" ht="12.75">
      <c r="A519">
        <v>25718</v>
      </c>
      <c r="B519" s="57" t="s">
        <v>18</v>
      </c>
      <c r="C519" s="58" t="s">
        <v>712</v>
      </c>
      <c r="D519" s="58"/>
    </row>
    <row r="520" spans="1:4" ht="12.75">
      <c r="A520">
        <v>25736</v>
      </c>
      <c r="B520" s="57" t="s">
        <v>18</v>
      </c>
      <c r="C520" s="58" t="s">
        <v>713</v>
      </c>
      <c r="D520" s="58"/>
    </row>
    <row r="521" spans="1:4" ht="12.75">
      <c r="A521">
        <v>25740</v>
      </c>
      <c r="B521" s="57" t="s">
        <v>18</v>
      </c>
      <c r="C521" s="58" t="s">
        <v>714</v>
      </c>
      <c r="D521" s="58"/>
    </row>
    <row r="522" spans="1:4" ht="12.75">
      <c r="A522">
        <v>25743</v>
      </c>
      <c r="B522" s="57" t="s">
        <v>18</v>
      </c>
      <c r="C522" s="58" t="s">
        <v>715</v>
      </c>
      <c r="D522" s="58"/>
    </row>
    <row r="523" spans="1:4" ht="12.75">
      <c r="A523">
        <v>25745</v>
      </c>
      <c r="B523" s="57" t="s">
        <v>18</v>
      </c>
      <c r="C523" s="58" t="s">
        <v>716</v>
      </c>
      <c r="D523" s="58"/>
    </row>
    <row r="524" spans="1:4" ht="12.75">
      <c r="A524">
        <v>25758</v>
      </c>
      <c r="B524" s="57" t="s">
        <v>18</v>
      </c>
      <c r="C524" s="58" t="s">
        <v>717</v>
      </c>
      <c r="D524" s="58"/>
    </row>
    <row r="525" spans="1:4" ht="12.75">
      <c r="A525">
        <v>25769</v>
      </c>
      <c r="B525" s="57" t="s">
        <v>18</v>
      </c>
      <c r="C525" s="58" t="s">
        <v>718</v>
      </c>
      <c r="D525" s="58"/>
    </row>
    <row r="526" spans="1:4" ht="12.75">
      <c r="A526">
        <v>25772</v>
      </c>
      <c r="B526" s="57" t="s">
        <v>18</v>
      </c>
      <c r="C526" s="58" t="s">
        <v>719</v>
      </c>
      <c r="D526" s="58"/>
    </row>
    <row r="527" spans="1:4" ht="12.75">
      <c r="A527">
        <v>25777</v>
      </c>
      <c r="B527" s="57" t="s">
        <v>18</v>
      </c>
      <c r="C527" s="58" t="s">
        <v>720</v>
      </c>
      <c r="D527" s="58"/>
    </row>
    <row r="528" spans="1:4" ht="12.75">
      <c r="A528">
        <v>25779</v>
      </c>
      <c r="B528" s="57" t="s">
        <v>18</v>
      </c>
      <c r="C528" s="58" t="s">
        <v>721</v>
      </c>
      <c r="D528" s="58"/>
    </row>
    <row r="529" spans="1:4" ht="12.75">
      <c r="A529">
        <v>25781</v>
      </c>
      <c r="B529" s="57" t="s">
        <v>18</v>
      </c>
      <c r="C529" s="58" t="s">
        <v>722</v>
      </c>
      <c r="D529" s="58"/>
    </row>
    <row r="530" spans="1:4" ht="12.75">
      <c r="A530">
        <v>25785</v>
      </c>
      <c r="B530" s="57" t="s">
        <v>18</v>
      </c>
      <c r="C530" s="58" t="s">
        <v>723</v>
      </c>
      <c r="D530" s="58"/>
    </row>
    <row r="531" spans="1:4" ht="12.75">
      <c r="A531">
        <v>25793</v>
      </c>
      <c r="B531" s="57" t="s">
        <v>18</v>
      </c>
      <c r="C531" s="58" t="s">
        <v>724</v>
      </c>
      <c r="D531" s="58"/>
    </row>
    <row r="532" spans="1:4" ht="12.75">
      <c r="A532">
        <v>25797</v>
      </c>
      <c r="B532" s="57" t="s">
        <v>18</v>
      </c>
      <c r="C532" s="58" t="s">
        <v>725</v>
      </c>
      <c r="D532" s="58"/>
    </row>
    <row r="533" spans="1:4" ht="12.75">
      <c r="A533">
        <v>25799</v>
      </c>
      <c r="B533" s="57" t="s">
        <v>18</v>
      </c>
      <c r="C533" s="58" t="s">
        <v>726</v>
      </c>
      <c r="D533" s="58"/>
    </row>
    <row r="534" spans="1:4" ht="12.75">
      <c r="A534">
        <v>25805</v>
      </c>
      <c r="B534" s="57" t="s">
        <v>18</v>
      </c>
      <c r="C534" s="58" t="s">
        <v>727</v>
      </c>
      <c r="D534" s="58"/>
    </row>
    <row r="535" spans="1:4" ht="12.75">
      <c r="A535">
        <v>25807</v>
      </c>
      <c r="B535" s="57" t="s">
        <v>18</v>
      </c>
      <c r="C535" s="58" t="s">
        <v>728</v>
      </c>
      <c r="D535" s="58"/>
    </row>
    <row r="536" spans="1:4" ht="12.75">
      <c r="A536">
        <v>25815</v>
      </c>
      <c r="B536" s="57" t="s">
        <v>18</v>
      </c>
      <c r="C536" s="58" t="s">
        <v>729</v>
      </c>
      <c r="D536" s="58"/>
    </row>
    <row r="537" spans="1:4" ht="12.75">
      <c r="A537">
        <v>25817</v>
      </c>
      <c r="B537" s="57" t="s">
        <v>18</v>
      </c>
      <c r="C537" s="58" t="s">
        <v>730</v>
      </c>
      <c r="D537" s="58"/>
    </row>
    <row r="538" spans="1:4" ht="12.75">
      <c r="A538">
        <v>25823</v>
      </c>
      <c r="B538" s="57" t="s">
        <v>18</v>
      </c>
      <c r="C538" s="58" t="s">
        <v>731</v>
      </c>
      <c r="D538" s="58"/>
    </row>
    <row r="539" spans="1:4" ht="12.75">
      <c r="A539">
        <v>25839</v>
      </c>
      <c r="B539" s="57" t="s">
        <v>18</v>
      </c>
      <c r="C539" s="58" t="s">
        <v>732</v>
      </c>
      <c r="D539" s="58"/>
    </row>
    <row r="540" spans="1:4" ht="12.75">
      <c r="A540">
        <v>25841</v>
      </c>
      <c r="B540" s="57" t="s">
        <v>18</v>
      </c>
      <c r="C540" s="58" t="s">
        <v>733</v>
      </c>
      <c r="D540" s="58"/>
    </row>
    <row r="541" spans="1:4" ht="12.75">
      <c r="A541">
        <v>25843</v>
      </c>
      <c r="B541" s="57" t="s">
        <v>18</v>
      </c>
      <c r="C541" s="58" t="s">
        <v>734</v>
      </c>
      <c r="D541" s="58"/>
    </row>
    <row r="542" spans="1:4" ht="12.75">
      <c r="A542">
        <v>25845</v>
      </c>
      <c r="B542" s="57" t="s">
        <v>18</v>
      </c>
      <c r="C542" s="58" t="s">
        <v>735</v>
      </c>
      <c r="D542" s="58"/>
    </row>
    <row r="543" spans="1:4" ht="12.75">
      <c r="A543">
        <v>25851</v>
      </c>
      <c r="B543" s="57" t="s">
        <v>18</v>
      </c>
      <c r="C543" s="58" t="s">
        <v>736</v>
      </c>
      <c r="D543" s="58"/>
    </row>
    <row r="544" spans="1:4" ht="12.75">
      <c r="A544">
        <v>25862</v>
      </c>
      <c r="B544" s="57" t="s">
        <v>18</v>
      </c>
      <c r="C544" s="58" t="s">
        <v>737</v>
      </c>
      <c r="D544" s="58"/>
    </row>
    <row r="545" spans="1:4" ht="12.75">
      <c r="A545">
        <v>25867</v>
      </c>
      <c r="B545" s="57" t="s">
        <v>18</v>
      </c>
      <c r="C545" s="58" t="s">
        <v>738</v>
      </c>
      <c r="D545" s="58"/>
    </row>
    <row r="546" spans="1:4" ht="12.75">
      <c r="A546">
        <v>25871</v>
      </c>
      <c r="B546" s="57" t="s">
        <v>18</v>
      </c>
      <c r="C546" s="58" t="s">
        <v>739</v>
      </c>
      <c r="D546" s="58"/>
    </row>
    <row r="547" spans="1:4" ht="12.75">
      <c r="A547">
        <v>25873</v>
      </c>
      <c r="B547" s="57" t="s">
        <v>18</v>
      </c>
      <c r="C547" s="58" t="s">
        <v>740</v>
      </c>
      <c r="D547" s="58"/>
    </row>
    <row r="548" spans="1:4" ht="12.75">
      <c r="A548">
        <v>25875</v>
      </c>
      <c r="B548" s="57" t="s">
        <v>18</v>
      </c>
      <c r="C548" s="58" t="s">
        <v>741</v>
      </c>
      <c r="D548" s="58"/>
    </row>
    <row r="549" spans="1:4" ht="12.75">
      <c r="A549">
        <v>25878</v>
      </c>
      <c r="B549" s="57" t="s">
        <v>18</v>
      </c>
      <c r="C549" s="58" t="s">
        <v>742</v>
      </c>
      <c r="D549" s="58"/>
    </row>
    <row r="550" spans="1:4" ht="12.75">
      <c r="A550">
        <v>25885</v>
      </c>
      <c r="B550" s="57" t="s">
        <v>18</v>
      </c>
      <c r="C550" s="58" t="s">
        <v>743</v>
      </c>
      <c r="D550" s="58"/>
    </row>
    <row r="551" spans="1:4" ht="12.75">
      <c r="A551">
        <v>25898</v>
      </c>
      <c r="B551" s="57" t="s">
        <v>18</v>
      </c>
      <c r="C551" s="58" t="s">
        <v>744</v>
      </c>
      <c r="D551" s="58"/>
    </row>
    <row r="552" spans="1:4" ht="12.75">
      <c r="A552">
        <v>27006</v>
      </c>
      <c r="B552" s="57" t="s">
        <v>745</v>
      </c>
      <c r="C552" s="58" t="s">
        <v>746</v>
      </c>
      <c r="D552" s="58"/>
    </row>
    <row r="553" spans="1:4" ht="12.75">
      <c r="A553">
        <v>27025</v>
      </c>
      <c r="B553" s="57" t="s">
        <v>745</v>
      </c>
      <c r="C553" s="58" t="s">
        <v>747</v>
      </c>
      <c r="D553" s="58"/>
    </row>
    <row r="554" spans="1:4" ht="12.75">
      <c r="A554">
        <v>27050</v>
      </c>
      <c r="B554" s="57" t="s">
        <v>745</v>
      </c>
      <c r="C554" s="58" t="s">
        <v>748</v>
      </c>
      <c r="D554" s="58"/>
    </row>
    <row r="555" spans="1:4" ht="12.75">
      <c r="A555">
        <v>27073</v>
      </c>
      <c r="B555" s="57" t="s">
        <v>745</v>
      </c>
      <c r="C555" s="58" t="s">
        <v>749</v>
      </c>
      <c r="D555" s="58"/>
    </row>
    <row r="556" spans="1:4" ht="12.75">
      <c r="A556">
        <v>27075</v>
      </c>
      <c r="B556" s="57" t="s">
        <v>745</v>
      </c>
      <c r="C556" s="58" t="s">
        <v>750</v>
      </c>
      <c r="D556" s="58"/>
    </row>
    <row r="557" spans="1:4" ht="12.75">
      <c r="A557">
        <v>27077</v>
      </c>
      <c r="B557" s="57" t="s">
        <v>745</v>
      </c>
      <c r="C557" s="58" t="s">
        <v>751</v>
      </c>
      <c r="D557" s="58"/>
    </row>
    <row r="558" spans="1:4" ht="12.75">
      <c r="A558">
        <v>27099</v>
      </c>
      <c r="B558" s="57" t="s">
        <v>745</v>
      </c>
      <c r="C558" s="58" t="s">
        <v>752</v>
      </c>
      <c r="D558" s="58"/>
    </row>
    <row r="559" spans="1:4" ht="12.75">
      <c r="A559">
        <v>27135</v>
      </c>
      <c r="B559" s="57" t="s">
        <v>745</v>
      </c>
      <c r="C559" s="58" t="s">
        <v>753</v>
      </c>
      <c r="D559" s="58"/>
    </row>
    <row r="560" spans="1:4" ht="12.75">
      <c r="A560">
        <v>27150</v>
      </c>
      <c r="B560" s="57" t="s">
        <v>745</v>
      </c>
      <c r="C560" s="58" t="s">
        <v>754</v>
      </c>
      <c r="D560" s="58"/>
    </row>
    <row r="561" spans="1:4" ht="12.75">
      <c r="A561">
        <v>27160</v>
      </c>
      <c r="B561" s="57" t="s">
        <v>745</v>
      </c>
      <c r="C561" s="58" t="s">
        <v>755</v>
      </c>
      <c r="D561" s="58"/>
    </row>
    <row r="562" spans="1:4" ht="12.75">
      <c r="A562">
        <v>27205</v>
      </c>
      <c r="B562" s="57" t="s">
        <v>745</v>
      </c>
      <c r="C562" s="58" t="s">
        <v>756</v>
      </c>
      <c r="D562" s="58"/>
    </row>
    <row r="563" spans="1:4" ht="12.75">
      <c r="A563">
        <v>27245</v>
      </c>
      <c r="B563" s="57" t="s">
        <v>745</v>
      </c>
      <c r="C563" s="58" t="s">
        <v>757</v>
      </c>
      <c r="D563" s="58"/>
    </row>
    <row r="564" spans="1:4" ht="12.75">
      <c r="A564">
        <v>27250</v>
      </c>
      <c r="B564" s="57" t="s">
        <v>745</v>
      </c>
      <c r="C564" s="58" t="s">
        <v>758</v>
      </c>
      <c r="D564" s="58"/>
    </row>
    <row r="565" spans="1:4" ht="12.75">
      <c r="A565">
        <v>27361</v>
      </c>
      <c r="B565" s="57" t="s">
        <v>745</v>
      </c>
      <c r="C565" s="80" t="s">
        <v>759</v>
      </c>
      <c r="D565" s="58"/>
    </row>
    <row r="566" spans="1:4" ht="12.75">
      <c r="A566">
        <v>27372</v>
      </c>
      <c r="B566" s="57" t="s">
        <v>745</v>
      </c>
      <c r="C566" s="58" t="s">
        <v>760</v>
      </c>
      <c r="D566" s="58"/>
    </row>
    <row r="567" spans="1:4" ht="12.75">
      <c r="A567">
        <v>27413</v>
      </c>
      <c r="B567" s="57" t="s">
        <v>745</v>
      </c>
      <c r="C567" s="58" t="s">
        <v>761</v>
      </c>
      <c r="D567" s="58"/>
    </row>
    <row r="568" spans="1:4" ht="12.75">
      <c r="A568">
        <v>27425</v>
      </c>
      <c r="B568" s="57" t="s">
        <v>745</v>
      </c>
      <c r="C568" s="58" t="s">
        <v>762</v>
      </c>
      <c r="D568" s="58"/>
    </row>
    <row r="569" spans="1:4" ht="12.75">
      <c r="A569">
        <v>27430</v>
      </c>
      <c r="B569" s="57" t="s">
        <v>745</v>
      </c>
      <c r="C569" s="58" t="s">
        <v>763</v>
      </c>
      <c r="D569" s="58"/>
    </row>
    <row r="570" spans="1:4" ht="12.75">
      <c r="A570">
        <v>27450</v>
      </c>
      <c r="B570" s="57" t="s">
        <v>745</v>
      </c>
      <c r="C570" s="58" t="s">
        <v>764</v>
      </c>
      <c r="D570" s="58"/>
    </row>
    <row r="571" spans="1:4" ht="12.75">
      <c r="A571">
        <v>27491</v>
      </c>
      <c r="B571" s="57" t="s">
        <v>745</v>
      </c>
      <c r="C571" s="58" t="s">
        <v>765</v>
      </c>
      <c r="D571" s="58"/>
    </row>
    <row r="572" spans="1:4" ht="12.75">
      <c r="A572">
        <v>27495</v>
      </c>
      <c r="B572" s="57" t="s">
        <v>745</v>
      </c>
      <c r="C572" s="58" t="s">
        <v>766</v>
      </c>
      <c r="D572" s="58"/>
    </row>
    <row r="573" spans="1:4" ht="12.75">
      <c r="A573">
        <v>27580</v>
      </c>
      <c r="B573" s="57" t="s">
        <v>745</v>
      </c>
      <c r="C573" s="58" t="s">
        <v>767</v>
      </c>
      <c r="D573" s="58"/>
    </row>
    <row r="574" spans="1:4" ht="12.75">
      <c r="A574">
        <v>27600</v>
      </c>
      <c r="B574" s="57" t="s">
        <v>745</v>
      </c>
      <c r="C574" s="58" t="s">
        <v>768</v>
      </c>
      <c r="D574" s="58"/>
    </row>
    <row r="575" spans="1:4" ht="12.75">
      <c r="A575">
        <v>27615</v>
      </c>
      <c r="B575" s="57" t="s">
        <v>745</v>
      </c>
      <c r="C575" s="58" t="s">
        <v>769</v>
      </c>
      <c r="D575" s="58"/>
    </row>
    <row r="576" spans="1:4" ht="12.75">
      <c r="A576">
        <v>27660</v>
      </c>
      <c r="B576" s="57" t="s">
        <v>745</v>
      </c>
      <c r="C576" s="58" t="s">
        <v>770</v>
      </c>
      <c r="D576" s="58"/>
    </row>
    <row r="577" spans="1:4" ht="12.75">
      <c r="A577">
        <v>27745</v>
      </c>
      <c r="B577" s="57" t="s">
        <v>745</v>
      </c>
      <c r="C577" s="58" t="s">
        <v>771</v>
      </c>
      <c r="D577" s="58"/>
    </row>
    <row r="578" spans="1:4" ht="12.75">
      <c r="A578">
        <v>27787</v>
      </c>
      <c r="B578" s="57" t="s">
        <v>745</v>
      </c>
      <c r="C578" s="58" t="s">
        <v>772</v>
      </c>
      <c r="D578" s="58"/>
    </row>
    <row r="579" spans="1:4" ht="12.75">
      <c r="A579">
        <v>27800</v>
      </c>
      <c r="B579" s="57" t="s">
        <v>745</v>
      </c>
      <c r="C579" s="58" t="s">
        <v>773</v>
      </c>
      <c r="D579" s="58"/>
    </row>
    <row r="580" spans="1:4" ht="12.75">
      <c r="A580">
        <v>27810</v>
      </c>
      <c r="B580" s="57" t="s">
        <v>745</v>
      </c>
      <c r="C580" s="58" t="s">
        <v>774</v>
      </c>
      <c r="D580" s="58"/>
    </row>
    <row r="581" spans="1:4" ht="12.75">
      <c r="A581">
        <v>41006</v>
      </c>
      <c r="B581" s="57" t="s">
        <v>21</v>
      </c>
      <c r="C581" s="58" t="s">
        <v>775</v>
      </c>
      <c r="D581" s="58"/>
    </row>
    <row r="582" spans="1:4" ht="12.75">
      <c r="A582">
        <v>41013</v>
      </c>
      <c r="B582" s="57" t="s">
        <v>21</v>
      </c>
      <c r="C582" s="58" t="s">
        <v>776</v>
      </c>
      <c r="D582" s="58"/>
    </row>
    <row r="583" spans="1:4" ht="12.75">
      <c r="A583">
        <v>41016</v>
      </c>
      <c r="B583" s="57" t="s">
        <v>21</v>
      </c>
      <c r="C583" s="58" t="s">
        <v>777</v>
      </c>
      <c r="D583" s="58"/>
    </row>
    <row r="584" spans="1:4" ht="12.75">
      <c r="A584">
        <v>41020</v>
      </c>
      <c r="B584" s="57" t="s">
        <v>21</v>
      </c>
      <c r="C584" s="58" t="s">
        <v>778</v>
      </c>
      <c r="D584" s="58"/>
    </row>
    <row r="585" spans="1:4" ht="12.75">
      <c r="A585">
        <v>41026</v>
      </c>
      <c r="B585" s="57" t="s">
        <v>21</v>
      </c>
      <c r="C585" s="58" t="s">
        <v>779</v>
      </c>
      <c r="D585" s="58"/>
    </row>
    <row r="586" spans="1:4" ht="12.75">
      <c r="A586">
        <v>41078</v>
      </c>
      <c r="B586" s="57" t="s">
        <v>21</v>
      </c>
      <c r="C586" s="58" t="s">
        <v>780</v>
      </c>
      <c r="D586" s="58"/>
    </row>
    <row r="587" spans="1:4" ht="12.75">
      <c r="A587">
        <v>41132</v>
      </c>
      <c r="B587" s="57" t="s">
        <v>21</v>
      </c>
      <c r="C587" s="58" t="s">
        <v>781</v>
      </c>
      <c r="D587" s="58"/>
    </row>
    <row r="588" spans="1:4" ht="12.75">
      <c r="A588">
        <v>41206</v>
      </c>
      <c r="B588" s="57" t="s">
        <v>21</v>
      </c>
      <c r="C588" s="58" t="s">
        <v>782</v>
      </c>
      <c r="D588" s="58"/>
    </row>
    <row r="589" spans="1:4" ht="12.75">
      <c r="A589">
        <v>41244</v>
      </c>
      <c r="B589" s="57" t="s">
        <v>21</v>
      </c>
      <c r="C589" s="58" t="s">
        <v>783</v>
      </c>
      <c r="D589" s="58"/>
    </row>
    <row r="590" spans="1:4" ht="12.75">
      <c r="A590">
        <v>41298</v>
      </c>
      <c r="B590" s="57" t="s">
        <v>21</v>
      </c>
      <c r="C590" s="58" t="s">
        <v>784</v>
      </c>
      <c r="D590" s="58"/>
    </row>
    <row r="591" spans="1:4" ht="12.75">
      <c r="A591">
        <v>41306</v>
      </c>
      <c r="B591" s="57" t="s">
        <v>21</v>
      </c>
      <c r="C591" s="58" t="s">
        <v>785</v>
      </c>
      <c r="D591" s="58"/>
    </row>
    <row r="592" spans="1:4" ht="12.75">
      <c r="A592">
        <v>41319</v>
      </c>
      <c r="B592" s="57" t="s">
        <v>21</v>
      </c>
      <c r="C592" s="58" t="s">
        <v>268</v>
      </c>
      <c r="D592" s="58"/>
    </row>
    <row r="593" spans="1:4" ht="12.75">
      <c r="A593">
        <v>41349</v>
      </c>
      <c r="B593" s="57" t="s">
        <v>21</v>
      </c>
      <c r="C593" s="58" t="s">
        <v>786</v>
      </c>
      <c r="D593" s="58"/>
    </row>
    <row r="594" spans="1:4" ht="12.75">
      <c r="A594">
        <v>41357</v>
      </c>
      <c r="B594" s="57" t="s">
        <v>21</v>
      </c>
      <c r="C594" s="58" t="s">
        <v>787</v>
      </c>
      <c r="D594" s="58"/>
    </row>
    <row r="595" spans="1:4" ht="12.75">
      <c r="A595">
        <v>41359</v>
      </c>
      <c r="B595" s="57" t="s">
        <v>21</v>
      </c>
      <c r="C595" s="58" t="s">
        <v>788</v>
      </c>
      <c r="D595" s="58"/>
    </row>
    <row r="596" spans="1:4" ht="12.75">
      <c r="A596">
        <v>41378</v>
      </c>
      <c r="B596" s="57" t="s">
        <v>21</v>
      </c>
      <c r="C596" s="58" t="s">
        <v>789</v>
      </c>
      <c r="D596" s="58"/>
    </row>
    <row r="597" spans="1:4" ht="12.75">
      <c r="A597">
        <v>41396</v>
      </c>
      <c r="B597" s="57" t="s">
        <v>21</v>
      </c>
      <c r="C597" s="58" t="s">
        <v>790</v>
      </c>
      <c r="D597" s="58"/>
    </row>
    <row r="598" spans="1:4" ht="12.75">
      <c r="A598">
        <v>41483</v>
      </c>
      <c r="B598" s="57" t="s">
        <v>21</v>
      </c>
      <c r="C598" s="58" t="s">
        <v>791</v>
      </c>
      <c r="D598" s="58"/>
    </row>
    <row r="599" spans="1:4" ht="12.75">
      <c r="A599">
        <v>41503</v>
      </c>
      <c r="B599" s="57" t="s">
        <v>21</v>
      </c>
      <c r="C599" s="58" t="s">
        <v>792</v>
      </c>
      <c r="D599" s="58"/>
    </row>
    <row r="600" spans="1:4" ht="12.75">
      <c r="A600">
        <v>41518</v>
      </c>
      <c r="B600" s="57" t="s">
        <v>21</v>
      </c>
      <c r="C600" s="58" t="s">
        <v>793</v>
      </c>
      <c r="D600" s="58"/>
    </row>
    <row r="601" spans="1:4" ht="12.75">
      <c r="A601">
        <v>41524</v>
      </c>
      <c r="B601" s="57" t="s">
        <v>21</v>
      </c>
      <c r="C601" s="58" t="s">
        <v>794</v>
      </c>
      <c r="D601" s="58"/>
    </row>
    <row r="602" spans="1:4" ht="12.75">
      <c r="A602">
        <v>41530</v>
      </c>
      <c r="B602" s="57" t="s">
        <v>21</v>
      </c>
      <c r="C602" s="58" t="s">
        <v>533</v>
      </c>
      <c r="D602" s="58"/>
    </row>
    <row r="603" spans="1:4" ht="12.75">
      <c r="A603">
        <v>41548</v>
      </c>
      <c r="B603" s="57" t="s">
        <v>21</v>
      </c>
      <c r="C603" s="58" t="s">
        <v>795</v>
      </c>
      <c r="D603" s="58"/>
    </row>
    <row r="604" spans="1:4" ht="12.75">
      <c r="A604">
        <v>41615</v>
      </c>
      <c r="B604" s="57" t="s">
        <v>21</v>
      </c>
      <c r="C604" s="58" t="s">
        <v>796</v>
      </c>
      <c r="D604" s="58"/>
    </row>
    <row r="605" spans="1:4" ht="12.75">
      <c r="A605">
        <v>41660</v>
      </c>
      <c r="B605" s="57" t="s">
        <v>21</v>
      </c>
      <c r="C605" s="58" t="s">
        <v>797</v>
      </c>
      <c r="D605" s="58"/>
    </row>
    <row r="606" spans="1:4" ht="12.75">
      <c r="A606">
        <v>41668</v>
      </c>
      <c r="B606" s="57" t="s">
        <v>21</v>
      </c>
      <c r="C606" s="58" t="s">
        <v>798</v>
      </c>
      <c r="D606" s="58"/>
    </row>
    <row r="607" spans="1:4" ht="12.75">
      <c r="A607">
        <v>41676</v>
      </c>
      <c r="B607" s="57" t="s">
        <v>21</v>
      </c>
      <c r="C607" s="58" t="s">
        <v>484</v>
      </c>
      <c r="D607" s="58"/>
    </row>
    <row r="608" spans="1:4" ht="12.75">
      <c r="A608">
        <v>41770</v>
      </c>
      <c r="B608" s="57" t="s">
        <v>21</v>
      </c>
      <c r="C608" s="58" t="s">
        <v>799</v>
      </c>
      <c r="D608" s="58"/>
    </row>
    <row r="609" spans="1:4" ht="12.75">
      <c r="A609">
        <v>41791</v>
      </c>
      <c r="B609" s="57" t="s">
        <v>21</v>
      </c>
      <c r="C609" s="58" t="s">
        <v>800</v>
      </c>
      <c r="D609" s="58"/>
    </row>
    <row r="610" spans="1:4" ht="12.75">
      <c r="A610">
        <v>41797</v>
      </c>
      <c r="B610" s="57" t="s">
        <v>21</v>
      </c>
      <c r="C610" s="58" t="s">
        <v>801</v>
      </c>
      <c r="D610" s="58"/>
    </row>
    <row r="611" spans="1:4" ht="12.75">
      <c r="A611">
        <v>41799</v>
      </c>
      <c r="B611" s="57" t="s">
        <v>21</v>
      </c>
      <c r="C611" s="58" t="s">
        <v>802</v>
      </c>
      <c r="D611" s="58"/>
    </row>
    <row r="612" spans="1:4" ht="12.75">
      <c r="A612">
        <v>41801</v>
      </c>
      <c r="B612" s="57" t="s">
        <v>21</v>
      </c>
      <c r="C612" s="58" t="s">
        <v>803</v>
      </c>
      <c r="D612" s="58"/>
    </row>
    <row r="613" spans="1:4" ht="12.75">
      <c r="A613">
        <v>41807</v>
      </c>
      <c r="B613" s="57" t="s">
        <v>21</v>
      </c>
      <c r="C613" s="58" t="s">
        <v>804</v>
      </c>
      <c r="D613" s="58"/>
    </row>
    <row r="614" spans="1:4" ht="12.75">
      <c r="A614">
        <v>41872</v>
      </c>
      <c r="B614" s="57" t="s">
        <v>21</v>
      </c>
      <c r="C614" s="58" t="s">
        <v>805</v>
      </c>
      <c r="D614" s="58"/>
    </row>
    <row r="615" spans="1:4" ht="12.75">
      <c r="A615">
        <v>41885</v>
      </c>
      <c r="B615" s="57" t="s">
        <v>21</v>
      </c>
      <c r="C615" s="58" t="s">
        <v>806</v>
      </c>
      <c r="D615" s="58"/>
    </row>
    <row r="616" spans="1:4" ht="12.75">
      <c r="A616">
        <v>44035</v>
      </c>
      <c r="B616" s="57" t="s">
        <v>807</v>
      </c>
      <c r="C616" s="58" t="s">
        <v>544</v>
      </c>
      <c r="D616" s="58"/>
    </row>
    <row r="617" spans="1:4" ht="12.75">
      <c r="A617">
        <v>44078</v>
      </c>
      <c r="B617" s="57" t="s">
        <v>807</v>
      </c>
      <c r="C617" s="58" t="s">
        <v>808</v>
      </c>
      <c r="D617" s="58"/>
    </row>
    <row r="618" spans="1:4" ht="12.75">
      <c r="A618">
        <v>44090</v>
      </c>
      <c r="B618" s="57" t="s">
        <v>807</v>
      </c>
      <c r="C618" s="58" t="s">
        <v>809</v>
      </c>
      <c r="D618" s="58"/>
    </row>
    <row r="619" spans="1:4" ht="12.75">
      <c r="A619">
        <v>44098</v>
      </c>
      <c r="B619" s="57" t="s">
        <v>807</v>
      </c>
      <c r="C619" s="58" t="s">
        <v>810</v>
      </c>
      <c r="D619" s="58"/>
    </row>
    <row r="620" spans="1:4" ht="12.75">
      <c r="A620">
        <v>44110</v>
      </c>
      <c r="B620" s="57" t="s">
        <v>807</v>
      </c>
      <c r="C620" s="58" t="s">
        <v>811</v>
      </c>
      <c r="D620" s="58"/>
    </row>
    <row r="621" spans="1:4" ht="12.75">
      <c r="A621">
        <v>44279</v>
      </c>
      <c r="B621" s="57" t="s">
        <v>807</v>
      </c>
      <c r="C621" s="58" t="s">
        <v>812</v>
      </c>
      <c r="D621" s="58"/>
    </row>
    <row r="622" spans="1:4" ht="12.75">
      <c r="A622">
        <v>44378</v>
      </c>
      <c r="B622" s="57" t="s">
        <v>807</v>
      </c>
      <c r="C622" s="58" t="s">
        <v>813</v>
      </c>
      <c r="D622" s="58"/>
    </row>
    <row r="623" spans="1:4" ht="12.75">
      <c r="A623">
        <v>44420</v>
      </c>
      <c r="B623" s="57" t="s">
        <v>807</v>
      </c>
      <c r="C623" s="58" t="s">
        <v>814</v>
      </c>
      <c r="D623" s="58"/>
    </row>
    <row r="624" spans="1:4" ht="12.75">
      <c r="A624">
        <v>44560</v>
      </c>
      <c r="B624" s="57" t="s">
        <v>807</v>
      </c>
      <c r="C624" s="58" t="s">
        <v>606</v>
      </c>
      <c r="D624" s="58"/>
    </row>
    <row r="625" spans="1:4" ht="12.75">
      <c r="A625">
        <v>44650</v>
      </c>
      <c r="B625" s="57" t="s">
        <v>807</v>
      </c>
      <c r="C625" s="58" t="s">
        <v>815</v>
      </c>
      <c r="D625" s="58"/>
    </row>
    <row r="626" spans="1:4" ht="12.75">
      <c r="A626">
        <v>44855</v>
      </c>
      <c r="B626" s="57" t="s">
        <v>807</v>
      </c>
      <c r="C626" s="58" t="s">
        <v>816</v>
      </c>
      <c r="D626" s="58"/>
    </row>
    <row r="627" spans="1:4" ht="12.75">
      <c r="A627">
        <v>44874</v>
      </c>
      <c r="B627" s="57" t="s">
        <v>807</v>
      </c>
      <c r="C627" s="58" t="s">
        <v>398</v>
      </c>
      <c r="D627" s="58"/>
    </row>
    <row r="628" spans="1:4" ht="12.75">
      <c r="A628">
        <v>47030</v>
      </c>
      <c r="B628" s="57" t="s">
        <v>24</v>
      </c>
      <c r="C628" s="58" t="s">
        <v>817</v>
      </c>
      <c r="D628" s="58"/>
    </row>
    <row r="629" spans="1:4" ht="12.75">
      <c r="A629">
        <v>47053</v>
      </c>
      <c r="B629" s="57" t="s">
        <v>24</v>
      </c>
      <c r="C629" s="58" t="s">
        <v>818</v>
      </c>
      <c r="D629" s="58"/>
    </row>
    <row r="630" spans="1:4" ht="12.75">
      <c r="A630">
        <v>47058</v>
      </c>
      <c r="B630" s="57" t="s">
        <v>24</v>
      </c>
      <c r="C630" s="58" t="s">
        <v>819</v>
      </c>
      <c r="D630" s="58"/>
    </row>
    <row r="631" spans="1:4" ht="12.75">
      <c r="A631">
        <v>47161</v>
      </c>
      <c r="B631" s="57" t="s">
        <v>24</v>
      </c>
      <c r="C631" s="58" t="s">
        <v>820</v>
      </c>
      <c r="D631" s="58"/>
    </row>
    <row r="632" spans="1:4" ht="12.75">
      <c r="A632">
        <v>47170</v>
      </c>
      <c r="B632" s="57" t="s">
        <v>24</v>
      </c>
      <c r="C632" s="58" t="s">
        <v>821</v>
      </c>
      <c r="D632" s="58"/>
    </row>
    <row r="633" spans="1:4" ht="12.75">
      <c r="A633">
        <v>47205</v>
      </c>
      <c r="B633" s="57" t="s">
        <v>24</v>
      </c>
      <c r="C633" s="58" t="s">
        <v>255</v>
      </c>
      <c r="D633" s="58"/>
    </row>
    <row r="634" spans="1:4" ht="12.75">
      <c r="A634">
        <v>47245</v>
      </c>
      <c r="B634" s="57" t="s">
        <v>24</v>
      </c>
      <c r="C634" s="58" t="s">
        <v>822</v>
      </c>
      <c r="D634" s="58"/>
    </row>
    <row r="635" spans="1:4" ht="12.75">
      <c r="A635">
        <v>47258</v>
      </c>
      <c r="B635" s="57" t="s">
        <v>24</v>
      </c>
      <c r="C635" s="58" t="s">
        <v>823</v>
      </c>
      <c r="D635" s="58"/>
    </row>
    <row r="636" spans="1:4" ht="12.75">
      <c r="A636">
        <v>47268</v>
      </c>
      <c r="B636" s="57" t="s">
        <v>24</v>
      </c>
      <c r="C636" s="58" t="s">
        <v>824</v>
      </c>
      <c r="D636" s="58"/>
    </row>
    <row r="637" spans="1:4" ht="12.75">
      <c r="A637">
        <v>47288</v>
      </c>
      <c r="B637" s="57" t="s">
        <v>24</v>
      </c>
      <c r="C637" s="58" t="s">
        <v>825</v>
      </c>
      <c r="D637" s="58"/>
    </row>
    <row r="638" spans="1:4" ht="12.75">
      <c r="A638">
        <v>47318</v>
      </c>
      <c r="B638" s="57" t="s">
        <v>24</v>
      </c>
      <c r="C638" s="58" t="s">
        <v>826</v>
      </c>
      <c r="D638" s="58"/>
    </row>
    <row r="639" spans="1:4" ht="12.75">
      <c r="A639">
        <v>47460</v>
      </c>
      <c r="B639" s="57" t="s">
        <v>24</v>
      </c>
      <c r="C639" s="58" t="s">
        <v>827</v>
      </c>
      <c r="D639" s="58"/>
    </row>
    <row r="640" spans="1:4" ht="12.75">
      <c r="A640">
        <v>47541</v>
      </c>
      <c r="B640" s="57" t="s">
        <v>24</v>
      </c>
      <c r="C640" s="58" t="s">
        <v>828</v>
      </c>
      <c r="D640" s="58"/>
    </row>
    <row r="641" spans="1:4" ht="12.75">
      <c r="A641">
        <v>47545</v>
      </c>
      <c r="B641" s="57" t="s">
        <v>24</v>
      </c>
      <c r="C641" s="58" t="s">
        <v>829</v>
      </c>
      <c r="D641" s="58"/>
    </row>
    <row r="642" spans="1:4" ht="12.75">
      <c r="A642">
        <v>47551</v>
      </c>
      <c r="B642" s="57" t="s">
        <v>24</v>
      </c>
      <c r="C642" s="58" t="s">
        <v>830</v>
      </c>
      <c r="D642" s="58"/>
    </row>
    <row r="643" spans="1:4" ht="12.75">
      <c r="A643">
        <v>47555</v>
      </c>
      <c r="B643" s="57" t="s">
        <v>24</v>
      </c>
      <c r="C643" s="58" t="s">
        <v>831</v>
      </c>
      <c r="D643" s="58"/>
    </row>
    <row r="644" spans="1:4" ht="12.75">
      <c r="A644">
        <v>47570</v>
      </c>
      <c r="B644" s="57" t="s">
        <v>24</v>
      </c>
      <c r="C644" s="58" t="s">
        <v>832</v>
      </c>
      <c r="D644" s="58"/>
    </row>
    <row r="645" spans="1:4" ht="12.75">
      <c r="A645">
        <v>47605</v>
      </c>
      <c r="B645" s="57" t="s">
        <v>24</v>
      </c>
      <c r="C645" s="58" t="s">
        <v>833</v>
      </c>
      <c r="D645" s="58"/>
    </row>
    <row r="646" spans="1:4" ht="12.75">
      <c r="A646">
        <v>47660</v>
      </c>
      <c r="B646" s="57" t="s">
        <v>24</v>
      </c>
      <c r="C646" s="58" t="s">
        <v>834</v>
      </c>
      <c r="D646" s="58"/>
    </row>
    <row r="647" spans="1:4" ht="12.75">
      <c r="A647">
        <v>47675</v>
      </c>
      <c r="B647" s="57" t="s">
        <v>24</v>
      </c>
      <c r="C647" s="58" t="s">
        <v>536</v>
      </c>
      <c r="D647" s="58"/>
    </row>
    <row r="648" spans="1:4" ht="12.75">
      <c r="A648">
        <v>47692</v>
      </c>
      <c r="B648" s="57" t="s">
        <v>24</v>
      </c>
      <c r="C648" s="58" t="s">
        <v>582</v>
      </c>
      <c r="D648" s="58"/>
    </row>
    <row r="649" spans="1:4" ht="12.75">
      <c r="A649">
        <v>47703</v>
      </c>
      <c r="B649" s="57" t="s">
        <v>24</v>
      </c>
      <c r="C649" s="58" t="s">
        <v>835</v>
      </c>
      <c r="D649" s="58"/>
    </row>
    <row r="650" spans="1:4" ht="12.75">
      <c r="A650">
        <v>47707</v>
      </c>
      <c r="B650" s="57" t="s">
        <v>24</v>
      </c>
      <c r="C650" s="58" t="s">
        <v>836</v>
      </c>
      <c r="D650" s="58"/>
    </row>
    <row r="651" spans="1:4" ht="12.75">
      <c r="A651">
        <v>47720</v>
      </c>
      <c r="B651" s="57" t="s">
        <v>24</v>
      </c>
      <c r="C651" s="58" t="s">
        <v>837</v>
      </c>
      <c r="D651" s="58"/>
    </row>
    <row r="652" spans="1:4" ht="12.75">
      <c r="A652">
        <v>47745</v>
      </c>
      <c r="B652" s="57" t="s">
        <v>24</v>
      </c>
      <c r="C652" s="58" t="s">
        <v>838</v>
      </c>
      <c r="D652" s="58"/>
    </row>
    <row r="653" spans="1:4" ht="12.75">
      <c r="A653">
        <v>47798</v>
      </c>
      <c r="B653" s="57" t="s">
        <v>24</v>
      </c>
      <c r="C653" s="58" t="s">
        <v>839</v>
      </c>
      <c r="D653" s="58"/>
    </row>
    <row r="654" spans="1:4" ht="12.75">
      <c r="A654">
        <v>47960</v>
      </c>
      <c r="B654" s="57" t="s">
        <v>24</v>
      </c>
      <c r="C654" s="58" t="s">
        <v>840</v>
      </c>
      <c r="D654" s="58"/>
    </row>
    <row r="655" spans="1:4" ht="12.75">
      <c r="A655">
        <v>47980</v>
      </c>
      <c r="B655" s="57" t="s">
        <v>24</v>
      </c>
      <c r="C655" s="58" t="s">
        <v>841</v>
      </c>
      <c r="D655" s="58"/>
    </row>
    <row r="656" spans="1:4" ht="12.75">
      <c r="A656">
        <v>50006</v>
      </c>
      <c r="B656" s="57" t="s">
        <v>26</v>
      </c>
      <c r="C656" s="58" t="s">
        <v>842</v>
      </c>
      <c r="D656" s="58"/>
    </row>
    <row r="657" spans="1:4" ht="12.75">
      <c r="A657">
        <v>50110</v>
      </c>
      <c r="B657" s="57" t="s">
        <v>26</v>
      </c>
      <c r="C657" s="58" t="s">
        <v>843</v>
      </c>
      <c r="D657" s="58"/>
    </row>
    <row r="658" spans="1:4" ht="12.75">
      <c r="A658">
        <v>50124</v>
      </c>
      <c r="B658" s="57" t="s">
        <v>26</v>
      </c>
      <c r="C658" s="58" t="s">
        <v>844</v>
      </c>
      <c r="D658" s="58"/>
    </row>
    <row r="659" spans="1:4" ht="12.75">
      <c r="A659">
        <v>50150</v>
      </c>
      <c r="B659" s="57" t="s">
        <v>26</v>
      </c>
      <c r="C659" s="58" t="s">
        <v>845</v>
      </c>
      <c r="D659" s="58"/>
    </row>
    <row r="660" spans="1:4" ht="12.75">
      <c r="A660">
        <v>50223</v>
      </c>
      <c r="B660" s="57" t="s">
        <v>26</v>
      </c>
      <c r="C660" s="58" t="s">
        <v>846</v>
      </c>
      <c r="D660" s="58"/>
    </row>
    <row r="661" spans="1:4" ht="12.75">
      <c r="A661">
        <v>50226</v>
      </c>
      <c r="B661" s="57" t="s">
        <v>26</v>
      </c>
      <c r="C661" s="58" t="s">
        <v>847</v>
      </c>
      <c r="D661" s="58"/>
    </row>
    <row r="662" spans="1:4" ht="12.75">
      <c r="A662">
        <v>50245</v>
      </c>
      <c r="B662" s="57" t="s">
        <v>26</v>
      </c>
      <c r="C662" s="58" t="s">
        <v>848</v>
      </c>
      <c r="D662" s="58"/>
    </row>
    <row r="663" spans="1:4" ht="12.75">
      <c r="A663">
        <v>50251</v>
      </c>
      <c r="B663" s="57" t="s">
        <v>26</v>
      </c>
      <c r="C663" s="58" t="s">
        <v>849</v>
      </c>
      <c r="D663" s="58"/>
    </row>
    <row r="664" spans="1:4" ht="12.75">
      <c r="A664">
        <v>50270</v>
      </c>
      <c r="B664" s="57" t="s">
        <v>26</v>
      </c>
      <c r="C664" s="58" t="s">
        <v>850</v>
      </c>
      <c r="D664" s="58"/>
    </row>
    <row r="665" spans="1:4" ht="12.75">
      <c r="A665">
        <v>50287</v>
      </c>
      <c r="B665" s="57" t="s">
        <v>26</v>
      </c>
      <c r="C665" s="58" t="s">
        <v>851</v>
      </c>
      <c r="D665" s="58"/>
    </row>
    <row r="666" spans="1:4" ht="12.75">
      <c r="A666">
        <v>50313</v>
      </c>
      <c r="B666" s="57" t="s">
        <v>26</v>
      </c>
      <c r="C666" s="58" t="s">
        <v>267</v>
      </c>
      <c r="D666" s="58"/>
    </row>
    <row r="667" spans="1:4" ht="12.75">
      <c r="A667">
        <v>50318</v>
      </c>
      <c r="B667" s="57" t="s">
        <v>26</v>
      </c>
      <c r="C667" s="58" t="s">
        <v>826</v>
      </c>
      <c r="D667" s="58"/>
    </row>
    <row r="668" spans="1:4" ht="12.75">
      <c r="A668">
        <v>50325</v>
      </c>
      <c r="B668" s="57" t="s">
        <v>26</v>
      </c>
      <c r="C668" s="58" t="s">
        <v>852</v>
      </c>
      <c r="D668" s="58"/>
    </row>
    <row r="669" spans="1:4" ht="12.75">
      <c r="A669">
        <v>50330</v>
      </c>
      <c r="B669" s="57" t="s">
        <v>26</v>
      </c>
      <c r="C669" s="58" t="s">
        <v>853</v>
      </c>
      <c r="D669" s="58"/>
    </row>
    <row r="670" spans="1:4" ht="12.75">
      <c r="A670">
        <v>50350</v>
      </c>
      <c r="B670" s="57" t="s">
        <v>26</v>
      </c>
      <c r="C670" s="58" t="s">
        <v>854</v>
      </c>
      <c r="D670" s="58"/>
    </row>
    <row r="671" spans="1:4" ht="12.75">
      <c r="A671">
        <v>50370</v>
      </c>
      <c r="B671" s="57" t="s">
        <v>26</v>
      </c>
      <c r="C671" s="58" t="s">
        <v>855</v>
      </c>
      <c r="D671" s="58"/>
    </row>
    <row r="672" spans="1:4" ht="12.75">
      <c r="A672">
        <v>50400</v>
      </c>
      <c r="B672" s="57" t="s">
        <v>26</v>
      </c>
      <c r="C672" s="58" t="s">
        <v>856</v>
      </c>
      <c r="D672" s="58"/>
    </row>
    <row r="673" spans="1:4" ht="12.75">
      <c r="A673">
        <v>50450</v>
      </c>
      <c r="B673" s="57" t="s">
        <v>26</v>
      </c>
      <c r="C673" s="58" t="s">
        <v>857</v>
      </c>
      <c r="D673" s="58"/>
    </row>
    <row r="674" spans="1:4" ht="12.75">
      <c r="A674">
        <v>50568</v>
      </c>
      <c r="B674" s="57" t="s">
        <v>26</v>
      </c>
      <c r="C674" s="58" t="s">
        <v>858</v>
      </c>
      <c r="D674" s="58"/>
    </row>
    <row r="675" spans="1:4" ht="12.75">
      <c r="A675">
        <v>50573</v>
      </c>
      <c r="B675" s="57" t="s">
        <v>26</v>
      </c>
      <c r="C675" s="58" t="s">
        <v>859</v>
      </c>
      <c r="D675" s="58"/>
    </row>
    <row r="676" spans="1:4" ht="12.75">
      <c r="A676">
        <v>50577</v>
      </c>
      <c r="B676" s="57" t="s">
        <v>26</v>
      </c>
      <c r="C676" s="58" t="s">
        <v>860</v>
      </c>
      <c r="D676" s="58"/>
    </row>
    <row r="677" spans="1:4" ht="12.75">
      <c r="A677">
        <v>50590</v>
      </c>
      <c r="B677" s="57" t="s">
        <v>26</v>
      </c>
      <c r="C677" s="58" t="s">
        <v>553</v>
      </c>
      <c r="D677" s="58"/>
    </row>
    <row r="678" spans="1:4" ht="12.75">
      <c r="A678">
        <v>50606</v>
      </c>
      <c r="B678" s="57" t="s">
        <v>26</v>
      </c>
      <c r="C678" s="58" t="s">
        <v>861</v>
      </c>
      <c r="D678" s="58"/>
    </row>
    <row r="679" spans="1:4" ht="12.75">
      <c r="A679">
        <v>50680</v>
      </c>
      <c r="B679" s="57" t="s">
        <v>26</v>
      </c>
      <c r="C679" s="58" t="s">
        <v>862</v>
      </c>
      <c r="D679" s="58"/>
    </row>
    <row r="680" spans="1:4" ht="12.75">
      <c r="A680">
        <v>50683</v>
      </c>
      <c r="B680" s="57" t="s">
        <v>26</v>
      </c>
      <c r="C680" s="58" t="s">
        <v>863</v>
      </c>
      <c r="D680" s="58"/>
    </row>
    <row r="681" spans="1:4" ht="12.75">
      <c r="A681">
        <v>50686</v>
      </c>
      <c r="B681" s="57" t="s">
        <v>26</v>
      </c>
      <c r="C681" s="58" t="s">
        <v>864</v>
      </c>
      <c r="D681" s="58"/>
    </row>
    <row r="682" spans="1:4" ht="12.75">
      <c r="A682">
        <v>50689</v>
      </c>
      <c r="B682" s="57" t="s">
        <v>26</v>
      </c>
      <c r="C682" s="58" t="s">
        <v>614</v>
      </c>
      <c r="D682" s="58"/>
    </row>
    <row r="683" spans="1:4" ht="12.75">
      <c r="A683">
        <v>50711</v>
      </c>
      <c r="B683" s="57" t="s">
        <v>26</v>
      </c>
      <c r="C683" s="58" t="s">
        <v>865</v>
      </c>
      <c r="D683" s="58"/>
    </row>
    <row r="684" spans="1:4" ht="12.75">
      <c r="A684">
        <v>52019</v>
      </c>
      <c r="B684" s="57" t="s">
        <v>28</v>
      </c>
      <c r="C684" s="58" t="s">
        <v>642</v>
      </c>
      <c r="D684" s="58"/>
    </row>
    <row r="685" spans="1:4" ht="12.75">
      <c r="A685">
        <v>52022</v>
      </c>
      <c r="B685" s="57" t="s">
        <v>28</v>
      </c>
      <c r="C685" s="58" t="s">
        <v>866</v>
      </c>
      <c r="D685" s="58"/>
    </row>
    <row r="686" spans="1:4" ht="12.75">
      <c r="A686">
        <v>52036</v>
      </c>
      <c r="B686" s="57" t="s">
        <v>28</v>
      </c>
      <c r="C686" s="58" t="s">
        <v>867</v>
      </c>
      <c r="D686" s="58"/>
    </row>
    <row r="687" spans="1:4" ht="12.75">
      <c r="A687">
        <v>52051</v>
      </c>
      <c r="B687" s="57" t="s">
        <v>28</v>
      </c>
      <c r="C687" s="58" t="s">
        <v>868</v>
      </c>
      <c r="D687" s="58"/>
    </row>
    <row r="688" spans="1:4" ht="12.75">
      <c r="A688">
        <v>52079</v>
      </c>
      <c r="B688" s="57" t="s">
        <v>28</v>
      </c>
      <c r="C688" s="58" t="s">
        <v>869</v>
      </c>
      <c r="D688" s="58"/>
    </row>
    <row r="689" spans="1:4" ht="12.75">
      <c r="A689">
        <v>52083</v>
      </c>
      <c r="B689" s="57" t="s">
        <v>28</v>
      </c>
      <c r="C689" s="58" t="s">
        <v>404</v>
      </c>
      <c r="D689" s="58"/>
    </row>
    <row r="690" spans="1:4" ht="12.75">
      <c r="A690">
        <v>52110</v>
      </c>
      <c r="B690" s="57" t="s">
        <v>28</v>
      </c>
      <c r="C690" s="58" t="s">
        <v>870</v>
      </c>
      <c r="D690" s="58"/>
    </row>
    <row r="691" spans="1:4" ht="12.75">
      <c r="A691">
        <v>52203</v>
      </c>
      <c r="B691" s="57" t="s">
        <v>28</v>
      </c>
      <c r="C691" s="58" t="s">
        <v>871</v>
      </c>
      <c r="D691" s="58"/>
    </row>
    <row r="692" spans="1:4" ht="12.75">
      <c r="A692">
        <v>52207</v>
      </c>
      <c r="B692" s="57" t="s">
        <v>28</v>
      </c>
      <c r="C692" s="58" t="s">
        <v>872</v>
      </c>
      <c r="D692" s="58"/>
    </row>
    <row r="693" spans="1:4" ht="12.75">
      <c r="A693">
        <v>52210</v>
      </c>
      <c r="B693" s="57" t="s">
        <v>28</v>
      </c>
      <c r="C693" s="58" t="s">
        <v>873</v>
      </c>
      <c r="D693" s="58"/>
    </row>
    <row r="694" spans="1:4" ht="12.75">
      <c r="A694">
        <v>52215</v>
      </c>
      <c r="B694" s="57" t="s">
        <v>28</v>
      </c>
      <c r="C694" s="58" t="s">
        <v>365</v>
      </c>
      <c r="D694" s="58"/>
    </row>
    <row r="695" spans="1:4" ht="12.75">
      <c r="A695">
        <v>52224</v>
      </c>
      <c r="B695" s="57" t="s">
        <v>28</v>
      </c>
      <c r="C695" s="58" t="s">
        <v>874</v>
      </c>
      <c r="D695" s="58"/>
    </row>
    <row r="696" spans="1:4" ht="12.75">
      <c r="A696">
        <v>52227</v>
      </c>
      <c r="B696" s="57" t="s">
        <v>28</v>
      </c>
      <c r="C696" s="58" t="s">
        <v>875</v>
      </c>
      <c r="D696" s="58"/>
    </row>
    <row r="697" spans="1:4" ht="12.75">
      <c r="A697">
        <v>52233</v>
      </c>
      <c r="B697" s="57" t="s">
        <v>28</v>
      </c>
      <c r="C697" s="58" t="s">
        <v>876</v>
      </c>
      <c r="D697" s="58"/>
    </row>
    <row r="698" spans="1:4" ht="12.75">
      <c r="A698">
        <v>52240</v>
      </c>
      <c r="B698" s="57" t="s">
        <v>28</v>
      </c>
      <c r="C698" s="58" t="s">
        <v>877</v>
      </c>
      <c r="D698" s="58"/>
    </row>
    <row r="699" spans="1:4" ht="12.75">
      <c r="A699">
        <v>52250</v>
      </c>
      <c r="B699" s="57" t="s">
        <v>28</v>
      </c>
      <c r="C699" s="58" t="s">
        <v>878</v>
      </c>
      <c r="D699" s="58"/>
    </row>
    <row r="700" spans="1:4" ht="12.75">
      <c r="A700">
        <v>52254</v>
      </c>
      <c r="B700" s="57" t="s">
        <v>28</v>
      </c>
      <c r="C700" s="58" t="s">
        <v>879</v>
      </c>
      <c r="D700" s="58"/>
    </row>
    <row r="701" spans="1:4" ht="12.75">
      <c r="A701">
        <v>52256</v>
      </c>
      <c r="B701" s="57" t="s">
        <v>28</v>
      </c>
      <c r="C701" s="58" t="s">
        <v>880</v>
      </c>
      <c r="D701" s="58"/>
    </row>
    <row r="702" spans="1:4" ht="12.75">
      <c r="A702">
        <v>52258</v>
      </c>
      <c r="B702" s="57" t="s">
        <v>28</v>
      </c>
      <c r="C702" s="58" t="s">
        <v>881</v>
      </c>
      <c r="D702" s="58"/>
    </row>
    <row r="703" spans="1:4" ht="12.75">
      <c r="A703">
        <v>52260</v>
      </c>
      <c r="B703" s="57" t="s">
        <v>28</v>
      </c>
      <c r="C703" s="58" t="s">
        <v>565</v>
      </c>
      <c r="D703" s="58"/>
    </row>
    <row r="704" spans="1:4" ht="12.75">
      <c r="A704">
        <v>52287</v>
      </c>
      <c r="B704" s="57" t="s">
        <v>28</v>
      </c>
      <c r="C704" s="58" t="s">
        <v>882</v>
      </c>
      <c r="D704" s="58"/>
    </row>
    <row r="705" spans="1:4" ht="12.75">
      <c r="A705">
        <v>52317</v>
      </c>
      <c r="B705" s="57" t="s">
        <v>28</v>
      </c>
      <c r="C705" s="58" t="s">
        <v>883</v>
      </c>
      <c r="D705" s="58"/>
    </row>
    <row r="706" spans="1:4" ht="12.75">
      <c r="A706">
        <v>52320</v>
      </c>
      <c r="B706" s="57" t="s">
        <v>28</v>
      </c>
      <c r="C706" s="58" t="s">
        <v>884</v>
      </c>
      <c r="D706" s="58"/>
    </row>
    <row r="707" spans="1:4" ht="12.75">
      <c r="A707">
        <v>52323</v>
      </c>
      <c r="B707" s="57" t="s">
        <v>28</v>
      </c>
      <c r="C707" s="58" t="s">
        <v>885</v>
      </c>
      <c r="D707" s="58"/>
    </row>
    <row r="708" spans="1:4" ht="12.75">
      <c r="A708">
        <v>52352</v>
      </c>
      <c r="B708" s="57" t="s">
        <v>28</v>
      </c>
      <c r="C708" s="58" t="s">
        <v>886</v>
      </c>
      <c r="D708" s="58"/>
    </row>
    <row r="709" spans="1:4" ht="12.75">
      <c r="A709">
        <v>52354</v>
      </c>
      <c r="B709" s="57" t="s">
        <v>28</v>
      </c>
      <c r="C709" s="58" t="s">
        <v>887</v>
      </c>
      <c r="D709" s="58"/>
    </row>
    <row r="710" spans="1:4" ht="12.75">
      <c r="A710">
        <v>52378</v>
      </c>
      <c r="B710" s="57" t="s">
        <v>28</v>
      </c>
      <c r="C710" s="58" t="s">
        <v>888</v>
      </c>
      <c r="D710" s="58"/>
    </row>
    <row r="711" spans="1:4" ht="12.75">
      <c r="A711">
        <v>52381</v>
      </c>
      <c r="B711" s="57" t="s">
        <v>28</v>
      </c>
      <c r="C711" s="58" t="s">
        <v>889</v>
      </c>
      <c r="D711" s="58"/>
    </row>
    <row r="712" spans="1:4" ht="12.75">
      <c r="A712">
        <v>52385</v>
      </c>
      <c r="B712" s="57" t="s">
        <v>28</v>
      </c>
      <c r="C712" s="58" t="s">
        <v>890</v>
      </c>
      <c r="D712" s="58"/>
    </row>
    <row r="713" spans="1:4" ht="12.75">
      <c r="A713">
        <v>52390</v>
      </c>
      <c r="B713" s="57" t="s">
        <v>28</v>
      </c>
      <c r="C713" s="58" t="s">
        <v>891</v>
      </c>
      <c r="D713" s="58"/>
    </row>
    <row r="714" spans="1:4" ht="12.75">
      <c r="A714">
        <v>52399</v>
      </c>
      <c r="B714" s="57" t="s">
        <v>28</v>
      </c>
      <c r="C714" s="58" t="s">
        <v>279</v>
      </c>
      <c r="D714" s="58"/>
    </row>
    <row r="715" spans="1:4" ht="12.75">
      <c r="A715">
        <v>52405</v>
      </c>
      <c r="B715" s="57" t="s">
        <v>28</v>
      </c>
      <c r="C715" s="58" t="s">
        <v>892</v>
      </c>
      <c r="D715" s="58"/>
    </row>
    <row r="716" spans="1:4" ht="12.75">
      <c r="A716">
        <v>52411</v>
      </c>
      <c r="B716" s="57" t="s">
        <v>28</v>
      </c>
      <c r="C716" s="58" t="s">
        <v>893</v>
      </c>
      <c r="D716" s="58"/>
    </row>
    <row r="717" spans="1:4" ht="12.75">
      <c r="A717">
        <v>52418</v>
      </c>
      <c r="B717" s="57" t="s">
        <v>28</v>
      </c>
      <c r="C717" s="58" t="s">
        <v>894</v>
      </c>
      <c r="D717" s="58"/>
    </row>
    <row r="718" spans="1:4" ht="12.75">
      <c r="A718">
        <v>52427</v>
      </c>
      <c r="B718" s="57" t="s">
        <v>28</v>
      </c>
      <c r="C718" s="58" t="s">
        <v>895</v>
      </c>
      <c r="D718" s="58"/>
    </row>
    <row r="719" spans="1:4" ht="12.75">
      <c r="A719">
        <v>52435</v>
      </c>
      <c r="B719" s="57" t="s">
        <v>28</v>
      </c>
      <c r="C719" s="58" t="s">
        <v>896</v>
      </c>
      <c r="D719" s="58"/>
    </row>
    <row r="720" spans="1:4" ht="12.75">
      <c r="A720">
        <v>52473</v>
      </c>
      <c r="B720" s="57" t="s">
        <v>28</v>
      </c>
      <c r="C720" s="58" t="s">
        <v>87</v>
      </c>
      <c r="D720" s="58"/>
    </row>
    <row r="721" spans="1:4" ht="12.75">
      <c r="A721">
        <v>52480</v>
      </c>
      <c r="B721" s="57" t="s">
        <v>28</v>
      </c>
      <c r="C721" s="58" t="s">
        <v>28</v>
      </c>
      <c r="D721" s="58"/>
    </row>
    <row r="722" spans="1:4" ht="12.75">
      <c r="A722">
        <v>52490</v>
      </c>
      <c r="B722" s="57" t="s">
        <v>28</v>
      </c>
      <c r="C722" s="58" t="s">
        <v>897</v>
      </c>
      <c r="D722" s="58"/>
    </row>
    <row r="723" spans="1:4" ht="12.75">
      <c r="A723">
        <v>52506</v>
      </c>
      <c r="B723" s="57" t="s">
        <v>28</v>
      </c>
      <c r="C723" s="58" t="s">
        <v>898</v>
      </c>
      <c r="D723" s="58"/>
    </row>
    <row r="724" spans="1:4" ht="12.75">
      <c r="A724">
        <v>52520</v>
      </c>
      <c r="B724" s="57" t="s">
        <v>28</v>
      </c>
      <c r="C724" s="58" t="s">
        <v>899</v>
      </c>
      <c r="D724" s="58"/>
    </row>
    <row r="725" spans="1:4" ht="12.75">
      <c r="A725">
        <v>52540</v>
      </c>
      <c r="B725" s="57" t="s">
        <v>28</v>
      </c>
      <c r="C725" s="58" t="s">
        <v>900</v>
      </c>
      <c r="D725" s="58"/>
    </row>
    <row r="726" spans="1:4" ht="12.75">
      <c r="A726">
        <v>52560</v>
      </c>
      <c r="B726" s="57" t="s">
        <v>28</v>
      </c>
      <c r="C726" s="58" t="s">
        <v>901</v>
      </c>
      <c r="D726" s="58"/>
    </row>
    <row r="727" spans="1:4" ht="12.75">
      <c r="A727">
        <v>52565</v>
      </c>
      <c r="B727" s="57" t="s">
        <v>28</v>
      </c>
      <c r="C727" s="58" t="s">
        <v>902</v>
      </c>
      <c r="D727" s="58"/>
    </row>
    <row r="728" spans="1:4" ht="12.75">
      <c r="A728">
        <v>52573</v>
      </c>
      <c r="B728" s="57" t="s">
        <v>28</v>
      </c>
      <c r="C728" s="58" t="s">
        <v>903</v>
      </c>
      <c r="D728" s="58"/>
    </row>
    <row r="729" spans="1:4" ht="12.75">
      <c r="A729">
        <v>52585</v>
      </c>
      <c r="B729" s="57" t="s">
        <v>28</v>
      </c>
      <c r="C729" s="58" t="s">
        <v>904</v>
      </c>
      <c r="D729" s="58"/>
    </row>
    <row r="730" spans="1:4" ht="12.75">
      <c r="A730">
        <v>52612</v>
      </c>
      <c r="B730" s="57" t="s">
        <v>28</v>
      </c>
      <c r="C730" s="58" t="s">
        <v>707</v>
      </c>
      <c r="D730" s="58"/>
    </row>
    <row r="731" spans="1:4" ht="12.75">
      <c r="A731">
        <v>52621</v>
      </c>
      <c r="B731" s="57" t="s">
        <v>28</v>
      </c>
      <c r="C731" s="58" t="s">
        <v>905</v>
      </c>
      <c r="D731" s="58"/>
    </row>
    <row r="732" spans="1:4" ht="12.75">
      <c r="A732">
        <v>52678</v>
      </c>
      <c r="B732" s="57" t="s">
        <v>28</v>
      </c>
      <c r="C732" s="58" t="s">
        <v>906</v>
      </c>
      <c r="D732" s="58"/>
    </row>
    <row r="733" spans="1:4" ht="12.75">
      <c r="A733">
        <v>52683</v>
      </c>
      <c r="B733" s="57" t="s">
        <v>28</v>
      </c>
      <c r="C733" s="58" t="s">
        <v>907</v>
      </c>
      <c r="D733" s="58"/>
    </row>
    <row r="734" spans="1:4" ht="12.75">
      <c r="A734">
        <v>52685</v>
      </c>
      <c r="B734" s="57" t="s">
        <v>28</v>
      </c>
      <c r="C734" s="58" t="s">
        <v>709</v>
      </c>
      <c r="D734" s="58"/>
    </row>
    <row r="735" spans="1:4" ht="12.75">
      <c r="A735">
        <v>52687</v>
      </c>
      <c r="B735" s="57" t="s">
        <v>28</v>
      </c>
      <c r="C735" s="58" t="s">
        <v>908</v>
      </c>
      <c r="D735" s="58"/>
    </row>
    <row r="736" spans="1:4" ht="12.75">
      <c r="A736">
        <v>52693</v>
      </c>
      <c r="B736" s="57" t="s">
        <v>28</v>
      </c>
      <c r="C736" s="58" t="s">
        <v>388</v>
      </c>
      <c r="D736" s="58"/>
    </row>
    <row r="737" spans="1:4" ht="12.75">
      <c r="A737">
        <v>52694</v>
      </c>
      <c r="B737" s="57" t="s">
        <v>28</v>
      </c>
      <c r="C737" s="58" t="s">
        <v>909</v>
      </c>
      <c r="D737" s="58"/>
    </row>
    <row r="738" spans="1:4" ht="12.75">
      <c r="A738">
        <v>52696</v>
      </c>
      <c r="B738" s="57" t="s">
        <v>28</v>
      </c>
      <c r="C738" s="58" t="s">
        <v>312</v>
      </c>
      <c r="D738" s="58"/>
    </row>
    <row r="739" spans="1:4" ht="12.75">
      <c r="A739">
        <v>52699</v>
      </c>
      <c r="B739" s="57" t="s">
        <v>28</v>
      </c>
      <c r="C739" s="58" t="s">
        <v>910</v>
      </c>
      <c r="D739" s="58"/>
    </row>
    <row r="740" spans="1:4" ht="12.75">
      <c r="A740">
        <v>52720</v>
      </c>
      <c r="B740" s="57" t="s">
        <v>28</v>
      </c>
      <c r="C740" s="58" t="s">
        <v>911</v>
      </c>
      <c r="D740" s="58"/>
    </row>
    <row r="741" spans="1:4" ht="12.75">
      <c r="A741">
        <v>52786</v>
      </c>
      <c r="B741" s="57" t="s">
        <v>28</v>
      </c>
      <c r="C741" s="58" t="s">
        <v>912</v>
      </c>
      <c r="D741" s="58"/>
    </row>
    <row r="742" spans="1:4" ht="12.75">
      <c r="A742">
        <v>52788</v>
      </c>
      <c r="B742" s="57" t="s">
        <v>28</v>
      </c>
      <c r="C742" s="58" t="s">
        <v>913</v>
      </c>
      <c r="D742" s="58"/>
    </row>
    <row r="743" spans="1:4" ht="12.75">
      <c r="A743">
        <v>52838</v>
      </c>
      <c r="B743" s="57" t="s">
        <v>28</v>
      </c>
      <c r="C743" s="58" t="s">
        <v>914</v>
      </c>
      <c r="D743" s="58"/>
    </row>
    <row r="744" spans="1:4" ht="12.75">
      <c r="A744">
        <v>52885</v>
      </c>
      <c r="B744" s="57" t="s">
        <v>28</v>
      </c>
      <c r="C744" s="58" t="s">
        <v>915</v>
      </c>
      <c r="D744" s="58"/>
    </row>
    <row r="745" spans="1:4" ht="12.75">
      <c r="A745">
        <v>54003</v>
      </c>
      <c r="B745" s="57" t="s">
        <v>30</v>
      </c>
      <c r="C745" s="58" t="s">
        <v>916</v>
      </c>
      <c r="D745" s="58"/>
    </row>
    <row r="746" spans="1:4" ht="12.75">
      <c r="A746">
        <v>54051</v>
      </c>
      <c r="B746" s="57" t="s">
        <v>30</v>
      </c>
      <c r="C746" s="58" t="s">
        <v>917</v>
      </c>
      <c r="D746" s="58"/>
    </row>
    <row r="747" spans="1:4" ht="12.75">
      <c r="A747">
        <v>54099</v>
      </c>
      <c r="B747" s="57" t="s">
        <v>30</v>
      </c>
      <c r="C747" s="58" t="s">
        <v>918</v>
      </c>
      <c r="D747" s="58"/>
    </row>
    <row r="748" spans="1:4" ht="12.75">
      <c r="A748">
        <v>54109</v>
      </c>
      <c r="B748" s="57" t="s">
        <v>30</v>
      </c>
      <c r="C748" s="58" t="s">
        <v>919</v>
      </c>
      <c r="D748" s="58"/>
    </row>
    <row r="749" spans="1:4" ht="12.75">
      <c r="A749">
        <v>54125</v>
      </c>
      <c r="B749" s="57" t="s">
        <v>30</v>
      </c>
      <c r="C749" s="58" t="s">
        <v>920</v>
      </c>
      <c r="D749" s="58"/>
    </row>
    <row r="750" spans="1:4" ht="12.75">
      <c r="A750">
        <v>54128</v>
      </c>
      <c r="B750" s="57" t="s">
        <v>30</v>
      </c>
      <c r="C750" s="58" t="s">
        <v>921</v>
      </c>
      <c r="D750" s="58"/>
    </row>
    <row r="751" spans="1:4" ht="12.75">
      <c r="A751">
        <v>54172</v>
      </c>
      <c r="B751" s="57" t="s">
        <v>30</v>
      </c>
      <c r="C751" s="58" t="s">
        <v>922</v>
      </c>
      <c r="D751" s="58"/>
    </row>
    <row r="752" spans="1:4" ht="12.75">
      <c r="A752">
        <v>54174</v>
      </c>
      <c r="B752" s="57" t="s">
        <v>30</v>
      </c>
      <c r="C752" s="58" t="s">
        <v>923</v>
      </c>
      <c r="D752" s="58"/>
    </row>
    <row r="753" spans="1:4" ht="12.75">
      <c r="A753">
        <v>54206</v>
      </c>
      <c r="B753" s="57" t="s">
        <v>30</v>
      </c>
      <c r="C753" s="58" t="s">
        <v>924</v>
      </c>
      <c r="D753" s="58"/>
    </row>
    <row r="754" spans="1:4" ht="12.75">
      <c r="A754">
        <v>54223</v>
      </c>
      <c r="B754" s="57" t="s">
        <v>30</v>
      </c>
      <c r="C754" s="58" t="s">
        <v>925</v>
      </c>
      <c r="D754" s="58"/>
    </row>
    <row r="755" spans="1:4" ht="12.75">
      <c r="A755">
        <v>54239</v>
      </c>
      <c r="B755" s="57" t="s">
        <v>30</v>
      </c>
      <c r="C755" s="58" t="s">
        <v>926</v>
      </c>
      <c r="D755" s="58"/>
    </row>
    <row r="756" spans="1:4" ht="12.75">
      <c r="A756">
        <v>54245</v>
      </c>
      <c r="B756" s="57" t="s">
        <v>30</v>
      </c>
      <c r="C756" s="58" t="s">
        <v>757</v>
      </c>
      <c r="D756" s="58"/>
    </row>
    <row r="757" spans="1:4" ht="12.75">
      <c r="A757">
        <v>54250</v>
      </c>
      <c r="B757" s="57" t="s">
        <v>30</v>
      </c>
      <c r="C757" s="58" t="s">
        <v>927</v>
      </c>
      <c r="D757" s="58"/>
    </row>
    <row r="758" spans="1:4" ht="12.75">
      <c r="A758">
        <v>54261</v>
      </c>
      <c r="B758" s="57" t="s">
        <v>30</v>
      </c>
      <c r="C758" s="58" t="s">
        <v>928</v>
      </c>
      <c r="D758" s="58"/>
    </row>
    <row r="759" spans="1:4" ht="12.75">
      <c r="A759">
        <v>54313</v>
      </c>
      <c r="B759" s="57" t="s">
        <v>30</v>
      </c>
      <c r="C759" s="58" t="s">
        <v>929</v>
      </c>
      <c r="D759" s="58"/>
    </row>
    <row r="760" spans="1:4" ht="12.75">
      <c r="A760">
        <v>54344</v>
      </c>
      <c r="B760" s="57" t="s">
        <v>30</v>
      </c>
      <c r="C760" s="58" t="s">
        <v>930</v>
      </c>
      <c r="D760" s="58"/>
    </row>
    <row r="761" spans="1:4" ht="12.75">
      <c r="A761">
        <v>54347</v>
      </c>
      <c r="B761" s="57" t="s">
        <v>30</v>
      </c>
      <c r="C761" s="58" t="s">
        <v>931</v>
      </c>
      <c r="D761" s="58"/>
    </row>
    <row r="762" spans="1:4" ht="12.75">
      <c r="A762">
        <v>54377</v>
      </c>
      <c r="B762" s="57" t="s">
        <v>30</v>
      </c>
      <c r="C762" s="58" t="s">
        <v>932</v>
      </c>
      <c r="D762" s="58"/>
    </row>
    <row r="763" spans="1:4" ht="12.75">
      <c r="A763">
        <v>54385</v>
      </c>
      <c r="B763" s="57" t="s">
        <v>30</v>
      </c>
      <c r="C763" s="58" t="s">
        <v>933</v>
      </c>
      <c r="D763" s="58"/>
    </row>
    <row r="764" spans="1:4" ht="12.75">
      <c r="A764">
        <v>54398</v>
      </c>
      <c r="B764" s="57" t="s">
        <v>30</v>
      </c>
      <c r="C764" s="58" t="s">
        <v>934</v>
      </c>
      <c r="D764" s="58"/>
    </row>
    <row r="765" spans="1:4" ht="12.75">
      <c r="A765">
        <v>54405</v>
      </c>
      <c r="B765" s="57" t="s">
        <v>30</v>
      </c>
      <c r="C765" s="58" t="s">
        <v>935</v>
      </c>
      <c r="D765" s="58"/>
    </row>
    <row r="766" spans="1:4" ht="12.75">
      <c r="A766">
        <v>54418</v>
      </c>
      <c r="B766" s="57" t="s">
        <v>30</v>
      </c>
      <c r="C766" s="58" t="s">
        <v>936</v>
      </c>
      <c r="D766" s="58"/>
    </row>
    <row r="767" spans="1:4" ht="12.75">
      <c r="A767">
        <v>54480</v>
      </c>
      <c r="B767" s="57" t="s">
        <v>30</v>
      </c>
      <c r="C767" s="58" t="s">
        <v>937</v>
      </c>
      <c r="D767" s="58"/>
    </row>
    <row r="768" spans="1:4" ht="12.75">
      <c r="A768">
        <v>54498</v>
      </c>
      <c r="B768" s="57" t="s">
        <v>30</v>
      </c>
      <c r="C768" s="58" t="s">
        <v>938</v>
      </c>
      <c r="D768" s="58"/>
    </row>
    <row r="769" spans="1:4" ht="12.75">
      <c r="A769">
        <v>54518</v>
      </c>
      <c r="B769" s="57" t="s">
        <v>30</v>
      </c>
      <c r="C769" s="58" t="s">
        <v>939</v>
      </c>
      <c r="D769" s="58"/>
    </row>
    <row r="770" spans="1:4" ht="12.75">
      <c r="A770">
        <v>54520</v>
      </c>
      <c r="B770" s="57" t="s">
        <v>30</v>
      </c>
      <c r="C770" s="58" t="s">
        <v>940</v>
      </c>
      <c r="D770" s="58"/>
    </row>
    <row r="771" spans="1:4" ht="12.75">
      <c r="A771">
        <v>54553</v>
      </c>
      <c r="B771" s="57" t="s">
        <v>30</v>
      </c>
      <c r="C771" s="58" t="s">
        <v>941</v>
      </c>
      <c r="D771" s="58"/>
    </row>
    <row r="772" spans="1:4" ht="12.75">
      <c r="A772">
        <v>54599</v>
      </c>
      <c r="B772" s="57" t="s">
        <v>30</v>
      </c>
      <c r="C772" s="58" t="s">
        <v>942</v>
      </c>
      <c r="D772" s="58"/>
    </row>
    <row r="773" spans="1:4" ht="12.75">
      <c r="A773">
        <v>54660</v>
      </c>
      <c r="B773" s="57" t="s">
        <v>30</v>
      </c>
      <c r="C773" s="58" t="s">
        <v>943</v>
      </c>
      <c r="D773" s="58"/>
    </row>
    <row r="774" spans="1:4" ht="12.75">
      <c r="A774">
        <v>54670</v>
      </c>
      <c r="B774" s="57" t="s">
        <v>30</v>
      </c>
      <c r="C774" s="58" t="s">
        <v>944</v>
      </c>
      <c r="D774" s="58"/>
    </row>
    <row r="775" spans="1:4" ht="12.75">
      <c r="A775">
        <v>54673</v>
      </c>
      <c r="B775" s="57" t="s">
        <v>30</v>
      </c>
      <c r="C775" s="58" t="s">
        <v>710</v>
      </c>
      <c r="D775" s="58"/>
    </row>
    <row r="776" spans="1:4" ht="12.75">
      <c r="A776">
        <v>54680</v>
      </c>
      <c r="B776" s="57" t="s">
        <v>30</v>
      </c>
      <c r="C776" s="58" t="s">
        <v>945</v>
      </c>
      <c r="D776" s="58"/>
    </row>
    <row r="777" spans="1:4" ht="12.75">
      <c r="A777">
        <v>54720</v>
      </c>
      <c r="B777" s="57" t="s">
        <v>30</v>
      </c>
      <c r="C777" s="58" t="s">
        <v>946</v>
      </c>
      <c r="D777" s="58"/>
    </row>
    <row r="778" spans="1:4" ht="12.75">
      <c r="A778">
        <v>54743</v>
      </c>
      <c r="B778" s="57" t="s">
        <v>30</v>
      </c>
      <c r="C778" s="58" t="s">
        <v>947</v>
      </c>
      <c r="D778" s="58"/>
    </row>
    <row r="779" spans="1:4" ht="12.75">
      <c r="A779">
        <v>54800</v>
      </c>
      <c r="B779" s="57" t="s">
        <v>30</v>
      </c>
      <c r="C779" s="58" t="s">
        <v>948</v>
      </c>
      <c r="D779" s="58"/>
    </row>
    <row r="780" spans="1:4" ht="12.75">
      <c r="A780">
        <v>54810</v>
      </c>
      <c r="B780" s="57" t="s">
        <v>30</v>
      </c>
      <c r="C780" s="58" t="s">
        <v>949</v>
      </c>
      <c r="D780" s="58"/>
    </row>
    <row r="781" spans="1:4" ht="12.75">
      <c r="A781">
        <v>54820</v>
      </c>
      <c r="B781" s="57" t="s">
        <v>30</v>
      </c>
      <c r="C781" s="58" t="s">
        <v>323</v>
      </c>
      <c r="D781" s="58"/>
    </row>
    <row r="782" spans="1:4" ht="12.75">
      <c r="A782">
        <v>54871</v>
      </c>
      <c r="B782" s="57" t="s">
        <v>30</v>
      </c>
      <c r="C782" s="58" t="s">
        <v>950</v>
      </c>
      <c r="D782" s="58"/>
    </row>
    <row r="783" spans="1:4" ht="12.75">
      <c r="A783">
        <v>54874</v>
      </c>
      <c r="B783" s="57" t="s">
        <v>30</v>
      </c>
      <c r="C783" s="58" t="s">
        <v>951</v>
      </c>
      <c r="D783" s="58"/>
    </row>
    <row r="784" spans="1:4" ht="12.75">
      <c r="A784">
        <v>63111</v>
      </c>
      <c r="B784" s="57" t="s">
        <v>952</v>
      </c>
      <c r="C784" s="58" t="s">
        <v>409</v>
      </c>
      <c r="D784" s="58"/>
    </row>
    <row r="785" spans="1:4" ht="12.75">
      <c r="A785">
        <v>63130</v>
      </c>
      <c r="B785" s="57" t="s">
        <v>952</v>
      </c>
      <c r="C785" s="58" t="s">
        <v>953</v>
      </c>
      <c r="D785" s="58"/>
    </row>
    <row r="786" spans="1:4" ht="12.75">
      <c r="A786">
        <v>63190</v>
      </c>
      <c r="B786" s="57" t="s">
        <v>952</v>
      </c>
      <c r="C786" s="58" t="s">
        <v>954</v>
      </c>
      <c r="D786" s="58"/>
    </row>
    <row r="787" spans="1:4" ht="12.75">
      <c r="A787">
        <v>63212</v>
      </c>
      <c r="B787" s="57" t="s">
        <v>952</v>
      </c>
      <c r="C787" s="58" t="s">
        <v>365</v>
      </c>
      <c r="D787" s="58"/>
    </row>
    <row r="788" spans="1:4" ht="12.75">
      <c r="A788">
        <v>63272</v>
      </c>
      <c r="B788" s="57" t="s">
        <v>952</v>
      </c>
      <c r="C788" s="58" t="s">
        <v>955</v>
      </c>
      <c r="D788" s="58"/>
    </row>
    <row r="789" spans="1:4" ht="12.75">
      <c r="A789">
        <v>63302</v>
      </c>
      <c r="B789" s="57" t="s">
        <v>952</v>
      </c>
      <c r="C789" s="58" t="s">
        <v>956</v>
      </c>
      <c r="D789" s="58"/>
    </row>
    <row r="790" spans="1:4" ht="12.75">
      <c r="A790">
        <v>63401</v>
      </c>
      <c r="B790" s="57" t="s">
        <v>952</v>
      </c>
      <c r="C790" s="58" t="s">
        <v>957</v>
      </c>
      <c r="D790" s="58"/>
    </row>
    <row r="791" spans="1:4" ht="12.75">
      <c r="A791">
        <v>63470</v>
      </c>
      <c r="B791" s="57" t="s">
        <v>952</v>
      </c>
      <c r="C791" s="58" t="s">
        <v>958</v>
      </c>
      <c r="D791" s="58"/>
    </row>
    <row r="792" spans="1:4" ht="12.75">
      <c r="A792">
        <v>63548</v>
      </c>
      <c r="B792" s="57" t="s">
        <v>952</v>
      </c>
      <c r="C792" s="58" t="s">
        <v>959</v>
      </c>
      <c r="D792" s="58"/>
    </row>
    <row r="793" spans="1:4" ht="12.75">
      <c r="A793">
        <v>63594</v>
      </c>
      <c r="B793" s="57" t="s">
        <v>952</v>
      </c>
      <c r="C793" s="58" t="s">
        <v>960</v>
      </c>
      <c r="D793" s="58"/>
    </row>
    <row r="794" spans="1:4" ht="12.75">
      <c r="A794">
        <v>63690</v>
      </c>
      <c r="B794" s="57" t="s">
        <v>952</v>
      </c>
      <c r="C794" s="58" t="s">
        <v>961</v>
      </c>
      <c r="D794" s="58"/>
    </row>
    <row r="795" spans="1:4" ht="12.75">
      <c r="A795">
        <v>66045</v>
      </c>
      <c r="B795" s="57" t="s">
        <v>33</v>
      </c>
      <c r="C795" s="58" t="s">
        <v>962</v>
      </c>
      <c r="D795" s="58"/>
    </row>
    <row r="796" spans="1:4" ht="12.75">
      <c r="A796">
        <v>66075</v>
      </c>
      <c r="B796" s="57" t="s">
        <v>33</v>
      </c>
      <c r="C796" s="58" t="s">
        <v>559</v>
      </c>
      <c r="D796" s="58"/>
    </row>
    <row r="797" spans="1:4" ht="12.75">
      <c r="A797">
        <v>66088</v>
      </c>
      <c r="B797" s="57" t="s">
        <v>33</v>
      </c>
      <c r="C797" s="58" t="s">
        <v>963</v>
      </c>
      <c r="D797" s="58"/>
    </row>
    <row r="798" spans="1:4" ht="12.75">
      <c r="A798">
        <v>66318</v>
      </c>
      <c r="B798" s="57" t="s">
        <v>33</v>
      </c>
      <c r="C798" s="58" t="s">
        <v>964</v>
      </c>
      <c r="D798" s="58"/>
    </row>
    <row r="799" spans="1:4" ht="12.75">
      <c r="A799">
        <v>66383</v>
      </c>
      <c r="B799" s="57" t="s">
        <v>33</v>
      </c>
      <c r="C799" s="58" t="s">
        <v>965</v>
      </c>
      <c r="D799" s="58"/>
    </row>
    <row r="800" spans="1:4" ht="12.75">
      <c r="A800">
        <v>66400</v>
      </c>
      <c r="B800" s="57" t="s">
        <v>33</v>
      </c>
      <c r="C800" s="58" t="s">
        <v>966</v>
      </c>
      <c r="D800" s="58"/>
    </row>
    <row r="801" spans="1:4" ht="12.75">
      <c r="A801">
        <v>66440</v>
      </c>
      <c r="B801" s="57" t="s">
        <v>33</v>
      </c>
      <c r="C801" s="58" t="s">
        <v>967</v>
      </c>
      <c r="D801" s="58"/>
    </row>
    <row r="802" spans="1:4" ht="12.75">
      <c r="A802">
        <v>66456</v>
      </c>
      <c r="B802" s="57" t="s">
        <v>33</v>
      </c>
      <c r="C802" s="58" t="s">
        <v>968</v>
      </c>
      <c r="D802" s="58"/>
    </row>
    <row r="803" spans="1:4" ht="12.75">
      <c r="A803">
        <v>66572</v>
      </c>
      <c r="B803" s="57" t="s">
        <v>33</v>
      </c>
      <c r="C803" s="58" t="s">
        <v>969</v>
      </c>
      <c r="D803" s="58"/>
    </row>
    <row r="804" spans="1:4" ht="12.75">
      <c r="A804">
        <v>66594</v>
      </c>
      <c r="B804" s="57" t="s">
        <v>33</v>
      </c>
      <c r="C804" s="58" t="s">
        <v>970</v>
      </c>
      <c r="D804" s="58"/>
    </row>
    <row r="805" spans="1:4" ht="12.75">
      <c r="A805">
        <v>66682</v>
      </c>
      <c r="B805" s="57" t="s">
        <v>33</v>
      </c>
      <c r="C805" s="58" t="s">
        <v>971</v>
      </c>
      <c r="D805" s="58"/>
    </row>
    <row r="806" spans="1:4" ht="12.75">
      <c r="A806">
        <v>66687</v>
      </c>
      <c r="B806" s="57" t="s">
        <v>33</v>
      </c>
      <c r="C806" s="58" t="s">
        <v>972</v>
      </c>
      <c r="D806" s="58"/>
    </row>
    <row r="807" spans="1:4" ht="12.75">
      <c r="A807">
        <v>68013</v>
      </c>
      <c r="B807" s="57" t="s">
        <v>35</v>
      </c>
      <c r="C807" s="58" t="s">
        <v>973</v>
      </c>
      <c r="D807" s="58"/>
    </row>
    <row r="808" spans="1:4" ht="12.75">
      <c r="A808">
        <v>68020</v>
      </c>
      <c r="B808" s="57" t="s">
        <v>35</v>
      </c>
      <c r="C808" s="58" t="s">
        <v>544</v>
      </c>
      <c r="D808" s="58"/>
    </row>
    <row r="809" spans="1:4" ht="12.75">
      <c r="A809">
        <v>68051</v>
      </c>
      <c r="B809" s="57" t="s">
        <v>35</v>
      </c>
      <c r="C809" s="58" t="s">
        <v>974</v>
      </c>
      <c r="D809" s="58"/>
    </row>
    <row r="810" spans="1:4" ht="12.75">
      <c r="A810">
        <v>68077</v>
      </c>
      <c r="B810" s="57" t="s">
        <v>35</v>
      </c>
      <c r="C810" s="58" t="s">
        <v>234</v>
      </c>
      <c r="D810" s="58"/>
    </row>
    <row r="811" spans="1:4" ht="12.75">
      <c r="A811">
        <v>68079</v>
      </c>
      <c r="B811" s="57" t="s">
        <v>35</v>
      </c>
      <c r="C811" s="58" t="s">
        <v>975</v>
      </c>
      <c r="D811" s="58"/>
    </row>
    <row r="812" spans="1:4" ht="12.75">
      <c r="A812">
        <v>68092</v>
      </c>
      <c r="B812" s="57" t="s">
        <v>35</v>
      </c>
      <c r="C812" s="58" t="s">
        <v>237</v>
      </c>
      <c r="D812" s="58"/>
    </row>
    <row r="813" spans="1:4" ht="12.75">
      <c r="A813">
        <v>68101</v>
      </c>
      <c r="B813" s="57" t="s">
        <v>35</v>
      </c>
      <c r="C813" s="58" t="s">
        <v>238</v>
      </c>
      <c r="D813" s="58"/>
    </row>
    <row r="814" spans="1:4" ht="12.75">
      <c r="A814">
        <v>68121</v>
      </c>
      <c r="B814" s="57" t="s">
        <v>35</v>
      </c>
      <c r="C814" s="58" t="s">
        <v>649</v>
      </c>
      <c r="D814" s="58"/>
    </row>
    <row r="815" spans="1:4" ht="12.75">
      <c r="A815">
        <v>68132</v>
      </c>
      <c r="B815" s="57" t="s">
        <v>35</v>
      </c>
      <c r="C815" s="58" t="s">
        <v>976</v>
      </c>
      <c r="D815" s="58"/>
    </row>
    <row r="816" spans="1:4" ht="12.75">
      <c r="A816">
        <v>68147</v>
      </c>
      <c r="B816" s="57" t="s">
        <v>35</v>
      </c>
      <c r="C816" s="58" t="s">
        <v>977</v>
      </c>
      <c r="D816" s="58"/>
    </row>
    <row r="817" spans="1:4" ht="12.75">
      <c r="A817">
        <v>68152</v>
      </c>
      <c r="B817" s="57" t="s">
        <v>35</v>
      </c>
      <c r="C817" s="58" t="s">
        <v>978</v>
      </c>
      <c r="D817" s="58"/>
    </row>
    <row r="818" spans="1:4" ht="12.75">
      <c r="A818">
        <v>68160</v>
      </c>
      <c r="B818" s="57" t="s">
        <v>35</v>
      </c>
      <c r="C818" s="58" t="s">
        <v>979</v>
      </c>
      <c r="D818" s="58"/>
    </row>
    <row r="819" spans="1:4" ht="12.75">
      <c r="A819">
        <v>68162</v>
      </c>
      <c r="B819" s="57" t="s">
        <v>35</v>
      </c>
      <c r="C819" s="58" t="s">
        <v>980</v>
      </c>
      <c r="D819" s="58"/>
    </row>
    <row r="820" spans="1:4" ht="12.75">
      <c r="A820">
        <v>68167</v>
      </c>
      <c r="B820" s="57" t="s">
        <v>35</v>
      </c>
      <c r="C820" s="58" t="s">
        <v>981</v>
      </c>
      <c r="D820" s="58"/>
    </row>
    <row r="821" spans="1:4" ht="12.75">
      <c r="A821">
        <v>68169</v>
      </c>
      <c r="B821" s="57" t="s">
        <v>35</v>
      </c>
      <c r="C821" s="58" t="s">
        <v>982</v>
      </c>
      <c r="D821" s="58"/>
    </row>
    <row r="822" spans="1:4" ht="12.75">
      <c r="A822">
        <v>68176</v>
      </c>
      <c r="B822" s="57" t="s">
        <v>35</v>
      </c>
      <c r="C822" s="58" t="s">
        <v>619</v>
      </c>
      <c r="D822" s="58"/>
    </row>
    <row r="823" spans="1:4" ht="12.75">
      <c r="A823">
        <v>68179</v>
      </c>
      <c r="B823" s="57" t="s">
        <v>35</v>
      </c>
      <c r="C823" s="58" t="s">
        <v>983</v>
      </c>
      <c r="D823" s="58"/>
    </row>
    <row r="824" spans="1:4" ht="12.75">
      <c r="A824">
        <v>68190</v>
      </c>
      <c r="B824" s="57" t="s">
        <v>35</v>
      </c>
      <c r="C824" s="58" t="s">
        <v>984</v>
      </c>
      <c r="D824" s="58"/>
    </row>
    <row r="825" spans="1:4" ht="12.75">
      <c r="A825">
        <v>68207</v>
      </c>
      <c r="B825" s="57" t="s">
        <v>35</v>
      </c>
      <c r="C825" s="58" t="s">
        <v>254</v>
      </c>
      <c r="D825" s="58"/>
    </row>
    <row r="826" spans="1:4" ht="12.75">
      <c r="A826">
        <v>68209</v>
      </c>
      <c r="B826" s="57" t="s">
        <v>35</v>
      </c>
      <c r="C826" s="58" t="s">
        <v>985</v>
      </c>
      <c r="D826" s="58"/>
    </row>
    <row r="827" spans="1:4" ht="12.75">
      <c r="A827">
        <v>68211</v>
      </c>
      <c r="B827" s="57" t="s">
        <v>35</v>
      </c>
      <c r="C827" s="58" t="s">
        <v>986</v>
      </c>
      <c r="D827" s="58"/>
    </row>
    <row r="828" spans="1:4" ht="12.75">
      <c r="A828">
        <v>68217</v>
      </c>
      <c r="B828" s="57" t="s">
        <v>35</v>
      </c>
      <c r="C828" s="58" t="s">
        <v>987</v>
      </c>
      <c r="D828" s="58"/>
    </row>
    <row r="829" spans="1:4" ht="12.75">
      <c r="A829">
        <v>68229</v>
      </c>
      <c r="B829" s="57" t="s">
        <v>35</v>
      </c>
      <c r="C829" s="58" t="s">
        <v>988</v>
      </c>
      <c r="D829" s="58"/>
    </row>
    <row r="830" spans="1:4" ht="12.75">
      <c r="A830">
        <v>68235</v>
      </c>
      <c r="B830" s="57" t="s">
        <v>35</v>
      </c>
      <c r="C830" s="58" t="s">
        <v>757</v>
      </c>
      <c r="D830" s="58"/>
    </row>
    <row r="831" spans="1:4" ht="12.75">
      <c r="A831">
        <v>68245</v>
      </c>
      <c r="B831" s="57" t="s">
        <v>35</v>
      </c>
      <c r="C831" s="58" t="s">
        <v>989</v>
      </c>
      <c r="D831" s="58"/>
    </row>
    <row r="832" spans="1:4" ht="12.75">
      <c r="A832">
        <v>68250</v>
      </c>
      <c r="B832" s="57" t="s">
        <v>35</v>
      </c>
      <c r="C832" s="58" t="s">
        <v>990</v>
      </c>
      <c r="D832" s="58"/>
    </row>
    <row r="833" spans="1:4" ht="12.75">
      <c r="A833">
        <v>68255</v>
      </c>
      <c r="B833" s="57" t="s">
        <v>35</v>
      </c>
      <c r="C833" s="58" t="s">
        <v>991</v>
      </c>
      <c r="D833" s="58"/>
    </row>
    <row r="834" spans="1:4" ht="12.75">
      <c r="A834">
        <v>68264</v>
      </c>
      <c r="B834" s="57" t="s">
        <v>35</v>
      </c>
      <c r="C834" s="58" t="s">
        <v>992</v>
      </c>
      <c r="D834" s="58"/>
    </row>
    <row r="835" spans="1:4" ht="12.75">
      <c r="A835">
        <v>68266</v>
      </c>
      <c r="B835" s="57" t="s">
        <v>35</v>
      </c>
      <c r="C835" s="58" t="s">
        <v>993</v>
      </c>
      <c r="D835" s="58"/>
    </row>
    <row r="836" spans="1:4" ht="12.75">
      <c r="A836">
        <v>68271</v>
      </c>
      <c r="B836" s="57" t="s">
        <v>35</v>
      </c>
      <c r="C836" s="58" t="s">
        <v>994</v>
      </c>
      <c r="D836" s="58"/>
    </row>
    <row r="837" spans="1:4" ht="12.75">
      <c r="A837">
        <v>68296</v>
      </c>
      <c r="B837" s="57" t="s">
        <v>35</v>
      </c>
      <c r="C837" s="58" t="s">
        <v>995</v>
      </c>
      <c r="D837" s="58"/>
    </row>
    <row r="838" spans="1:4" ht="12.75">
      <c r="A838">
        <v>68298</v>
      </c>
      <c r="B838" s="57" t="s">
        <v>35</v>
      </c>
      <c r="C838" s="58" t="s">
        <v>996</v>
      </c>
      <c r="D838" s="58"/>
    </row>
    <row r="839" spans="1:4" ht="12.75">
      <c r="A839">
        <v>68318</v>
      </c>
      <c r="B839" s="57" t="s">
        <v>35</v>
      </c>
      <c r="C839" s="58" t="s">
        <v>997</v>
      </c>
      <c r="D839" s="58"/>
    </row>
    <row r="840" spans="1:4" ht="12.75">
      <c r="A840">
        <v>68320</v>
      </c>
      <c r="B840" s="57" t="s">
        <v>35</v>
      </c>
      <c r="C840" s="58" t="s">
        <v>268</v>
      </c>
      <c r="D840" s="58"/>
    </row>
    <row r="841" spans="1:4" ht="12.75">
      <c r="A841">
        <v>68322</v>
      </c>
      <c r="B841" s="57" t="s">
        <v>35</v>
      </c>
      <c r="C841" s="58" t="s">
        <v>998</v>
      </c>
      <c r="D841" s="58"/>
    </row>
    <row r="842" spans="1:4" ht="12.75">
      <c r="A842">
        <v>68324</v>
      </c>
      <c r="B842" s="57" t="s">
        <v>35</v>
      </c>
      <c r="C842" s="58" t="s">
        <v>999</v>
      </c>
      <c r="D842" s="58"/>
    </row>
    <row r="843" spans="1:4" ht="12.75">
      <c r="A843">
        <v>68327</v>
      </c>
      <c r="B843" s="57" t="s">
        <v>35</v>
      </c>
      <c r="C843" s="58" t="s">
        <v>1000</v>
      </c>
      <c r="D843" s="58"/>
    </row>
    <row r="844" spans="1:4" ht="12.75">
      <c r="A844">
        <v>68344</v>
      </c>
      <c r="B844" s="57" t="s">
        <v>35</v>
      </c>
      <c r="C844" s="58" t="s">
        <v>1001</v>
      </c>
      <c r="D844" s="58"/>
    </row>
    <row r="845" spans="1:4" ht="12.75">
      <c r="A845">
        <v>68368</v>
      </c>
      <c r="B845" s="57" t="s">
        <v>35</v>
      </c>
      <c r="C845" s="58" t="s">
        <v>1002</v>
      </c>
      <c r="D845" s="58"/>
    </row>
    <row r="846" spans="1:4" ht="12.75">
      <c r="A846">
        <v>68370</v>
      </c>
      <c r="B846" s="57" t="s">
        <v>35</v>
      </c>
      <c r="C846" s="58" t="s">
        <v>1003</v>
      </c>
      <c r="D846" s="58"/>
    </row>
    <row r="847" spans="1:4" ht="12.75">
      <c r="A847">
        <v>68377</v>
      </c>
      <c r="B847" s="57" t="s">
        <v>35</v>
      </c>
      <c r="C847" s="58" t="s">
        <v>1004</v>
      </c>
      <c r="D847" s="58"/>
    </row>
    <row r="848" spans="1:4" ht="12.75">
      <c r="A848">
        <v>68385</v>
      </c>
      <c r="B848" s="57" t="s">
        <v>35</v>
      </c>
      <c r="C848" s="58" t="s">
        <v>1005</v>
      </c>
      <c r="D848" s="58"/>
    </row>
    <row r="849" spans="1:4" ht="12.75">
      <c r="A849">
        <v>68397</v>
      </c>
      <c r="B849" s="57" t="s">
        <v>35</v>
      </c>
      <c r="C849" s="58" t="s">
        <v>611</v>
      </c>
      <c r="D849" s="58"/>
    </row>
    <row r="850" spans="1:4" ht="12.75">
      <c r="A850">
        <v>68406</v>
      </c>
      <c r="B850" s="57" t="s">
        <v>35</v>
      </c>
      <c r="C850" s="58" t="s">
        <v>1006</v>
      </c>
      <c r="D850" s="58"/>
    </row>
    <row r="851" spans="1:4" ht="12.75">
      <c r="A851">
        <v>68418</v>
      </c>
      <c r="B851" s="57" t="s">
        <v>35</v>
      </c>
      <c r="C851" s="58" t="s">
        <v>1007</v>
      </c>
      <c r="D851" s="58"/>
    </row>
    <row r="852" spans="1:4" ht="12.75">
      <c r="A852">
        <v>68425</v>
      </c>
      <c r="B852" s="57" t="s">
        <v>35</v>
      </c>
      <c r="C852" s="58" t="s">
        <v>1008</v>
      </c>
      <c r="D852" s="58"/>
    </row>
    <row r="853" spans="1:4" ht="12.75">
      <c r="A853">
        <v>68432</v>
      </c>
      <c r="B853" s="57" t="s">
        <v>35</v>
      </c>
      <c r="C853" s="58" t="s">
        <v>1009</v>
      </c>
      <c r="D853" s="58"/>
    </row>
    <row r="854" spans="1:4" ht="12.75">
      <c r="A854">
        <v>68444</v>
      </c>
      <c r="B854" s="57" t="s">
        <v>35</v>
      </c>
      <c r="C854" s="58" t="s">
        <v>1010</v>
      </c>
      <c r="D854" s="58"/>
    </row>
    <row r="855" spans="1:4" ht="12.75">
      <c r="A855">
        <v>68464</v>
      </c>
      <c r="B855" s="57" t="s">
        <v>35</v>
      </c>
      <c r="C855" s="58" t="s">
        <v>1011</v>
      </c>
      <c r="D855" s="58"/>
    </row>
    <row r="856" spans="1:4" ht="12.75">
      <c r="A856">
        <v>68468</v>
      </c>
      <c r="B856" s="57" t="s">
        <v>35</v>
      </c>
      <c r="C856" s="58" t="s">
        <v>1012</v>
      </c>
      <c r="D856" s="58"/>
    </row>
    <row r="857" spans="1:4" ht="12.75">
      <c r="A857">
        <v>68498</v>
      </c>
      <c r="B857" s="57" t="s">
        <v>35</v>
      </c>
      <c r="C857" s="58" t="s">
        <v>1013</v>
      </c>
      <c r="D857" s="58"/>
    </row>
    <row r="858" spans="1:4" ht="12.75">
      <c r="A858">
        <v>68500</v>
      </c>
      <c r="B858" s="57" t="s">
        <v>35</v>
      </c>
      <c r="C858" s="58" t="s">
        <v>1014</v>
      </c>
      <c r="D858" s="58"/>
    </row>
    <row r="859" spans="1:4" ht="12.75">
      <c r="A859">
        <v>68502</v>
      </c>
      <c r="B859" s="57" t="s">
        <v>35</v>
      </c>
      <c r="C859" s="58" t="s">
        <v>1015</v>
      </c>
      <c r="D859" s="58"/>
    </row>
    <row r="860" spans="1:4" ht="12.75">
      <c r="A860">
        <v>68522</v>
      </c>
      <c r="B860" s="57" t="s">
        <v>35</v>
      </c>
      <c r="C860" s="58" t="s">
        <v>1016</v>
      </c>
      <c r="D860" s="58"/>
    </row>
    <row r="861" spans="1:4" ht="12.75">
      <c r="A861">
        <v>68524</v>
      </c>
      <c r="B861" s="57" t="s">
        <v>35</v>
      </c>
      <c r="C861" s="58" t="s">
        <v>1017</v>
      </c>
      <c r="D861" s="58"/>
    </row>
    <row r="862" spans="1:4" ht="12.75">
      <c r="A862">
        <v>68533</v>
      </c>
      <c r="B862" s="57" t="s">
        <v>35</v>
      </c>
      <c r="C862" s="58" t="s">
        <v>1018</v>
      </c>
      <c r="D862" s="58"/>
    </row>
    <row r="863" spans="1:4" ht="12.75">
      <c r="A863">
        <v>68549</v>
      </c>
      <c r="B863" s="57" t="s">
        <v>35</v>
      </c>
      <c r="C863" s="58" t="s">
        <v>1019</v>
      </c>
      <c r="D863" s="58"/>
    </row>
    <row r="864" spans="1:4" ht="12.75">
      <c r="A864">
        <v>68572</v>
      </c>
      <c r="B864" s="57" t="s">
        <v>35</v>
      </c>
      <c r="C864" s="58" t="s">
        <v>1020</v>
      </c>
      <c r="D864" s="58"/>
    </row>
    <row r="865" spans="1:4" ht="12.75">
      <c r="A865">
        <v>68573</v>
      </c>
      <c r="B865" s="57" t="s">
        <v>35</v>
      </c>
      <c r="C865" s="58" t="s">
        <v>1021</v>
      </c>
      <c r="D865" s="58"/>
    </row>
    <row r="866" spans="1:4" ht="12.75">
      <c r="A866">
        <v>68575</v>
      </c>
      <c r="B866" s="57" t="s">
        <v>35</v>
      </c>
      <c r="C866" s="58" t="s">
        <v>1022</v>
      </c>
      <c r="D866" s="58"/>
    </row>
    <row r="867" spans="1:4" ht="12.75">
      <c r="A867">
        <v>68615</v>
      </c>
      <c r="B867" s="57" t="s">
        <v>35</v>
      </c>
      <c r="C867" s="58" t="s">
        <v>85</v>
      </c>
      <c r="D867" s="58"/>
    </row>
    <row r="868" spans="1:4" ht="12.75">
      <c r="A868">
        <v>68655</v>
      </c>
      <c r="B868" s="57" t="s">
        <v>35</v>
      </c>
      <c r="C868" s="58" t="s">
        <v>1023</v>
      </c>
      <c r="D868" s="58"/>
    </row>
    <row r="869" spans="1:4" ht="12.75">
      <c r="A869">
        <v>68669</v>
      </c>
      <c r="B869" s="57" t="s">
        <v>35</v>
      </c>
      <c r="C869" s="58" t="s">
        <v>300</v>
      </c>
      <c r="D869" s="58"/>
    </row>
    <row r="870" spans="1:4" ht="12.75">
      <c r="A870">
        <v>68673</v>
      </c>
      <c r="B870" s="57" t="s">
        <v>35</v>
      </c>
      <c r="C870" s="58" t="s">
        <v>1024</v>
      </c>
      <c r="D870" s="58"/>
    </row>
    <row r="871" spans="1:4" ht="12.75">
      <c r="A871">
        <v>68679</v>
      </c>
      <c r="B871" s="57" t="s">
        <v>35</v>
      </c>
      <c r="C871" s="58" t="s">
        <v>1025</v>
      </c>
      <c r="D871" s="58"/>
    </row>
    <row r="872" spans="1:4" ht="12.75">
      <c r="A872">
        <v>68682</v>
      </c>
      <c r="B872" s="57" t="s">
        <v>35</v>
      </c>
      <c r="C872" s="58" t="s">
        <v>1026</v>
      </c>
      <c r="D872" s="58"/>
    </row>
    <row r="873" spans="1:4" ht="12.75">
      <c r="A873">
        <v>68684</v>
      </c>
      <c r="B873" s="57" t="s">
        <v>35</v>
      </c>
      <c r="C873" s="58" t="s">
        <v>1027</v>
      </c>
      <c r="D873" s="58"/>
    </row>
    <row r="874" spans="1:4" ht="12.75">
      <c r="A874">
        <v>68686</v>
      </c>
      <c r="B874" s="57" t="s">
        <v>35</v>
      </c>
      <c r="C874" s="58" t="s">
        <v>1028</v>
      </c>
      <c r="D874" s="58"/>
    </row>
    <row r="875" spans="1:4" ht="12.75">
      <c r="A875">
        <v>68689</v>
      </c>
      <c r="B875" s="57" t="s">
        <v>35</v>
      </c>
      <c r="C875" s="58" t="s">
        <v>1029</v>
      </c>
      <c r="D875" s="58"/>
    </row>
    <row r="876" spans="1:4" ht="12.75">
      <c r="A876">
        <v>68705</v>
      </c>
      <c r="B876" s="57" t="s">
        <v>35</v>
      </c>
      <c r="C876" s="58" t="s">
        <v>312</v>
      </c>
      <c r="D876" s="58"/>
    </row>
    <row r="877" spans="1:4" ht="12.75">
      <c r="A877">
        <v>68720</v>
      </c>
      <c r="B877" s="57" t="s">
        <v>35</v>
      </c>
      <c r="C877" s="58" t="s">
        <v>1030</v>
      </c>
      <c r="D877" s="58"/>
    </row>
    <row r="878" spans="1:4" ht="12.75">
      <c r="A878">
        <v>68745</v>
      </c>
      <c r="B878" s="57" t="s">
        <v>35</v>
      </c>
      <c r="C878" s="58" t="s">
        <v>1031</v>
      </c>
      <c r="D878" s="58"/>
    </row>
    <row r="879" spans="1:4" ht="12.75">
      <c r="A879">
        <v>68755</v>
      </c>
      <c r="B879" s="57" t="s">
        <v>35</v>
      </c>
      <c r="C879" s="58" t="s">
        <v>1032</v>
      </c>
      <c r="D879" s="58"/>
    </row>
    <row r="880" spans="1:4" ht="12.75">
      <c r="A880">
        <v>68770</v>
      </c>
      <c r="B880" s="57" t="s">
        <v>35</v>
      </c>
      <c r="C880" s="58" t="s">
        <v>1033</v>
      </c>
      <c r="D880" s="58"/>
    </row>
    <row r="881" spans="1:4" ht="12.75">
      <c r="A881">
        <v>68773</v>
      </c>
      <c r="B881" s="57" t="s">
        <v>35</v>
      </c>
      <c r="C881" s="58" t="s">
        <v>37</v>
      </c>
      <c r="D881" s="58"/>
    </row>
    <row r="882" spans="1:4" ht="12.75">
      <c r="A882">
        <v>68780</v>
      </c>
      <c r="B882" s="57" t="s">
        <v>35</v>
      </c>
      <c r="C882" s="58" t="s">
        <v>1034</v>
      </c>
      <c r="D882" s="58"/>
    </row>
    <row r="883" spans="1:4" ht="12.75">
      <c r="A883">
        <v>68820</v>
      </c>
      <c r="B883" s="57" t="s">
        <v>35</v>
      </c>
      <c r="C883" s="58" t="s">
        <v>1035</v>
      </c>
      <c r="D883" s="58"/>
    </row>
    <row r="884" spans="1:4" ht="12.75">
      <c r="A884">
        <v>68855</v>
      </c>
      <c r="B884" s="57" t="s">
        <v>35</v>
      </c>
      <c r="C884" s="58" t="s">
        <v>1036</v>
      </c>
      <c r="D884" s="58"/>
    </row>
    <row r="885" spans="1:4" ht="12.75">
      <c r="A885">
        <v>68861</v>
      </c>
      <c r="B885" s="57" t="s">
        <v>35</v>
      </c>
      <c r="C885" s="58" t="s">
        <v>1037</v>
      </c>
      <c r="D885" s="58"/>
    </row>
    <row r="886" spans="1:4" ht="12.75">
      <c r="A886">
        <v>68867</v>
      </c>
      <c r="B886" s="57" t="s">
        <v>35</v>
      </c>
      <c r="C886" s="58" t="s">
        <v>1038</v>
      </c>
      <c r="D886" s="58"/>
    </row>
    <row r="887" spans="1:4" ht="12.75">
      <c r="A887">
        <v>68872</v>
      </c>
      <c r="B887" s="57" t="s">
        <v>35</v>
      </c>
      <c r="C887" s="58" t="s">
        <v>398</v>
      </c>
      <c r="D887" s="58"/>
    </row>
    <row r="888" spans="1:4" ht="12.75">
      <c r="A888">
        <v>68895</v>
      </c>
      <c r="B888" s="57" t="s">
        <v>35</v>
      </c>
      <c r="C888" s="58" t="s">
        <v>1039</v>
      </c>
      <c r="D888" s="58"/>
    </row>
    <row r="889" spans="1:4" ht="12.75">
      <c r="A889">
        <v>70110</v>
      </c>
      <c r="B889" s="57" t="s">
        <v>37</v>
      </c>
      <c r="C889" s="58" t="s">
        <v>409</v>
      </c>
      <c r="D889" s="58"/>
    </row>
    <row r="890" spans="1:4" ht="12.75">
      <c r="A890">
        <v>70124</v>
      </c>
      <c r="B890" s="57" t="s">
        <v>37</v>
      </c>
      <c r="C890" s="58" t="s">
        <v>1040</v>
      </c>
      <c r="D890" s="58"/>
    </row>
    <row r="891" spans="1:4" ht="12.75">
      <c r="A891">
        <v>70204</v>
      </c>
      <c r="B891" s="57" t="s">
        <v>37</v>
      </c>
      <c r="C891" s="58" t="s">
        <v>1041</v>
      </c>
      <c r="D891" s="58"/>
    </row>
    <row r="892" spans="1:4" ht="12.75">
      <c r="A892">
        <v>70215</v>
      </c>
      <c r="B892" s="57" t="s">
        <v>37</v>
      </c>
      <c r="C892" s="58" t="s">
        <v>1042</v>
      </c>
      <c r="D892" s="58"/>
    </row>
    <row r="893" spans="1:4" ht="12.75">
      <c r="A893">
        <v>70221</v>
      </c>
      <c r="B893" s="57" t="s">
        <v>37</v>
      </c>
      <c r="C893" s="58" t="s">
        <v>1043</v>
      </c>
      <c r="D893" s="58"/>
    </row>
    <row r="894" spans="1:4" ht="12.75">
      <c r="A894">
        <v>70230</v>
      </c>
      <c r="B894" s="57" t="s">
        <v>37</v>
      </c>
      <c r="C894" s="58" t="s">
        <v>1044</v>
      </c>
      <c r="D894" s="58"/>
    </row>
    <row r="895" spans="1:4" ht="12.75">
      <c r="A895">
        <v>70233</v>
      </c>
      <c r="B895" s="57" t="s">
        <v>37</v>
      </c>
      <c r="C895" s="58" t="s">
        <v>1045</v>
      </c>
      <c r="D895" s="58"/>
    </row>
    <row r="896" spans="1:4" ht="12.75">
      <c r="A896">
        <v>70235</v>
      </c>
      <c r="B896" s="57" t="s">
        <v>37</v>
      </c>
      <c r="C896" s="58" t="s">
        <v>1046</v>
      </c>
      <c r="D896" s="58"/>
    </row>
    <row r="897" spans="1:4" ht="12.75">
      <c r="A897">
        <v>70265</v>
      </c>
      <c r="B897" s="57" t="s">
        <v>37</v>
      </c>
      <c r="C897" s="58" t="s">
        <v>1047</v>
      </c>
      <c r="D897" s="58"/>
    </row>
    <row r="898" spans="1:4" ht="12.75">
      <c r="A898">
        <v>70400</v>
      </c>
      <c r="B898" s="57" t="s">
        <v>37</v>
      </c>
      <c r="C898" s="58" t="s">
        <v>279</v>
      </c>
      <c r="D898" s="58"/>
    </row>
    <row r="899" spans="1:4" ht="12.75">
      <c r="A899">
        <v>70418</v>
      </c>
      <c r="B899" s="57" t="s">
        <v>37</v>
      </c>
      <c r="C899" s="58" t="s">
        <v>1048</v>
      </c>
      <c r="D899" s="58"/>
    </row>
    <row r="900" spans="1:4" ht="12.75">
      <c r="A900">
        <v>70429</v>
      </c>
      <c r="B900" s="57" t="s">
        <v>37</v>
      </c>
      <c r="C900" s="58" t="s">
        <v>1049</v>
      </c>
      <c r="D900" s="58"/>
    </row>
    <row r="901" spans="1:4" ht="12.75">
      <c r="A901">
        <v>70473</v>
      </c>
      <c r="B901" s="57" t="s">
        <v>37</v>
      </c>
      <c r="C901" s="58" t="s">
        <v>1050</v>
      </c>
      <c r="D901" s="58"/>
    </row>
    <row r="902" spans="1:4" ht="12.75">
      <c r="A902">
        <v>70508</v>
      </c>
      <c r="B902" s="57" t="s">
        <v>37</v>
      </c>
      <c r="C902" s="58" t="s">
        <v>1051</v>
      </c>
      <c r="D902" s="58"/>
    </row>
    <row r="903" spans="1:4" ht="12.75">
      <c r="A903">
        <v>70523</v>
      </c>
      <c r="B903" s="57" t="s">
        <v>37</v>
      </c>
      <c r="C903" s="58" t="s">
        <v>1052</v>
      </c>
      <c r="D903" s="58"/>
    </row>
    <row r="904" spans="1:4" ht="12.75">
      <c r="A904">
        <v>70670</v>
      </c>
      <c r="B904" s="57" t="s">
        <v>37</v>
      </c>
      <c r="C904" s="58" t="s">
        <v>1053</v>
      </c>
      <c r="D904" s="58"/>
    </row>
    <row r="905" spans="1:4" ht="12.75">
      <c r="A905">
        <v>70678</v>
      </c>
      <c r="B905" s="57" t="s">
        <v>37</v>
      </c>
      <c r="C905" s="58" t="s">
        <v>1054</v>
      </c>
      <c r="D905" s="58"/>
    </row>
    <row r="906" spans="1:4" ht="12.75">
      <c r="A906">
        <v>70702</v>
      </c>
      <c r="B906" s="57" t="s">
        <v>37</v>
      </c>
      <c r="C906" s="58" t="s">
        <v>1055</v>
      </c>
      <c r="D906" s="58"/>
    </row>
    <row r="907" spans="1:4" ht="12.75">
      <c r="A907">
        <v>70708</v>
      </c>
      <c r="B907" s="57" t="s">
        <v>37</v>
      </c>
      <c r="C907" s="58" t="s">
        <v>1056</v>
      </c>
      <c r="D907" s="58"/>
    </row>
    <row r="908" spans="1:4" ht="12.75">
      <c r="A908">
        <v>70713</v>
      </c>
      <c r="B908" s="57" t="s">
        <v>37</v>
      </c>
      <c r="C908" s="58" t="s">
        <v>1057</v>
      </c>
      <c r="D908" s="58"/>
    </row>
    <row r="909" spans="1:4" ht="12.75">
      <c r="A909">
        <v>70717</v>
      </c>
      <c r="B909" s="57" t="s">
        <v>37</v>
      </c>
      <c r="C909" s="58" t="s">
        <v>307</v>
      </c>
      <c r="D909" s="58"/>
    </row>
    <row r="910" spans="1:4" ht="12.75">
      <c r="A910">
        <v>70742</v>
      </c>
      <c r="B910" s="57" t="s">
        <v>37</v>
      </c>
      <c r="C910" s="58" t="s">
        <v>1058</v>
      </c>
      <c r="D910" s="58"/>
    </row>
    <row r="911" spans="1:4" ht="12.75">
      <c r="A911">
        <v>70771</v>
      </c>
      <c r="B911" s="57" t="s">
        <v>37</v>
      </c>
      <c r="C911" s="58" t="s">
        <v>37</v>
      </c>
      <c r="D911" s="58"/>
    </row>
    <row r="912" spans="1:4" ht="12.75">
      <c r="A912">
        <v>70820</v>
      </c>
      <c r="B912" s="57" t="s">
        <v>37</v>
      </c>
      <c r="C912" s="58" t="s">
        <v>1059</v>
      </c>
      <c r="D912" s="58"/>
    </row>
    <row r="913" spans="1:4" ht="12.75">
      <c r="A913">
        <v>70823</v>
      </c>
      <c r="B913" s="57" t="s">
        <v>37</v>
      </c>
      <c r="C913" s="58" t="s">
        <v>1060</v>
      </c>
      <c r="D913" s="58"/>
    </row>
    <row r="914" spans="1:4" ht="12.75">
      <c r="A914">
        <v>73024</v>
      </c>
      <c r="B914" s="57" t="s">
        <v>1061</v>
      </c>
      <c r="C914" s="58" t="s">
        <v>1062</v>
      </c>
      <c r="D914" s="58"/>
    </row>
    <row r="915" spans="1:4" ht="12.75">
      <c r="A915">
        <v>73026</v>
      </c>
      <c r="B915" s="57" t="s">
        <v>1061</v>
      </c>
      <c r="C915" s="58" t="s">
        <v>1063</v>
      </c>
      <c r="D915" s="58"/>
    </row>
    <row r="916" spans="1:4" ht="12.75">
      <c r="A916">
        <v>73030</v>
      </c>
      <c r="B916" s="57" t="s">
        <v>1061</v>
      </c>
      <c r="C916" s="58" t="s">
        <v>1064</v>
      </c>
      <c r="D916" s="58"/>
    </row>
    <row r="917" spans="1:4" ht="12.75">
      <c r="A917">
        <v>73043</v>
      </c>
      <c r="B917" s="57" t="s">
        <v>1061</v>
      </c>
      <c r="C917" s="58" t="s">
        <v>1065</v>
      </c>
      <c r="D917" s="58"/>
    </row>
    <row r="918" spans="1:4" ht="12.75">
      <c r="A918">
        <v>73055</v>
      </c>
      <c r="B918" s="57" t="s">
        <v>1061</v>
      </c>
      <c r="C918" s="58" t="s">
        <v>1066</v>
      </c>
      <c r="D918" s="58"/>
    </row>
    <row r="919" spans="1:4" ht="12.75">
      <c r="A919">
        <v>73067</v>
      </c>
      <c r="B919" s="57" t="s">
        <v>1061</v>
      </c>
      <c r="C919" s="58" t="s">
        <v>1067</v>
      </c>
      <c r="D919" s="58"/>
    </row>
    <row r="920" spans="1:4" ht="12.75">
      <c r="A920">
        <v>73124</v>
      </c>
      <c r="B920" s="57" t="s">
        <v>1061</v>
      </c>
      <c r="C920" s="58" t="s">
        <v>1068</v>
      </c>
      <c r="D920" s="58"/>
    </row>
    <row r="921" spans="1:4" ht="12.75">
      <c r="A921">
        <v>73148</v>
      </c>
      <c r="B921" s="57" t="s">
        <v>1061</v>
      </c>
      <c r="C921" s="58" t="s">
        <v>1069</v>
      </c>
      <c r="D921" s="58"/>
    </row>
    <row r="922" spans="1:4" ht="12.75">
      <c r="A922">
        <v>73152</v>
      </c>
      <c r="B922" s="57" t="s">
        <v>1061</v>
      </c>
      <c r="C922" s="58" t="s">
        <v>1070</v>
      </c>
      <c r="D922" s="58"/>
    </row>
    <row r="923" spans="1:4" ht="12.75">
      <c r="A923">
        <v>73168</v>
      </c>
      <c r="B923" s="57" t="s">
        <v>1061</v>
      </c>
      <c r="C923" s="58" t="s">
        <v>1071</v>
      </c>
      <c r="D923" s="58"/>
    </row>
    <row r="924" spans="1:4" ht="12.75">
      <c r="A924">
        <v>73200</v>
      </c>
      <c r="B924" s="57" t="s">
        <v>1061</v>
      </c>
      <c r="C924" s="58" t="s">
        <v>1072</v>
      </c>
      <c r="D924" s="58"/>
    </row>
    <row r="925" spans="1:4" ht="12.75">
      <c r="A925">
        <v>73217</v>
      </c>
      <c r="B925" s="57" t="s">
        <v>1061</v>
      </c>
      <c r="C925" s="58" t="s">
        <v>1073</v>
      </c>
      <c r="D925" s="58"/>
    </row>
    <row r="926" spans="1:4" ht="12.75">
      <c r="A926">
        <v>73226</v>
      </c>
      <c r="B926" s="57" t="s">
        <v>1061</v>
      </c>
      <c r="C926" s="58" t="s">
        <v>1074</v>
      </c>
      <c r="D926" s="58"/>
    </row>
    <row r="927" spans="1:4" ht="12.75">
      <c r="A927">
        <v>73236</v>
      </c>
      <c r="B927" s="57" t="s">
        <v>1061</v>
      </c>
      <c r="C927" s="58" t="s">
        <v>1075</v>
      </c>
      <c r="D927" s="58"/>
    </row>
    <row r="928" spans="1:4" ht="12.75">
      <c r="A928">
        <v>73268</v>
      </c>
      <c r="B928" s="57" t="s">
        <v>1061</v>
      </c>
      <c r="C928" s="58" t="s">
        <v>1076</v>
      </c>
      <c r="D928" s="58"/>
    </row>
    <row r="929" spans="1:4" ht="12.75">
      <c r="A929">
        <v>73270</v>
      </c>
      <c r="B929" s="57" t="s">
        <v>1061</v>
      </c>
      <c r="C929" s="58" t="s">
        <v>1077</v>
      </c>
      <c r="D929" s="58"/>
    </row>
    <row r="930" spans="1:4" ht="12.75">
      <c r="A930">
        <v>73275</v>
      </c>
      <c r="B930" s="57" t="s">
        <v>1061</v>
      </c>
      <c r="C930" s="58" t="s">
        <v>1078</v>
      </c>
      <c r="D930" s="58"/>
    </row>
    <row r="931" spans="1:4" ht="12.75">
      <c r="A931">
        <v>73283</v>
      </c>
      <c r="B931" s="57" t="s">
        <v>1061</v>
      </c>
      <c r="C931" s="58" t="s">
        <v>1079</v>
      </c>
      <c r="D931" s="58"/>
    </row>
    <row r="932" spans="1:4" ht="12.75">
      <c r="A932">
        <v>73319</v>
      </c>
      <c r="B932" s="57" t="s">
        <v>1061</v>
      </c>
      <c r="C932" s="58" t="s">
        <v>1080</v>
      </c>
      <c r="D932" s="58"/>
    </row>
    <row r="933" spans="1:4" ht="12.75">
      <c r="A933">
        <v>73347</v>
      </c>
      <c r="B933" s="57" t="s">
        <v>1061</v>
      </c>
      <c r="C933" s="58" t="s">
        <v>1081</v>
      </c>
      <c r="D933" s="58"/>
    </row>
    <row r="934" spans="1:4" ht="12.75">
      <c r="A934">
        <v>73349</v>
      </c>
      <c r="B934" s="57" t="s">
        <v>1061</v>
      </c>
      <c r="C934" s="58" t="s">
        <v>1082</v>
      </c>
      <c r="D934" s="58"/>
    </row>
    <row r="935" spans="1:4" ht="12.75">
      <c r="A935">
        <v>73352</v>
      </c>
      <c r="B935" s="57" t="s">
        <v>1061</v>
      </c>
      <c r="C935" s="58" t="s">
        <v>1083</v>
      </c>
      <c r="D935" s="58"/>
    </row>
    <row r="936" spans="1:4" ht="12.75">
      <c r="A936">
        <v>73408</v>
      </c>
      <c r="B936" s="57" t="s">
        <v>1061</v>
      </c>
      <c r="C936" s="58" t="s">
        <v>1084</v>
      </c>
      <c r="D936" s="58"/>
    </row>
    <row r="937" spans="1:4" ht="12.75">
      <c r="A937">
        <v>73411</v>
      </c>
      <c r="B937" s="57" t="s">
        <v>1061</v>
      </c>
      <c r="C937" s="58" t="s">
        <v>1085</v>
      </c>
      <c r="D937" s="58"/>
    </row>
    <row r="938" spans="1:4" ht="12.75">
      <c r="A938">
        <v>73443</v>
      </c>
      <c r="B938" s="57" t="s">
        <v>1061</v>
      </c>
      <c r="C938" s="58" t="s">
        <v>1086</v>
      </c>
      <c r="D938" s="58"/>
    </row>
    <row r="939" spans="1:4" ht="12.75">
      <c r="A939">
        <v>73449</v>
      </c>
      <c r="B939" s="57" t="s">
        <v>1061</v>
      </c>
      <c r="C939" s="58" t="s">
        <v>1087</v>
      </c>
      <c r="D939" s="58"/>
    </row>
    <row r="940" spans="1:4" ht="12.75">
      <c r="A940">
        <v>73461</v>
      </c>
      <c r="B940" s="57" t="s">
        <v>1061</v>
      </c>
      <c r="C940" s="58" t="s">
        <v>1088</v>
      </c>
      <c r="D940" s="58"/>
    </row>
    <row r="941" spans="1:4" ht="12.75">
      <c r="A941">
        <v>73483</v>
      </c>
      <c r="B941" s="57" t="s">
        <v>1061</v>
      </c>
      <c r="C941" s="58" t="s">
        <v>1089</v>
      </c>
      <c r="D941" s="58"/>
    </row>
    <row r="942" spans="1:4" ht="12.75">
      <c r="A942">
        <v>73504</v>
      </c>
      <c r="B942" s="57" t="s">
        <v>1061</v>
      </c>
      <c r="C942" s="58" t="s">
        <v>1090</v>
      </c>
      <c r="D942" s="58"/>
    </row>
    <row r="943" spans="1:4" ht="12.75">
      <c r="A943">
        <v>73520</v>
      </c>
      <c r="B943" s="57" t="s">
        <v>1061</v>
      </c>
      <c r="C943" s="58" t="s">
        <v>1091</v>
      </c>
      <c r="D943" s="58"/>
    </row>
    <row r="944" spans="1:4" ht="12.75">
      <c r="A944">
        <v>73547</v>
      </c>
      <c r="B944" s="57" t="s">
        <v>1061</v>
      </c>
      <c r="C944" s="58" t="s">
        <v>1092</v>
      </c>
      <c r="D944" s="58"/>
    </row>
    <row r="945" spans="1:4" ht="12.75">
      <c r="A945">
        <v>73555</v>
      </c>
      <c r="B945" s="57" t="s">
        <v>1061</v>
      </c>
      <c r="C945" s="58" t="s">
        <v>1093</v>
      </c>
      <c r="D945" s="58"/>
    </row>
    <row r="946" spans="1:4" ht="12.75">
      <c r="A946">
        <v>73563</v>
      </c>
      <c r="B946" s="57" t="s">
        <v>1061</v>
      </c>
      <c r="C946" s="58" t="s">
        <v>1094</v>
      </c>
      <c r="D946" s="58"/>
    </row>
    <row r="947" spans="1:4" ht="12.75">
      <c r="A947">
        <v>73585</v>
      </c>
      <c r="B947" s="57" t="s">
        <v>1061</v>
      </c>
      <c r="C947" s="58" t="s">
        <v>1095</v>
      </c>
      <c r="D947" s="58"/>
    </row>
    <row r="948" spans="1:4" ht="12.75">
      <c r="A948">
        <v>73616</v>
      </c>
      <c r="B948" s="57" t="s">
        <v>1061</v>
      </c>
      <c r="C948" s="58" t="s">
        <v>1096</v>
      </c>
      <c r="D948" s="58"/>
    </row>
    <row r="949" spans="1:4" ht="12.75">
      <c r="A949">
        <v>73622</v>
      </c>
      <c r="B949" s="57" t="s">
        <v>1061</v>
      </c>
      <c r="C949" s="58" t="s">
        <v>1097</v>
      </c>
      <c r="D949" s="58"/>
    </row>
    <row r="950" spans="1:4" ht="12.75">
      <c r="A950">
        <v>73624</v>
      </c>
      <c r="B950" s="57" t="s">
        <v>1061</v>
      </c>
      <c r="C950" s="58" t="s">
        <v>1098</v>
      </c>
      <c r="D950" s="58"/>
    </row>
    <row r="951" spans="1:4" ht="12.75">
      <c r="A951">
        <v>73671</v>
      </c>
      <c r="B951" s="57" t="s">
        <v>1061</v>
      </c>
      <c r="C951" s="58" t="s">
        <v>1099</v>
      </c>
      <c r="D951" s="58"/>
    </row>
    <row r="952" spans="1:4" ht="12.75">
      <c r="A952">
        <v>73675</v>
      </c>
      <c r="B952" s="57" t="s">
        <v>1061</v>
      </c>
      <c r="C952" s="58" t="s">
        <v>1100</v>
      </c>
      <c r="D952" s="58"/>
    </row>
    <row r="953" spans="1:4" ht="12.75">
      <c r="A953">
        <v>73678</v>
      </c>
      <c r="B953" s="57" t="s">
        <v>1061</v>
      </c>
      <c r="C953" s="58" t="s">
        <v>306</v>
      </c>
      <c r="D953" s="58"/>
    </row>
    <row r="954" spans="1:4" ht="12.75">
      <c r="A954">
        <v>73686</v>
      </c>
      <c r="B954" s="57" t="s">
        <v>1061</v>
      </c>
      <c r="C954" s="58" t="s">
        <v>1101</v>
      </c>
      <c r="D954" s="58"/>
    </row>
    <row r="955" spans="1:4" ht="12.75">
      <c r="A955">
        <v>73770</v>
      </c>
      <c r="B955" s="57" t="s">
        <v>1061</v>
      </c>
      <c r="C955" s="58" t="s">
        <v>586</v>
      </c>
      <c r="D955" s="58"/>
    </row>
    <row r="956" spans="1:4" ht="12.75">
      <c r="A956">
        <v>73854</v>
      </c>
      <c r="B956" s="57" t="s">
        <v>1061</v>
      </c>
      <c r="C956" s="58" t="s">
        <v>1102</v>
      </c>
      <c r="D956" s="58"/>
    </row>
    <row r="957" spans="1:4" ht="12.75">
      <c r="A957">
        <v>73861</v>
      </c>
      <c r="B957" s="57" t="s">
        <v>1061</v>
      </c>
      <c r="C957" s="58" t="s">
        <v>1103</v>
      </c>
      <c r="D957" s="58"/>
    </row>
    <row r="958" spans="1:4" ht="12.75">
      <c r="A958">
        <v>73870</v>
      </c>
      <c r="B958" s="57" t="s">
        <v>1061</v>
      </c>
      <c r="C958" s="58" t="s">
        <v>1104</v>
      </c>
      <c r="D958" s="58"/>
    </row>
    <row r="959" spans="1:4" ht="12.75">
      <c r="A959">
        <v>73873</v>
      </c>
      <c r="B959" s="57" t="s">
        <v>1061</v>
      </c>
      <c r="C959" s="58" t="s">
        <v>1105</v>
      </c>
      <c r="D959" s="58"/>
    </row>
    <row r="960" spans="1:4" ht="12.75">
      <c r="A960">
        <v>76020</v>
      </c>
      <c r="B960" s="57" t="s">
        <v>80</v>
      </c>
      <c r="C960" s="58" t="s">
        <v>1106</v>
      </c>
      <c r="D960" s="58"/>
    </row>
    <row r="961" spans="1:4" ht="12.75">
      <c r="A961">
        <v>76036</v>
      </c>
      <c r="B961" s="57" t="s">
        <v>80</v>
      </c>
      <c r="C961" s="58" t="s">
        <v>1107</v>
      </c>
      <c r="D961" s="58"/>
    </row>
    <row r="962" spans="1:4" ht="12.75">
      <c r="A962">
        <v>76041</v>
      </c>
      <c r="B962" s="57" t="s">
        <v>80</v>
      </c>
      <c r="C962" s="58" t="s">
        <v>1108</v>
      </c>
      <c r="D962" s="58"/>
    </row>
    <row r="963" spans="1:4" ht="12.75">
      <c r="A963">
        <v>76054</v>
      </c>
      <c r="B963" s="57" t="s">
        <v>80</v>
      </c>
      <c r="C963" s="58" t="s">
        <v>233</v>
      </c>
      <c r="D963" s="58"/>
    </row>
    <row r="964" spans="1:4" ht="12.75">
      <c r="A964">
        <v>76100</v>
      </c>
      <c r="B964" s="57" t="s">
        <v>80</v>
      </c>
      <c r="C964" s="58" t="s">
        <v>238</v>
      </c>
      <c r="D964" s="58"/>
    </row>
    <row r="965" spans="1:4" ht="12.75">
      <c r="A965">
        <v>76113</v>
      </c>
      <c r="B965" s="57" t="s">
        <v>80</v>
      </c>
      <c r="C965" s="58" t="s">
        <v>1109</v>
      </c>
      <c r="D965" s="58"/>
    </row>
    <row r="966" spans="1:4" ht="12.75">
      <c r="A966">
        <v>76122</v>
      </c>
      <c r="B966" s="57" t="s">
        <v>80</v>
      </c>
      <c r="C966" s="58" t="s">
        <v>1110</v>
      </c>
      <c r="D966" s="58"/>
    </row>
    <row r="967" spans="1:4" ht="12.75">
      <c r="A967">
        <v>76126</v>
      </c>
      <c r="B967" s="57" t="s">
        <v>80</v>
      </c>
      <c r="C967" s="58" t="s">
        <v>1111</v>
      </c>
      <c r="D967" s="58"/>
    </row>
    <row r="968" spans="1:4" ht="12.75">
      <c r="A968">
        <v>76130</v>
      </c>
      <c r="B968" s="57" t="s">
        <v>80</v>
      </c>
      <c r="C968" s="58" t="s">
        <v>339</v>
      </c>
      <c r="D968" s="58"/>
    </row>
    <row r="969" spans="1:4" ht="12.75">
      <c r="A969">
        <v>76233</v>
      </c>
      <c r="B969" s="57" t="s">
        <v>80</v>
      </c>
      <c r="C969" s="58" t="s">
        <v>1112</v>
      </c>
      <c r="D969" s="58"/>
    </row>
    <row r="970" spans="1:4" ht="12.75">
      <c r="A970">
        <v>76243</v>
      </c>
      <c r="B970" s="57" t="s">
        <v>80</v>
      </c>
      <c r="C970" s="58" t="s">
        <v>1113</v>
      </c>
      <c r="D970" s="58"/>
    </row>
    <row r="971" spans="1:4" ht="12.75">
      <c r="A971">
        <v>76246</v>
      </c>
      <c r="B971" s="57" t="s">
        <v>80</v>
      </c>
      <c r="C971" s="58" t="s">
        <v>1114</v>
      </c>
      <c r="D971" s="58"/>
    </row>
    <row r="972" spans="1:4" ht="12.75">
      <c r="A972">
        <v>76248</v>
      </c>
      <c r="B972" s="57" t="s">
        <v>80</v>
      </c>
      <c r="C972" s="58" t="s">
        <v>1115</v>
      </c>
      <c r="D972" s="58"/>
    </row>
    <row r="973" spans="1:4" ht="12.75">
      <c r="A973">
        <v>76250</v>
      </c>
      <c r="B973" s="57" t="s">
        <v>80</v>
      </c>
      <c r="C973" s="58" t="s">
        <v>1116</v>
      </c>
      <c r="D973" s="58"/>
    </row>
    <row r="974" spans="1:4" ht="12.75">
      <c r="A974">
        <v>76275</v>
      </c>
      <c r="B974" s="57" t="s">
        <v>80</v>
      </c>
      <c r="C974" s="58" t="s">
        <v>1117</v>
      </c>
      <c r="D974" s="58"/>
    </row>
    <row r="975" spans="1:4" ht="12.75">
      <c r="A975">
        <v>76306</v>
      </c>
      <c r="B975" s="57" t="s">
        <v>80</v>
      </c>
      <c r="C975" s="58" t="s">
        <v>1118</v>
      </c>
      <c r="D975" s="58"/>
    </row>
    <row r="976" spans="1:4" ht="12.75">
      <c r="A976">
        <v>76318</v>
      </c>
      <c r="B976" s="57" t="s">
        <v>80</v>
      </c>
      <c r="C976" s="58" t="s">
        <v>1119</v>
      </c>
      <c r="D976" s="58"/>
    </row>
    <row r="977" spans="1:4" ht="12.75">
      <c r="A977">
        <v>76377</v>
      </c>
      <c r="B977" s="57" t="s">
        <v>80</v>
      </c>
      <c r="C977" s="58" t="s">
        <v>1120</v>
      </c>
      <c r="D977" s="58"/>
    </row>
    <row r="978" spans="1:4" ht="12.75">
      <c r="A978">
        <v>76400</v>
      </c>
      <c r="B978" s="57" t="s">
        <v>80</v>
      </c>
      <c r="C978" s="58" t="s">
        <v>279</v>
      </c>
      <c r="D978" s="58"/>
    </row>
    <row r="979" spans="1:4" ht="12.75">
      <c r="A979">
        <v>76403</v>
      </c>
      <c r="B979" s="57" t="s">
        <v>80</v>
      </c>
      <c r="C979" s="58" t="s">
        <v>444</v>
      </c>
      <c r="D979" s="58"/>
    </row>
    <row r="980" spans="1:4" ht="12.75">
      <c r="A980">
        <v>76497</v>
      </c>
      <c r="B980" s="57" t="s">
        <v>80</v>
      </c>
      <c r="C980" s="58" t="s">
        <v>1121</v>
      </c>
      <c r="D980" s="58"/>
    </row>
    <row r="981" spans="1:4" ht="12.75">
      <c r="A981">
        <v>76563</v>
      </c>
      <c r="B981" s="57" t="s">
        <v>80</v>
      </c>
      <c r="C981" s="58" t="s">
        <v>1122</v>
      </c>
      <c r="D981" s="58"/>
    </row>
    <row r="982" spans="1:4" ht="12.75">
      <c r="A982">
        <v>76606</v>
      </c>
      <c r="B982" s="57" t="s">
        <v>80</v>
      </c>
      <c r="C982" s="58" t="s">
        <v>861</v>
      </c>
      <c r="D982" s="58"/>
    </row>
    <row r="983" spans="1:4" ht="12.75">
      <c r="A983">
        <v>76616</v>
      </c>
      <c r="B983" s="57" t="s">
        <v>80</v>
      </c>
      <c r="C983" s="58" t="s">
        <v>1123</v>
      </c>
      <c r="D983" s="58"/>
    </row>
    <row r="984" spans="1:4" ht="12.75">
      <c r="A984">
        <v>76622</v>
      </c>
      <c r="B984" s="57" t="s">
        <v>80</v>
      </c>
      <c r="C984" s="58" t="s">
        <v>1124</v>
      </c>
      <c r="D984" s="58"/>
    </row>
    <row r="985" spans="1:4" ht="12.75">
      <c r="A985">
        <v>76670</v>
      </c>
      <c r="B985" s="57" t="s">
        <v>80</v>
      </c>
      <c r="C985" s="58" t="s">
        <v>307</v>
      </c>
      <c r="D985" s="58"/>
    </row>
    <row r="986" spans="1:4" ht="12.75">
      <c r="A986">
        <v>76736</v>
      </c>
      <c r="B986" s="57" t="s">
        <v>80</v>
      </c>
      <c r="C986" s="58" t="s">
        <v>1125</v>
      </c>
      <c r="D986" s="58"/>
    </row>
    <row r="987" spans="1:4" ht="12.75">
      <c r="A987">
        <v>76823</v>
      </c>
      <c r="B987" s="57" t="s">
        <v>80</v>
      </c>
      <c r="C987" s="58" t="s">
        <v>1126</v>
      </c>
      <c r="D987" s="58"/>
    </row>
    <row r="988" spans="1:4" ht="12.75">
      <c r="A988">
        <v>76828</v>
      </c>
      <c r="B988" s="57" t="s">
        <v>80</v>
      </c>
      <c r="C988" s="58" t="s">
        <v>1127</v>
      </c>
      <c r="D988" s="58"/>
    </row>
    <row r="989" spans="1:4" ht="12.75">
      <c r="A989">
        <v>76845</v>
      </c>
      <c r="B989" s="57" t="s">
        <v>80</v>
      </c>
      <c r="C989" s="58" t="s">
        <v>1128</v>
      </c>
      <c r="D989" s="58"/>
    </row>
    <row r="990" spans="1:4" ht="12.75">
      <c r="A990">
        <v>76863</v>
      </c>
      <c r="B990" s="57" t="s">
        <v>80</v>
      </c>
      <c r="C990" s="58" t="s">
        <v>1129</v>
      </c>
      <c r="D990" s="58"/>
    </row>
    <row r="991" spans="1:4" ht="12.75">
      <c r="A991">
        <v>76869</v>
      </c>
      <c r="B991" s="57" t="s">
        <v>80</v>
      </c>
      <c r="C991" s="58" t="s">
        <v>1130</v>
      </c>
      <c r="D991" s="58"/>
    </row>
    <row r="992" spans="1:4" ht="12.75">
      <c r="A992">
        <v>76890</v>
      </c>
      <c r="B992" s="57" t="s">
        <v>80</v>
      </c>
      <c r="C992" s="58" t="s">
        <v>1131</v>
      </c>
      <c r="D992" s="58"/>
    </row>
    <row r="993" spans="1:4" ht="12.75">
      <c r="A993">
        <v>76892</v>
      </c>
      <c r="B993" s="57" t="s">
        <v>80</v>
      </c>
      <c r="C993" s="58" t="s">
        <v>1132</v>
      </c>
      <c r="D993" s="58"/>
    </row>
    <row r="994" spans="1:4" ht="12.75">
      <c r="A994">
        <v>76895</v>
      </c>
      <c r="B994" s="57" t="s">
        <v>80</v>
      </c>
      <c r="C994" s="58" t="s">
        <v>1133</v>
      </c>
      <c r="D994" s="58"/>
    </row>
    <row r="995" spans="1:4" ht="12.75">
      <c r="A995">
        <v>81001</v>
      </c>
      <c r="B995" s="57" t="s">
        <v>42</v>
      </c>
      <c r="C995" s="58" t="s">
        <v>42</v>
      </c>
      <c r="D995" s="58"/>
    </row>
    <row r="996" spans="1:4" ht="12.75">
      <c r="A996">
        <v>81065</v>
      </c>
      <c r="B996" s="57" t="s">
        <v>42</v>
      </c>
      <c r="C996" s="58" t="s">
        <v>1134</v>
      </c>
      <c r="D996" s="58"/>
    </row>
    <row r="997" spans="1:4" ht="12.75">
      <c r="A997">
        <v>81220</v>
      </c>
      <c r="B997" s="57" t="s">
        <v>42</v>
      </c>
      <c r="C997" s="58" t="s">
        <v>1135</v>
      </c>
      <c r="D997" s="58"/>
    </row>
    <row r="998" spans="1:4" ht="12.75">
      <c r="A998">
        <v>81300</v>
      </c>
      <c r="B998" s="57" t="s">
        <v>42</v>
      </c>
      <c r="C998" s="58" t="s">
        <v>1136</v>
      </c>
      <c r="D998" s="58"/>
    </row>
    <row r="999" spans="1:4" ht="12.75">
      <c r="A999">
        <v>81591</v>
      </c>
      <c r="B999" s="57" t="s">
        <v>42</v>
      </c>
      <c r="C999" s="58" t="s">
        <v>1137</v>
      </c>
      <c r="D999" s="58"/>
    </row>
    <row r="1000" spans="1:4" ht="12.75">
      <c r="A1000">
        <v>81736</v>
      </c>
      <c r="B1000" s="57" t="s">
        <v>42</v>
      </c>
      <c r="C1000" s="58" t="s">
        <v>1138</v>
      </c>
      <c r="D1000" s="58"/>
    </row>
    <row r="1001" spans="1:4" ht="12.75">
      <c r="A1001">
        <v>81794</v>
      </c>
      <c r="B1001" s="57" t="s">
        <v>42</v>
      </c>
      <c r="C1001" s="58" t="s">
        <v>1139</v>
      </c>
      <c r="D1001" s="58"/>
    </row>
    <row r="1002" spans="1:4" ht="12.75">
      <c r="A1002">
        <v>85010</v>
      </c>
      <c r="B1002" s="57" t="s">
        <v>44</v>
      </c>
      <c r="C1002" s="58" t="s">
        <v>1140</v>
      </c>
      <c r="D1002" s="58"/>
    </row>
    <row r="1003" spans="1:4" ht="12.75">
      <c r="A1003">
        <v>85015</v>
      </c>
      <c r="B1003" s="57" t="s">
        <v>44</v>
      </c>
      <c r="C1003" s="58" t="s">
        <v>1141</v>
      </c>
      <c r="D1003" s="58"/>
    </row>
    <row r="1004" spans="1:4" ht="12.75">
      <c r="A1004">
        <v>85125</v>
      </c>
      <c r="B1004" s="57" t="s">
        <v>44</v>
      </c>
      <c r="C1004" s="58" t="s">
        <v>1142</v>
      </c>
      <c r="D1004" s="58"/>
    </row>
    <row r="1005" spans="1:4" ht="12.75">
      <c r="A1005">
        <v>85136</v>
      </c>
      <c r="B1005" s="57" t="s">
        <v>44</v>
      </c>
      <c r="C1005" s="58" t="s">
        <v>1143</v>
      </c>
      <c r="D1005" s="58"/>
    </row>
    <row r="1006" spans="1:4" ht="12.75">
      <c r="A1006">
        <v>85139</v>
      </c>
      <c r="B1006" s="57" t="s">
        <v>44</v>
      </c>
      <c r="C1006" s="58" t="s">
        <v>1144</v>
      </c>
      <c r="D1006" s="58"/>
    </row>
    <row r="1007" spans="1:4" ht="12.75">
      <c r="A1007">
        <v>85162</v>
      </c>
      <c r="B1007" s="57" t="s">
        <v>44</v>
      </c>
      <c r="C1007" s="58" t="s">
        <v>1145</v>
      </c>
      <c r="D1007" s="58"/>
    </row>
    <row r="1008" spans="1:4" ht="12.75">
      <c r="A1008">
        <v>85225</v>
      </c>
      <c r="B1008" s="57" t="s">
        <v>44</v>
      </c>
      <c r="C1008" s="58" t="s">
        <v>1146</v>
      </c>
      <c r="D1008" s="58"/>
    </row>
    <row r="1009" spans="1:4" ht="12.75">
      <c r="A1009">
        <v>85230</v>
      </c>
      <c r="B1009" s="57" t="s">
        <v>44</v>
      </c>
      <c r="C1009" s="58" t="s">
        <v>1147</v>
      </c>
      <c r="D1009" s="58"/>
    </row>
    <row r="1010" spans="1:4" ht="12.75">
      <c r="A1010">
        <v>85250</v>
      </c>
      <c r="B1010" s="57" t="s">
        <v>44</v>
      </c>
      <c r="C1010" s="58" t="s">
        <v>1148</v>
      </c>
      <c r="D1010" s="58"/>
    </row>
    <row r="1011" spans="1:4" ht="12.75">
      <c r="A1011">
        <v>85263</v>
      </c>
      <c r="B1011" s="57" t="s">
        <v>44</v>
      </c>
      <c r="C1011" s="58" t="s">
        <v>1149</v>
      </c>
      <c r="D1011" s="58"/>
    </row>
    <row r="1012" spans="1:4" ht="12.75">
      <c r="A1012">
        <v>85279</v>
      </c>
      <c r="B1012" s="57" t="s">
        <v>44</v>
      </c>
      <c r="C1012" s="58" t="s">
        <v>1150</v>
      </c>
      <c r="D1012" s="58"/>
    </row>
    <row r="1013" spans="1:4" ht="12.75">
      <c r="A1013">
        <v>85300</v>
      </c>
      <c r="B1013" s="57" t="s">
        <v>44</v>
      </c>
      <c r="C1013" s="58" t="s">
        <v>298</v>
      </c>
      <c r="D1013" s="58"/>
    </row>
    <row r="1014" spans="1:4" ht="12.75">
      <c r="A1014">
        <v>85315</v>
      </c>
      <c r="B1014" s="57" t="s">
        <v>44</v>
      </c>
      <c r="C1014" s="58" t="s">
        <v>1151</v>
      </c>
      <c r="D1014" s="58"/>
    </row>
    <row r="1015" spans="1:4" ht="12.75">
      <c r="A1015">
        <v>85325</v>
      </c>
      <c r="B1015" s="57" t="s">
        <v>44</v>
      </c>
      <c r="C1015" s="58" t="s">
        <v>1152</v>
      </c>
      <c r="D1015" s="58"/>
    </row>
    <row r="1016" spans="1:4" ht="12.75">
      <c r="A1016">
        <v>85400</v>
      </c>
      <c r="B1016" s="57" t="s">
        <v>44</v>
      </c>
      <c r="C1016" s="58" t="s">
        <v>1153</v>
      </c>
      <c r="D1016" s="58"/>
    </row>
    <row r="1017" spans="1:4" ht="12.75">
      <c r="A1017">
        <v>85410</v>
      </c>
      <c r="B1017" s="57" t="s">
        <v>44</v>
      </c>
      <c r="C1017" s="58" t="s">
        <v>1154</v>
      </c>
      <c r="D1017" s="58"/>
    </row>
    <row r="1018" spans="1:4" ht="12.75">
      <c r="A1018">
        <v>85430</v>
      </c>
      <c r="B1018" s="57" t="s">
        <v>44</v>
      </c>
      <c r="C1018" s="58" t="s">
        <v>1155</v>
      </c>
      <c r="D1018" s="58"/>
    </row>
    <row r="1019" spans="1:4" ht="12.75">
      <c r="A1019">
        <v>85440</v>
      </c>
      <c r="B1019" s="57" t="s">
        <v>44</v>
      </c>
      <c r="C1019" s="58" t="s">
        <v>398</v>
      </c>
      <c r="D1019" s="58"/>
    </row>
    <row r="1020" spans="1:4" ht="12.75">
      <c r="A1020">
        <v>86001</v>
      </c>
      <c r="B1020" s="57" t="s">
        <v>46</v>
      </c>
      <c r="C1020" s="58" t="s">
        <v>1156</v>
      </c>
      <c r="D1020" s="58"/>
    </row>
    <row r="1021" spans="1:4" ht="12.75">
      <c r="A1021">
        <v>86219</v>
      </c>
      <c r="B1021" s="57" t="s">
        <v>46</v>
      </c>
      <c r="C1021" s="58" t="s">
        <v>1157</v>
      </c>
      <c r="D1021" s="58"/>
    </row>
    <row r="1022" spans="1:4" ht="12.75">
      <c r="A1022">
        <v>86320</v>
      </c>
      <c r="B1022" s="57" t="s">
        <v>46</v>
      </c>
      <c r="C1022" s="58" t="s">
        <v>1158</v>
      </c>
      <c r="D1022" s="58"/>
    </row>
    <row r="1023" spans="1:4" ht="12.75">
      <c r="A1023">
        <v>86568</v>
      </c>
      <c r="B1023" s="57" t="s">
        <v>46</v>
      </c>
      <c r="C1023" s="58" t="s">
        <v>1159</v>
      </c>
      <c r="D1023" s="58"/>
    </row>
    <row r="1024" spans="1:4" ht="12.75">
      <c r="A1024">
        <v>86569</v>
      </c>
      <c r="B1024" s="57" t="s">
        <v>46</v>
      </c>
      <c r="C1024" s="58" t="s">
        <v>1160</v>
      </c>
      <c r="D1024" s="58"/>
    </row>
    <row r="1025" spans="1:4" ht="12.75">
      <c r="A1025">
        <v>86571</v>
      </c>
      <c r="B1025" s="57" t="s">
        <v>46</v>
      </c>
      <c r="C1025" s="58" t="s">
        <v>1161</v>
      </c>
      <c r="D1025" s="58"/>
    </row>
    <row r="1026" spans="1:4" ht="12.75">
      <c r="A1026">
        <v>86573</v>
      </c>
      <c r="B1026" s="57" t="s">
        <v>46</v>
      </c>
      <c r="C1026" s="58" t="s">
        <v>1162</v>
      </c>
      <c r="D1026" s="58"/>
    </row>
    <row r="1027" spans="1:4" ht="12.75">
      <c r="A1027">
        <v>86749</v>
      </c>
      <c r="B1027" s="57" t="s">
        <v>46</v>
      </c>
      <c r="C1027" s="58" t="s">
        <v>1163</v>
      </c>
      <c r="D1027" s="58"/>
    </row>
    <row r="1028" spans="1:4" ht="12.75">
      <c r="A1028">
        <v>86755</v>
      </c>
      <c r="B1028" s="57" t="s">
        <v>46</v>
      </c>
      <c r="C1028" s="58" t="s">
        <v>302</v>
      </c>
      <c r="D1028" s="58"/>
    </row>
    <row r="1029" spans="1:4" ht="12.75">
      <c r="A1029">
        <v>86757</v>
      </c>
      <c r="B1029" s="57" t="s">
        <v>46</v>
      </c>
      <c r="C1029" s="58" t="s">
        <v>1028</v>
      </c>
      <c r="D1029" s="58"/>
    </row>
    <row r="1030" spans="1:4" ht="12.75">
      <c r="A1030">
        <v>86760</v>
      </c>
      <c r="B1030" s="57" t="s">
        <v>46</v>
      </c>
      <c r="C1030" s="58" t="s">
        <v>945</v>
      </c>
      <c r="D1030" s="58"/>
    </row>
    <row r="1031" spans="1:4" ht="12.75">
      <c r="A1031">
        <v>86865</v>
      </c>
      <c r="B1031" s="57" t="s">
        <v>46</v>
      </c>
      <c r="C1031" s="58" t="s">
        <v>1164</v>
      </c>
      <c r="D1031" s="58"/>
    </row>
    <row r="1032" spans="1:4" ht="12.75">
      <c r="A1032">
        <v>86885</v>
      </c>
      <c r="B1032" s="57" t="s">
        <v>46</v>
      </c>
      <c r="C1032" s="58" t="s">
        <v>1165</v>
      </c>
      <c r="D1032" s="58"/>
    </row>
    <row r="1033" spans="1:4" ht="12.75">
      <c r="A1033">
        <v>88001</v>
      </c>
      <c r="B1033" s="57" t="s">
        <v>300</v>
      </c>
      <c r="C1033" s="58" t="s">
        <v>300</v>
      </c>
      <c r="D1033" s="58"/>
    </row>
    <row r="1034" spans="1:4" ht="12.75">
      <c r="A1034">
        <v>88564</v>
      </c>
      <c r="B1034" s="57" t="s">
        <v>300</v>
      </c>
      <c r="C1034" s="58" t="s">
        <v>1166</v>
      </c>
      <c r="D1034" s="58"/>
    </row>
    <row r="1035" spans="1:4" ht="12.75">
      <c r="A1035">
        <v>91001</v>
      </c>
      <c r="B1035" s="57" t="s">
        <v>49</v>
      </c>
      <c r="C1035" s="58" t="s">
        <v>1167</v>
      </c>
      <c r="D1035" s="58"/>
    </row>
    <row r="1036" spans="1:4" ht="12.75">
      <c r="A1036">
        <v>91540</v>
      </c>
      <c r="B1036" s="57" t="s">
        <v>49</v>
      </c>
      <c r="C1036" s="58" t="s">
        <v>1168</v>
      </c>
      <c r="D1036" s="58"/>
    </row>
    <row r="1037" spans="1:4" ht="12.75">
      <c r="A1037">
        <v>94001</v>
      </c>
      <c r="B1037" s="57" t="s">
        <v>1169</v>
      </c>
      <c r="C1037" s="58" t="s">
        <v>1170</v>
      </c>
      <c r="D1037" s="58"/>
    </row>
    <row r="1038" spans="1:4" ht="12.75">
      <c r="A1038">
        <v>95001</v>
      </c>
      <c r="B1038" s="57" t="s">
        <v>52</v>
      </c>
      <c r="C1038" s="58" t="s">
        <v>1171</v>
      </c>
      <c r="D1038" s="58"/>
    </row>
    <row r="1039" spans="1:4" ht="12.75">
      <c r="A1039">
        <v>95015</v>
      </c>
      <c r="B1039" s="57" t="s">
        <v>52</v>
      </c>
      <c r="C1039" s="58" t="s">
        <v>362</v>
      </c>
      <c r="D1039" s="58"/>
    </row>
    <row r="1040" spans="1:4" ht="12.75">
      <c r="A1040">
        <v>95025</v>
      </c>
      <c r="B1040" s="57" t="s">
        <v>52</v>
      </c>
      <c r="C1040" s="58" t="s">
        <v>1172</v>
      </c>
      <c r="D1040" s="58"/>
    </row>
    <row r="1041" spans="1:4" ht="12.75">
      <c r="A1041">
        <v>95200</v>
      </c>
      <c r="B1041" s="57" t="s">
        <v>52</v>
      </c>
      <c r="C1041" s="58" t="s">
        <v>449</v>
      </c>
      <c r="D1041" s="58"/>
    </row>
    <row r="1042" spans="1:4" ht="12.75">
      <c r="A1042">
        <v>97001</v>
      </c>
      <c r="B1042" s="57" t="s">
        <v>1173</v>
      </c>
      <c r="C1042" s="58" t="s">
        <v>1174</v>
      </c>
      <c r="D1042" s="58"/>
    </row>
    <row r="1043" spans="1:4" ht="12.75">
      <c r="A1043">
        <v>97161</v>
      </c>
      <c r="B1043" s="57" t="s">
        <v>1173</v>
      </c>
      <c r="C1043" s="58" t="s">
        <v>1175</v>
      </c>
      <c r="D1043" s="58"/>
    </row>
    <row r="1044" spans="1:4" ht="12.75">
      <c r="A1044">
        <v>97666</v>
      </c>
      <c r="B1044" s="57" t="s">
        <v>1173</v>
      </c>
      <c r="C1044" s="58" t="s">
        <v>1176</v>
      </c>
      <c r="D1044" s="58"/>
    </row>
    <row r="1045" spans="1:4" ht="12.75">
      <c r="A1045">
        <v>99001</v>
      </c>
      <c r="B1045" s="57" t="s">
        <v>55</v>
      </c>
      <c r="C1045" s="58" t="s">
        <v>1177</v>
      </c>
      <c r="D1045" s="58"/>
    </row>
    <row r="1046" spans="1:4" ht="12.75">
      <c r="A1046">
        <v>99524</v>
      </c>
      <c r="B1046" s="57" t="s">
        <v>55</v>
      </c>
      <c r="C1046" s="58" t="s">
        <v>1178</v>
      </c>
      <c r="D1046" s="58"/>
    </row>
    <row r="1047" spans="1:4" ht="12.75">
      <c r="A1047">
        <v>99624</v>
      </c>
      <c r="B1047" s="57" t="s">
        <v>55</v>
      </c>
      <c r="C1047" s="58" t="s">
        <v>1179</v>
      </c>
      <c r="D1047" s="58"/>
    </row>
    <row r="1048" spans="1:4" ht="12" customHeight="1">
      <c r="A1048">
        <v>99773</v>
      </c>
      <c r="B1048" s="57" t="s">
        <v>55</v>
      </c>
      <c r="C1048" s="58" t="s">
        <v>1180</v>
      </c>
      <c r="D1048" s="58"/>
    </row>
    <row r="1049" spans="1:4" ht="12.75">
      <c r="A1049">
        <v>91</v>
      </c>
      <c r="B1049" s="57" t="s">
        <v>49</v>
      </c>
      <c r="C1049" s="58" t="s">
        <v>1181</v>
      </c>
      <c r="D1049" s="58"/>
    </row>
    <row r="1050" spans="1:4" ht="12.75">
      <c r="A1050">
        <v>94</v>
      </c>
      <c r="B1050" s="57" t="s">
        <v>1169</v>
      </c>
      <c r="C1050" s="58" t="s">
        <v>1181</v>
      </c>
      <c r="D1050" s="58"/>
    </row>
    <row r="1051" spans="1:4" ht="13.5" thickBot="1">
      <c r="A1051">
        <v>97</v>
      </c>
      <c r="B1051" s="83" t="s">
        <v>1173</v>
      </c>
      <c r="C1051" s="84" t="s">
        <v>1181</v>
      </c>
      <c r="D1051" s="84"/>
    </row>
    <row r="1052" spans="1:4" ht="26.25" customHeight="1" thickBot="1">
      <c r="A1052" s="60"/>
      <c r="B1052" s="61"/>
      <c r="C1052" s="62" t="s">
        <v>1182</v>
      </c>
      <c r="D1052" s="85">
        <f>SUM(D9:D1051)</f>
        <v>0</v>
      </c>
    </row>
    <row r="1053" spans="1:3" ht="12.75">
      <c r="A1053" s="17"/>
      <c r="B1053" s="10"/>
      <c r="C1053" s="10"/>
    </row>
    <row r="1054" spans="1:3" ht="12.75">
      <c r="A1054" s="17"/>
      <c r="B1054" s="10"/>
      <c r="C1054" s="10"/>
    </row>
    <row r="1055" spans="1:3" ht="12.75">
      <c r="A1055" s="17"/>
      <c r="B1055" s="10"/>
      <c r="C1055" s="10"/>
    </row>
    <row r="1056" spans="1:3" ht="12.75">
      <c r="A1056" s="17"/>
      <c r="B1056" s="10"/>
      <c r="C1056" s="10"/>
    </row>
    <row r="1057" spans="1:3" ht="12.75">
      <c r="A1057" s="17"/>
      <c r="B1057" s="10"/>
      <c r="C1057" s="10"/>
    </row>
    <row r="1058" spans="1:3" ht="12.75">
      <c r="A1058" s="17"/>
      <c r="B1058" s="10"/>
      <c r="C1058" s="10"/>
    </row>
    <row r="1059" spans="1:3" ht="12.75">
      <c r="A1059" s="17"/>
      <c r="B1059" s="10"/>
      <c r="C1059" s="10"/>
    </row>
    <row r="1060" spans="1:3" ht="12.75">
      <c r="A1060" s="17"/>
      <c r="B1060" s="10"/>
      <c r="C1060" s="10"/>
    </row>
    <row r="1061" spans="1:3" ht="12.75">
      <c r="A1061" s="17"/>
      <c r="B1061" s="10"/>
      <c r="C1061" s="10"/>
    </row>
    <row r="1062" spans="1:3" ht="12.75">
      <c r="A1062" s="17"/>
      <c r="B1062" s="10"/>
      <c r="C1062" s="10"/>
    </row>
    <row r="1063" spans="1:3" ht="12.75">
      <c r="A1063" s="17"/>
      <c r="B1063" s="10"/>
      <c r="C1063" s="10"/>
    </row>
    <row r="1064" spans="1:3" ht="12.75">
      <c r="A1064" s="17"/>
      <c r="B1064" s="10"/>
      <c r="C1064" s="10"/>
    </row>
    <row r="1065" spans="1:3" ht="12.75">
      <c r="A1065" s="17"/>
      <c r="B1065" s="10"/>
      <c r="C1065" s="10"/>
    </row>
    <row r="1066" spans="1:3" ht="12.75">
      <c r="A1066" s="17"/>
      <c r="B1066" s="10"/>
      <c r="C1066" s="10"/>
    </row>
    <row r="1067" spans="1:3" ht="12.75">
      <c r="A1067" s="17"/>
      <c r="B1067" s="10"/>
      <c r="C1067" s="10"/>
    </row>
    <row r="1068" spans="1:3" ht="12.75">
      <c r="A1068" s="17"/>
      <c r="B1068" s="10"/>
      <c r="C1068" s="10"/>
    </row>
    <row r="1069" spans="1:3" ht="12.75">
      <c r="A1069" s="17"/>
      <c r="B1069" s="10"/>
      <c r="C1069" s="10"/>
    </row>
    <row r="1070" spans="1:3" ht="12.75">
      <c r="A1070" s="17"/>
      <c r="B1070" s="10"/>
      <c r="C1070" s="10"/>
    </row>
    <row r="1071" spans="1:3" ht="12.75">
      <c r="A1071" s="17"/>
      <c r="B1071" s="10"/>
      <c r="C1071" s="10"/>
    </row>
    <row r="1072" spans="1:3" ht="12.75">
      <c r="A1072" s="17"/>
      <c r="B1072" s="10"/>
      <c r="C1072" s="10"/>
    </row>
    <row r="1073" spans="1:3" ht="12.75">
      <c r="A1073" s="17"/>
      <c r="B1073" s="10"/>
      <c r="C1073" s="10"/>
    </row>
    <row r="1074" spans="1:3" ht="12.75">
      <c r="A1074" s="17"/>
      <c r="B1074" s="10"/>
      <c r="C1074" s="10"/>
    </row>
    <row r="1075" spans="1:3" ht="12.75">
      <c r="A1075" s="17"/>
      <c r="B1075" s="10"/>
      <c r="C1075" s="10"/>
    </row>
    <row r="1076" spans="1:3" ht="12.75">
      <c r="A1076" s="17"/>
      <c r="B1076" s="10"/>
      <c r="C1076" s="10"/>
    </row>
    <row r="1077" spans="1:3" ht="12.75">
      <c r="A1077" s="17"/>
      <c r="B1077" s="10"/>
      <c r="C1077" s="10"/>
    </row>
    <row r="1078" spans="1:3" ht="12.75">
      <c r="A1078" s="17"/>
      <c r="B1078" s="10"/>
      <c r="C1078" s="10"/>
    </row>
    <row r="1079" spans="1:3" ht="12.75">
      <c r="A1079" s="17"/>
      <c r="B1079" s="10"/>
      <c r="C1079" s="10"/>
    </row>
    <row r="1080" spans="1:3" ht="12.75">
      <c r="A1080" s="17"/>
      <c r="B1080" s="10"/>
      <c r="C1080" s="10"/>
    </row>
    <row r="1081" spans="1:3" ht="12.75">
      <c r="A1081" s="17"/>
      <c r="B1081" s="10"/>
      <c r="C1081" s="10"/>
    </row>
    <row r="1082" spans="1:3" ht="12.75">
      <c r="A1082" s="17"/>
      <c r="B1082" s="10"/>
      <c r="C1082" s="10"/>
    </row>
    <row r="1083" spans="1:3" ht="12.75">
      <c r="A1083" s="17"/>
      <c r="B1083" s="10"/>
      <c r="C1083" s="10"/>
    </row>
    <row r="1084" spans="1:3" ht="12.75">
      <c r="A1084" s="17"/>
      <c r="B1084" s="10"/>
      <c r="C1084" s="10"/>
    </row>
    <row r="1085" spans="1:3" ht="12.75">
      <c r="A1085" s="17"/>
      <c r="B1085" s="10"/>
      <c r="C1085" s="10"/>
    </row>
    <row r="1086" spans="1:3" ht="12.75">
      <c r="A1086" s="17"/>
      <c r="B1086" s="10"/>
      <c r="C1086" s="10"/>
    </row>
    <row r="1087" spans="1:3" ht="12.75">
      <c r="A1087" s="17"/>
      <c r="B1087" s="10"/>
      <c r="C1087" s="10"/>
    </row>
    <row r="1088" spans="1:3" ht="12.75">
      <c r="A1088" s="17"/>
      <c r="B1088" s="10"/>
      <c r="C1088" s="10"/>
    </row>
    <row r="1089" spans="1:3" ht="12.75">
      <c r="A1089" s="17"/>
      <c r="B1089" s="10"/>
      <c r="C1089" s="10"/>
    </row>
    <row r="1090" spans="1:3" ht="12.75">
      <c r="A1090" s="17"/>
      <c r="B1090" s="10"/>
      <c r="C1090" s="10"/>
    </row>
    <row r="1091" spans="1:3" ht="12.75">
      <c r="A1091" s="17"/>
      <c r="B1091" s="10"/>
      <c r="C1091" s="10"/>
    </row>
    <row r="1092" spans="1:3" ht="12.75">
      <c r="A1092" s="17"/>
      <c r="B1092" s="10"/>
      <c r="C1092" s="10"/>
    </row>
    <row r="1093" spans="1:3" ht="12.75">
      <c r="A1093" s="17"/>
      <c r="B1093" s="10"/>
      <c r="C1093" s="10"/>
    </row>
    <row r="1094" spans="1:3" ht="12.75">
      <c r="A1094" s="17"/>
      <c r="B1094" s="10"/>
      <c r="C1094" s="10"/>
    </row>
    <row r="1095" spans="1:3" ht="12.75">
      <c r="A1095" s="17"/>
      <c r="B1095" s="10"/>
      <c r="C1095" s="10"/>
    </row>
    <row r="1096" spans="1:3" ht="12.75">
      <c r="A1096" s="17"/>
      <c r="B1096" s="10"/>
      <c r="C1096" s="10"/>
    </row>
    <row r="1097" spans="1:3" ht="12.75">
      <c r="A1097" s="17"/>
      <c r="B1097" s="10"/>
      <c r="C1097" s="10"/>
    </row>
    <row r="1098" spans="1:3" ht="12.75">
      <c r="A1098" s="17"/>
      <c r="B1098" s="10"/>
      <c r="C1098" s="10"/>
    </row>
  </sheetData>
  <sheetProtection/>
  <autoFilter ref="A7:D1052"/>
  <mergeCells count="6">
    <mergeCell ref="D7:D8"/>
    <mergeCell ref="A4:C4"/>
    <mergeCell ref="A5:C5"/>
    <mergeCell ref="A7:A8"/>
    <mergeCell ref="B7:B8"/>
    <mergeCell ref="C7:C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5"/>
  <sheetViews>
    <sheetView zoomScale="85" zoomScaleNormal="85" zoomScalePageLayoutView="0" workbookViewId="0" topLeftCell="A1">
      <selection activeCell="B14" sqref="B14:E14"/>
    </sheetView>
  </sheetViews>
  <sheetFormatPr defaultColWidth="11.421875" defaultRowHeight="12.75"/>
  <cols>
    <col min="1" max="1" width="26.8515625" style="0" customWidth="1"/>
    <col min="2" max="2" width="25.00390625" style="0" customWidth="1"/>
    <col min="3" max="3" width="30.57421875" style="0" customWidth="1"/>
    <col min="4" max="4" width="25.00390625" style="0" customWidth="1"/>
    <col min="5" max="5" width="25.00390625" style="22" customWidth="1"/>
    <col min="6" max="6" width="34.57421875" style="22" bestFit="1" customWidth="1"/>
    <col min="7" max="7" width="20.57421875" style="0" customWidth="1"/>
    <col min="8" max="8" width="24.28125" style="0" customWidth="1"/>
    <col min="9" max="9" width="20.00390625" style="0" customWidth="1"/>
    <col min="10" max="10" width="17.7109375" style="0" customWidth="1"/>
  </cols>
  <sheetData>
    <row r="1" spans="1:7" ht="15.75">
      <c r="A1" s="51" t="s">
        <v>95</v>
      </c>
      <c r="B1" s="1"/>
      <c r="C1" s="1"/>
      <c r="D1" s="1"/>
      <c r="E1" s="23"/>
      <c r="F1" s="23"/>
      <c r="G1" s="1"/>
    </row>
    <row r="2" spans="1:7" ht="15.75">
      <c r="A2" s="51" t="s">
        <v>109</v>
      </c>
      <c r="B2" s="1"/>
      <c r="C2" s="1"/>
      <c r="D2" s="1"/>
      <c r="E2" s="23"/>
      <c r="F2" s="23"/>
      <c r="G2" s="1"/>
    </row>
    <row r="3" spans="1:7" ht="15.75">
      <c r="A3" s="52"/>
      <c r="B3" s="1"/>
      <c r="C3" s="1"/>
      <c r="D3" s="1"/>
      <c r="E3" s="23"/>
      <c r="F3" s="23"/>
      <c r="G3" s="1"/>
    </row>
    <row r="4" spans="1:7" ht="15.75">
      <c r="A4" s="138" t="s">
        <v>96</v>
      </c>
      <c r="B4" s="138"/>
      <c r="C4" s="138"/>
      <c r="D4" s="138"/>
      <c r="E4" s="138"/>
      <c r="F4" s="21"/>
      <c r="G4" s="1"/>
    </row>
    <row r="5" spans="1:7" ht="15.75">
      <c r="A5" s="158" t="s">
        <v>1190</v>
      </c>
      <c r="B5" s="158"/>
      <c r="C5" s="158"/>
      <c r="D5" s="158"/>
      <c r="E5" s="158"/>
      <c r="F5" s="44"/>
      <c r="G5" s="7"/>
    </row>
    <row r="6" spans="1:7" ht="12.75">
      <c r="A6" s="5"/>
      <c r="B6" s="5"/>
      <c r="C6" s="5"/>
      <c r="D6" s="5"/>
      <c r="E6" s="24"/>
      <c r="F6" s="24"/>
      <c r="G6" s="5"/>
    </row>
    <row r="7" ht="13.5" thickBot="1"/>
    <row r="8" spans="1:10" ht="30.75" thickBot="1">
      <c r="A8" s="53" t="s">
        <v>108</v>
      </c>
      <c r="B8" s="54" t="s">
        <v>114</v>
      </c>
      <c r="C8" s="54" t="s">
        <v>116</v>
      </c>
      <c r="D8" s="54" t="s">
        <v>107</v>
      </c>
      <c r="E8" s="55" t="s">
        <v>3</v>
      </c>
      <c r="F8" s="2"/>
      <c r="G8" s="5"/>
      <c r="H8" s="5"/>
      <c r="I8" s="5"/>
      <c r="J8" s="5"/>
    </row>
    <row r="9" spans="1:10" ht="12.75">
      <c r="A9" s="6"/>
      <c r="B9" s="6"/>
      <c r="C9" s="6"/>
      <c r="D9" s="6"/>
      <c r="E9" s="27"/>
      <c r="F9" s="27"/>
      <c r="G9" s="5"/>
      <c r="H9" s="5"/>
      <c r="I9" s="5"/>
      <c r="J9" s="5"/>
    </row>
    <row r="10" spans="1:10" ht="15">
      <c r="A10" s="25" t="s">
        <v>104</v>
      </c>
      <c r="B10" s="103">
        <f>SUM(B11:B13)</f>
        <v>501314389090</v>
      </c>
      <c r="C10" s="103">
        <f>SUM(C11:C13)</f>
        <v>477286982046</v>
      </c>
      <c r="D10" s="103">
        <f>SUM(D11:D13)</f>
        <v>0</v>
      </c>
      <c r="E10" s="103">
        <f>SUM(E11:E13)</f>
        <v>978601371136</v>
      </c>
      <c r="F10" s="45"/>
      <c r="G10" s="5"/>
      <c r="H10" s="5"/>
      <c r="I10" s="5"/>
      <c r="J10" s="5"/>
    </row>
    <row r="11" spans="1:10" ht="12.75">
      <c r="A11" s="48" t="s">
        <v>105</v>
      </c>
      <c r="B11" s="104">
        <f>+Dptos!C44</f>
        <v>426085321990</v>
      </c>
      <c r="C11" s="104">
        <f>+Distymuniccertf!C74</f>
        <v>408377710151</v>
      </c>
      <c r="D11" s="104"/>
      <c r="E11" s="104">
        <f>+B11+C11</f>
        <v>834463032141</v>
      </c>
      <c r="F11" s="46"/>
      <c r="G11" s="5"/>
      <c r="H11" s="5"/>
      <c r="I11" s="5"/>
      <c r="J11" s="5"/>
    </row>
    <row r="12" spans="1:10" ht="12.75">
      <c r="A12" s="49" t="s">
        <v>106</v>
      </c>
      <c r="B12" s="104">
        <f>+Dptos!D44</f>
        <v>51176139357</v>
      </c>
      <c r="C12" s="104">
        <f>+Distymuniccertf!D74</f>
        <v>46798908732</v>
      </c>
      <c r="D12" s="104"/>
      <c r="E12" s="104">
        <f>SUM(B12:D12)</f>
        <v>97975048089</v>
      </c>
      <c r="F12" s="46"/>
      <c r="G12" s="5"/>
      <c r="H12" s="5"/>
      <c r="I12" s="5"/>
      <c r="J12" s="5"/>
    </row>
    <row r="13" spans="1:10" ht="12.75">
      <c r="A13" s="49" t="s">
        <v>112</v>
      </c>
      <c r="B13" s="104">
        <f>+Dptos!E44</f>
        <v>24052927743</v>
      </c>
      <c r="C13" s="104">
        <f>+Distymuniccertf!E74</f>
        <v>22110363163</v>
      </c>
      <c r="D13" s="104"/>
      <c r="E13" s="104">
        <f>SUM(B13:D13)</f>
        <v>46163290906</v>
      </c>
      <c r="F13" s="46"/>
      <c r="G13" s="5"/>
      <c r="H13" s="5"/>
      <c r="I13" s="5"/>
      <c r="J13" s="5"/>
    </row>
    <row r="14" spans="1:10" ht="12.75">
      <c r="A14" s="26" t="s">
        <v>1184</v>
      </c>
      <c r="B14" s="105">
        <f>+Dptos!G44</f>
        <v>0</v>
      </c>
      <c r="C14" s="105">
        <f>+Distymuniccertf!G74</f>
        <v>0</v>
      </c>
      <c r="D14" s="105"/>
      <c r="E14" s="105">
        <f>SUM(B14:D14)</f>
        <v>0</v>
      </c>
      <c r="F14" s="46"/>
      <c r="G14" s="5"/>
      <c r="H14" s="5"/>
      <c r="I14" s="5"/>
      <c r="J14" s="5"/>
    </row>
    <row r="15" spans="1:10" ht="12.75">
      <c r="A15" s="26" t="s">
        <v>2</v>
      </c>
      <c r="B15" s="105">
        <f>+Dptos!H44</f>
        <v>20156376107</v>
      </c>
      <c r="C15" s="105">
        <f>+Distymuniccertf!I74</f>
        <v>3115150606</v>
      </c>
      <c r="D15" s="105"/>
      <c r="E15" s="105">
        <f>SUM(B15:D15)</f>
        <v>23271526713</v>
      </c>
      <c r="F15" s="47"/>
      <c r="G15" s="5"/>
      <c r="H15" s="5"/>
      <c r="I15" s="5"/>
      <c r="J15" s="5"/>
    </row>
    <row r="16" spans="1:10" ht="15.75" customHeight="1">
      <c r="A16" s="26" t="s">
        <v>57</v>
      </c>
      <c r="B16" s="106"/>
      <c r="C16" s="105">
        <f>+Distymuniccertf!H74</f>
        <v>0</v>
      </c>
      <c r="D16" s="105">
        <f>+'Munc no certf'!D1052</f>
        <v>0</v>
      </c>
      <c r="E16" s="105">
        <f>SUM(B16:D16)</f>
        <v>0</v>
      </c>
      <c r="F16" s="47"/>
      <c r="G16" s="5"/>
      <c r="H16" s="5"/>
      <c r="I16" s="5"/>
      <c r="J16" s="5"/>
    </row>
    <row r="17" spans="1:10" ht="30">
      <c r="A17" s="25" t="s">
        <v>3</v>
      </c>
      <c r="B17" s="103">
        <f>+B10+SUM(B15:B16)</f>
        <v>521470765197</v>
      </c>
      <c r="C17" s="103">
        <f>+C10+SUM(C15:C16)</f>
        <v>480402132652</v>
      </c>
      <c r="D17" s="103">
        <f>+D10+SUM(D15:D16)</f>
        <v>0</v>
      </c>
      <c r="E17" s="113">
        <f>+E10+E15+E16+E14</f>
        <v>1001872897849</v>
      </c>
      <c r="F17" s="56" t="s">
        <v>1186</v>
      </c>
      <c r="G17" s="5"/>
      <c r="H17" s="5"/>
      <c r="I17" s="5"/>
      <c r="J17" s="5"/>
    </row>
    <row r="18" spans="1:7" ht="12.75">
      <c r="A18" s="50"/>
      <c r="B18" s="107"/>
      <c r="C18" s="107"/>
      <c r="D18" s="108"/>
      <c r="E18" s="109"/>
      <c r="G18" s="5"/>
    </row>
    <row r="19" spans="2:5" ht="12.75">
      <c r="B19" s="109"/>
      <c r="C19" s="109"/>
      <c r="D19" s="109"/>
      <c r="E19" s="109"/>
    </row>
    <row r="20" spans="2:7" ht="12.75">
      <c r="B20" s="109"/>
      <c r="C20" s="110"/>
      <c r="D20" s="110"/>
      <c r="E20" s="110"/>
      <c r="F20" s="73"/>
      <c r="G20" s="73"/>
    </row>
    <row r="21" spans="2:7" ht="12.75">
      <c r="B21" s="109"/>
      <c r="C21" s="111"/>
      <c r="D21" s="111"/>
      <c r="E21" s="111"/>
      <c r="F21" s="73"/>
      <c r="G21" s="73"/>
    </row>
    <row r="22" spans="3:7" ht="15">
      <c r="C22" s="73"/>
      <c r="D22" s="76"/>
      <c r="E22" s="77"/>
      <c r="F22" s="74"/>
      <c r="G22" s="73"/>
    </row>
    <row r="23" spans="3:7" ht="15.75">
      <c r="C23" s="73"/>
      <c r="D23" s="75"/>
      <c r="E23" s="77"/>
      <c r="F23" s="74"/>
      <c r="G23" s="73"/>
    </row>
    <row r="24" spans="3:7" ht="15">
      <c r="C24" s="73"/>
      <c r="D24" s="76"/>
      <c r="E24" s="77"/>
      <c r="F24" s="74"/>
      <c r="G24" s="73"/>
    </row>
    <row r="25" spans="3:7" ht="15">
      <c r="C25" s="73"/>
      <c r="D25" s="76"/>
      <c r="E25" s="77"/>
      <c r="F25" s="74"/>
      <c r="G25" s="73"/>
    </row>
  </sheetData>
  <sheetProtection/>
  <mergeCells count="2">
    <mergeCell ref="A5:E5"/>
    <mergeCell ref="A4:E4"/>
  </mergeCells>
  <printOptions horizontalCentered="1" verticalCentered="1"/>
  <pageMargins left="0.7874015748031497" right="0.3937007874015748" top="0.984251968503937" bottom="0.984251968503937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Departamento Nacional de Planeación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E. Rincon</dc:creator>
  <cp:keywords/>
  <dc:description/>
  <cp:lastModifiedBy>chormaza</cp:lastModifiedBy>
  <cp:lastPrinted>2010-12-30T21:24:45Z</cp:lastPrinted>
  <dcterms:created xsi:type="dcterms:W3CDTF">2004-01-24T23:46:15Z</dcterms:created>
  <dcterms:modified xsi:type="dcterms:W3CDTF">2011-03-25T14:31:33Z</dcterms:modified>
  <cp:category/>
  <cp:version/>
  <cp:contentType/>
  <cp:contentStatus/>
</cp:coreProperties>
</file>