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240" windowHeight="7410" activeTab="3"/>
  </bookViews>
  <sheets>
    <sheet name="ejecucion" sheetId="1" r:id="rId1"/>
    <sheet name="Pago anticipado" sheetId="2" r:id="rId2"/>
    <sheet name="reposición" sheetId="3" r:id="rId3"/>
    <sheet name="dotacion" sheetId="4" r:id="rId4"/>
    <sheet name="Hoja2" sheetId="5" r:id="rId5"/>
    <sheet name="Hoja3"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d">#N/A</definedName>
    <definedName name="\e">#N/A</definedName>
    <definedName name="\f">#N/A</definedName>
    <definedName name="\g">#N/A</definedName>
    <definedName name="\h">#N/A</definedName>
    <definedName name="\i">#N/A</definedName>
    <definedName name="\j">#N/A</definedName>
    <definedName name="\k">#N/A</definedName>
    <definedName name="\p">'[1]HOLANDA'!$DY$7997</definedName>
    <definedName name="__123Graph_ACOSVSPRE" hidden="1">#REF!</definedName>
    <definedName name="__123Graph_AEXISPRE" hidden="1">#REF!</definedName>
    <definedName name="__123Graph_APREPVBLA" hidden="1">#REF!</definedName>
    <definedName name="__123Graph_BCOSVSPRE" hidden="1">#REF!</definedName>
    <definedName name="__123Graph_BEXISPRE" hidden="1">#REF!</definedName>
    <definedName name="__123Graph_BPREPVBLA" hidden="1">#REF!</definedName>
    <definedName name="__123Graph_XCOSVSPRE" hidden="1">#REF!</definedName>
    <definedName name="__123Graph_XEXISPRE" hidden="1">#REF!</definedName>
    <definedName name="__123Graph_XPREPVBLA" hidden="1">#REF!</definedName>
    <definedName name="_1__123Graph_AGANAPRE" hidden="1">#REF!</definedName>
    <definedName name="_2__123Graph_BGANAPRE" hidden="1">#REF!</definedName>
    <definedName name="_3__123Graph_XGANAPRE" hidden="1">#REF!</definedName>
    <definedName name="_C">#REF!</definedName>
    <definedName name="_CP2">'[2]DatoE'!$M$13</definedName>
    <definedName name="_Fill" hidden="1">#REF!</definedName>
    <definedName name="_Ind1">#REF!</definedName>
    <definedName name="_Ind2">#REF!</definedName>
    <definedName name="_Ind3">#REF!</definedName>
    <definedName name="_Ind4">#REF!</definedName>
    <definedName name="_Ind5">#REF!</definedName>
    <definedName name="_Ind6">#REF!</definedName>
    <definedName name="_Ind7">#REF!</definedName>
    <definedName name="_Ind8">#REF!</definedName>
    <definedName name="_ipc1">#REF!</definedName>
    <definedName name="_ipc2">#REF!</definedName>
    <definedName name="_ipc3">#REF!</definedName>
    <definedName name="_ipc4">#REF!</definedName>
    <definedName name="_ipc5">#REF!</definedName>
    <definedName name="_jor2">'[2]DatoE'!$E$43</definedName>
    <definedName name="_r2">'[2]DatoE'!$M$12</definedName>
    <definedName name="_r3">'[2]DatoE'!$M$12</definedName>
    <definedName name="_Regression_Out" hidden="1">#REF!</definedName>
    <definedName name="_Regression_X" hidden="1">#REF!</definedName>
    <definedName name="_Regression_Y" hidden="1">#REF!</definedName>
    <definedName name="_rpc1">'[3]DATOS BÁSICOS'!$I$124</definedName>
    <definedName name="_rpc2">'[3]DATOS BÁSICOS'!$I$125</definedName>
    <definedName name="_rpc3">'[3]DATOS BÁSICOS'!$I$126</definedName>
    <definedName name="_rpc4">'[3]DATOS BÁSICOS'!$I$127</definedName>
    <definedName name="_rpc5">'[3]DATOS BÁSICOS'!$I$128</definedName>
    <definedName name="_rpc6">'[3]DATOS BÁSICOS'!$I$129</definedName>
    <definedName name="_rpc7">'[3]DATOS BÁSICOS'!$I$130</definedName>
    <definedName name="_sel1">#REF!</definedName>
    <definedName name="_sel10">'[4]EVALUACIÓN ECONÓMICA'!#REF!</definedName>
    <definedName name="_sel11">'[4]EVALUACIÓN ECONÓMICA'!#REF!</definedName>
    <definedName name="_sel12">'[4]EVALUACIÓN ECONÓMICA'!#REF!</definedName>
    <definedName name="_sel13">'[4]EVALUACIÓN FINANCIERA'!#REF!</definedName>
    <definedName name="_sel14">'[4]EVALUACIÓN FINANCIERA'!#REF!</definedName>
    <definedName name="_sel15">'[4]EVALUACIÓN FINANCIERA'!#REF!</definedName>
    <definedName name="_sel16">'[4]EVALUACIÓN FINANCIERA'!#REF!</definedName>
    <definedName name="_sel17">'[4]EVALUACIÓN FINANCIERA'!#REF!</definedName>
    <definedName name="_sel18">#REF!</definedName>
    <definedName name="_sel2">#REF!</definedName>
    <definedName name="_sel21">'[4]EVALUACIÓN FINANCIERA'!#REF!</definedName>
    <definedName name="_sel22">'[4]EVALUACIÓN ECONÓMICA'!#REF!</definedName>
    <definedName name="_sel3">'[4]EVALUACIÓN FINANCIERA'!#REF!</definedName>
    <definedName name="_sel4">'[4]EVALUACIÓN ECONÓMICA'!#REF!</definedName>
    <definedName name="_sel5">#REF!</definedName>
    <definedName name="_sel6">'[4]EVALUACIÓN FINANCIERA'!#REF!</definedName>
    <definedName name="_sel7">'[4]EVALUACIÓN FINANCIERA'!#REF!</definedName>
    <definedName name="_sel8">'[4]EVALUACIÓN FINANCIERA'!#REF!</definedName>
    <definedName name="_sel9">'[4]EVALUACIÓN ECONÓMICA'!#REF!</definedName>
    <definedName name="_TBL3">#REF!</definedName>
    <definedName name="_tot1">'[3]EVALUACIÓN FINANCIERA'!$Q$62</definedName>
    <definedName name="_tot2">'[4]EVALUACIÓN FINANCIERA'!#REF!</definedName>
    <definedName name="_tot3">'[4]EVALUACIÓN FINANCIERA'!#REF!</definedName>
    <definedName name="_TRM1010">'[5]Base2_Var_Macros'!$G$6</definedName>
    <definedName name="_TRM2006">'[5]Base2_Var_Macros'!$C$6</definedName>
    <definedName name="_TRM2007">'[5]Base2_Var_Macros'!$D$6</definedName>
    <definedName name="_TRM2008">'[5]Base2_Var_Macros'!$E$6</definedName>
    <definedName name="_TRM2009">'[5]Base2_Var_Macros'!$F$6</definedName>
    <definedName name="_Var1">'[3]INDICADORES'!$E$41</definedName>
    <definedName name="_Var10">'[3]INDICADORES'!$E$52</definedName>
    <definedName name="_Var11">'[3]INDICADORES'!$E$53</definedName>
    <definedName name="_Var2">'[3]INDICADORES'!$E$42</definedName>
    <definedName name="_Var3">'[3]INDICADORES'!$E$43</definedName>
    <definedName name="_Var4">'[3]INDICADORES'!$E$44</definedName>
    <definedName name="_Var5">'[3]INDICADORES'!$E$47</definedName>
    <definedName name="_Var6">'[3]INDICADORES'!$E$48</definedName>
    <definedName name="_Var7">'[3]INDICADORES'!$E$49</definedName>
    <definedName name="_Var8">'[3]INDICADORES'!$E$50</definedName>
    <definedName name="_Var9">'[3]INDICADORES'!$E$51</definedName>
    <definedName name="_vu2">#REF!</definedName>
    <definedName name="A_IMPRESIÓN_IM">#REF!</definedName>
    <definedName name="aaa">'[6]Areas,MO, CostProd, Vr.Prod'!$E$46</definedName>
    <definedName name="AB">#REF!</definedName>
    <definedName name="adad">#REF!</definedName>
    <definedName name="adada">#REF!</definedName>
    <definedName name="add">#REF!</definedName>
    <definedName name="ADMINISTRA">#REF!</definedName>
    <definedName name="ADMINSTRA">#REF!</definedName>
    <definedName name="ADMON">#REF!</definedName>
    <definedName name="admons">#REF!</definedName>
    <definedName name="adsasadd">#REF!</definedName>
    <definedName name="aewrw">'[7]Costos Antiguos'!#REF!</definedName>
    <definedName name="alkor">#REF!</definedName>
    <definedName name="alternativa">#REF!</definedName>
    <definedName name="alternativa1">#REF!</definedName>
    <definedName name="alternativa2">#REF!</definedName>
    <definedName name="alternativa3">#REF!</definedName>
    <definedName name="ALTERNATIVAS">#REF!</definedName>
    <definedName name="AlternativaSeleccionada">#REF!</definedName>
    <definedName name="amidas">'[3]DATOS BÁSICOS'!$H$64</definedName>
    <definedName name="amort">'[3]DATOS BÁSICOS'!$C$83</definedName>
    <definedName name="Analisis">'[3]INDICADORES'!$A$36</definedName>
    <definedName name="ANTECEDENTES">'[3]DATOS BÁSICOS'!$A$24</definedName>
    <definedName name="AñoBase">'[3]DATOS BÁSICOS'!$C$21</definedName>
    <definedName name="AñoBase1">'[8]PREPARACION'!$G$17</definedName>
    <definedName name="AñoBase2">'[8]PREPARACION'!$G$17</definedName>
    <definedName name="AñoBase3">'[8]PREPARACION'!$G$17</definedName>
    <definedName name="AñosInversion">'[3]DATOS BÁSICOS'!$C$22</definedName>
    <definedName name="añosproductivos">'[3]DATOS BÁSICOS'!$G$22</definedName>
    <definedName name="aportemidas">'[3]DATOS BÁSICOS'!$E$71</definedName>
    <definedName name="Area">'[4]DATOS BÁSICOS'!#REF!</definedName>
    <definedName name="_xlnm.Print_Area" localSheetId="3">'dotacion'!$A$2:$G$25</definedName>
    <definedName name="_xlnm.Print_Area" localSheetId="1">'Pago anticipado'!$A$2:$G$17</definedName>
    <definedName name="_xlnm.Print_Area" localSheetId="2">'reposición'!$A$2:$H$25</definedName>
    <definedName name="AreaBeneficiada">'[3]DATOS BÁSICOS'!$H$143</definedName>
    <definedName name="AreaMEd">'[9]Datos Base del Proyecto'!$D$7</definedName>
    <definedName name="Areapeq">'[9]Datos Base del Proyecto'!$D$6</definedName>
    <definedName name="AreaSembrada">'[10]DATOS BÁSICOS'!$H$94</definedName>
    <definedName name="ArrendamientoTierra">'[3]DATOS BÁSICOS'!$AD$292</definedName>
    <definedName name="ARRIENDO">#REF!</definedName>
    <definedName name="Asem1">'[11]Tabla18.Flujo de Inversiones'!$B$16</definedName>
    <definedName name="ASISTENCIA">#REF!</definedName>
    <definedName name="Award">'[12]Cost. Prod HA.mensual'!#REF!</definedName>
    <definedName name="B">#N/A</definedName>
    <definedName name="B2HAS">'[13]Variables'!$B$2</definedName>
    <definedName name="Balance_Impr1">#REF!</definedName>
    <definedName name="Balance_Impr2">#REF!</definedName>
    <definedName name="bcaeinicial1">'[3]EVALUACIÓN FINANCIERA'!$B$63</definedName>
    <definedName name="bcaeinicial2">'[4]EVALUACIÓN FINANCIERA'!#REF!</definedName>
    <definedName name="bcaeinicial3">'[4]EVALUACIÓN FINANCIERA'!#REF!</definedName>
    <definedName name="bcaminicial1">'[3]EVALUACIÓN FINANCIERA'!$B$64</definedName>
    <definedName name="bcaminicial2">'[4]EVALUACIÓN FINANCIERA'!#REF!</definedName>
    <definedName name="bcaminicial3">'[4]EVALUACIÓN FINANCIERA'!#REF!</definedName>
    <definedName name="BeneficioCostoPrivado">'[3]EVALUACIÓN FINANCIERA'!$G$129</definedName>
    <definedName name="BeneficioCostoSocial">'[3]EVALUACIÓN ECONÓMICA'!$G$147</definedName>
    <definedName name="BienesOperacion">'[4]EVALUACIÓN FINANCIERA'!#REF!</definedName>
    <definedName name="BienesProdCP">'[4]DATOS BÁSICOS'!#REF!</definedName>
    <definedName name="BienesProdSP">'[4]DATOS BÁSICOS'!#REF!</definedName>
    <definedName name="BienesProduccion">'[4]EVALUACIÓN FINANCIERA'!#REF!</definedName>
    <definedName name="BuiltIn_AutoFilter___1">#REF!</definedName>
    <definedName name="BuiltIn_AutoFilter___1_1">#REF!</definedName>
    <definedName name="BuiltIn_AutoFilter___2">#REF!</definedName>
    <definedName name="BuiltIn_AutoFilter___2_1">#REF!</definedName>
    <definedName name="BuiltIn_AutoFilter___5">#REF!</definedName>
    <definedName name="BuiltIn_AutoFilter___6">#REF!</definedName>
    <definedName name="BuiltIn_AutoFilter___6_1">#REF!</definedName>
    <definedName name="BuiltIn_AutoFilter___7">#REF!</definedName>
    <definedName name="BuiltIn_AutoFilter___8">#REF!</definedName>
    <definedName name="C_">#REF!</definedName>
    <definedName name="caep">'[4]EVALUACIÓN FINANCIERA'!#REF!</definedName>
    <definedName name="caep2">'[4]EVALUACIÓN FINANCIERA'!#REF!</definedName>
    <definedName name="caep3">'[4]EVALUACIÓN FINANCIERA'!#REF!</definedName>
    <definedName name="caes">'[4]EVALUACIÓN ECONÓMICA'!#REF!</definedName>
    <definedName name="caes2">'[4]EVALUACIÓN ECONÓMICA'!#REF!</definedName>
    <definedName name="caes3">'[4]EVALUACIÓN ECONÓMICA'!#REF!</definedName>
    <definedName name="caesx">#REF!</definedName>
    <definedName name="CambioInversion">'[4]EVALUACIÓN FINANCIERA'!#REF!</definedName>
    <definedName name="CambioInversionSocial">'[3]EVALUACIÓN ECONÓMICA'!$A$35</definedName>
    <definedName name="CambioOperacion">'[3]EVALUACIÓN FINANCIERA'!$F$23</definedName>
    <definedName name="CambioOperacionSocial">'[3]EVALUACIÓN ECONÓMICA'!$A$43</definedName>
    <definedName name="CantidadProducida1">'[3]DATOS BÁSICOS'!$H$345</definedName>
    <definedName name="CAPACIDAD">'[3]CONCLUSIONES'!$B$27</definedName>
    <definedName name="celda0">'[4]DATOS BÁSICOS'!#REF!</definedName>
    <definedName name="celda1">#REF!</definedName>
    <definedName name="celda10">'[4]EVALUACIÓN ECONÓMICA'!#REF!</definedName>
    <definedName name="celda10a">'[4]EVALUACIÓN ECONÓMICA'!#REF!</definedName>
    <definedName name="celda10b">'[4]EVALUACIÓN ECONÓMICA'!#REF!</definedName>
    <definedName name="celda10c">'[4]EVALUACIÓN ECONÓMICA'!#REF!</definedName>
    <definedName name="celda10d">'[4]EVALUACIÓN ECONÓMICA'!#REF!</definedName>
    <definedName name="celda10e">'[4]EVALUACIÓN ECONÓMICA'!#REF!</definedName>
    <definedName name="celda10f">'[4]EVALUACIÓN ECONÓMICA'!#REF!</definedName>
    <definedName name="celda10g">'[4]EVALUACIÓN ECONÓMICA'!#REF!</definedName>
    <definedName name="celda10h">'[4]EVALUACIÓN ECONÓMICA'!#REF!</definedName>
    <definedName name="celda10i">'[4]EVALUACIÓN ECONÓMICA'!#REF!</definedName>
    <definedName name="celda10j">'[4]EVALUACIÓN ECONÓMICA'!#REF!</definedName>
    <definedName name="celda11">'[4]EVALUACIÓN ECONÓMICA'!#REF!</definedName>
    <definedName name="celda11a">'[4]EVALUACIÓN ECONÓMICA'!#REF!</definedName>
    <definedName name="celda11b">'[4]EVALUACIÓN ECONÓMICA'!#REF!</definedName>
    <definedName name="celda11c">'[4]EVALUACIÓN ECONÓMICA'!#REF!</definedName>
    <definedName name="celda11d">'[4]EVALUACIÓN ECONÓMICA'!#REF!</definedName>
    <definedName name="celda11e">'[4]EVALUACIÓN ECONÓMICA'!#REF!</definedName>
    <definedName name="celda11f">'[4]EVALUACIÓN ECONÓMICA'!#REF!</definedName>
    <definedName name="celda11g">'[4]EVALUACIÓN ECONÓMICA'!#REF!</definedName>
    <definedName name="celda11h">'[4]EVALUACIÓN ECONÓMICA'!#REF!</definedName>
    <definedName name="celda11i">'[4]EVALUACIÓN ECONÓMICA'!#REF!</definedName>
    <definedName name="celda11j">'[4]EVALUACIÓN ECONÓMICA'!#REF!</definedName>
    <definedName name="celda12">'[4]EVALUACIÓN ECONÓMICA'!#REF!</definedName>
    <definedName name="celda12a">'[4]EVALUACIÓN ECONÓMICA'!#REF!</definedName>
    <definedName name="celda12b">'[4]EVALUACIÓN ECONÓMICA'!#REF!</definedName>
    <definedName name="celda13">'[4]EVALUACIÓN FINANCIERA'!#REF!</definedName>
    <definedName name="celda13a">'[4]EVALUACIÓN FINANCIERA'!#REF!</definedName>
    <definedName name="celda13b">'[4]EVALUACIÓN FINANCIERA'!#REF!</definedName>
    <definedName name="celda14">'[4]EVALUACIÓN FINANCIERA'!#REF!</definedName>
    <definedName name="celda14a">'[4]EVALUACIÓN FINANCIERA'!#REF!</definedName>
    <definedName name="celda14b">'[4]EVALUACIÓN FINANCIERA'!#REF!</definedName>
    <definedName name="celda15">'[4]EVALUACIÓN FINANCIERA'!#REF!</definedName>
    <definedName name="celda15a">'[4]EVALUACIÓN FINANCIERA'!#REF!</definedName>
    <definedName name="celda15b">'[4]EVALUACIÓN FINANCIERA'!#REF!</definedName>
    <definedName name="celda16">'[4]EVALUACIÓN FINANCIERA'!#REF!</definedName>
    <definedName name="celda16a">'[4]EVALUACIÓN FINANCIERA'!#REF!</definedName>
    <definedName name="celda17">'[4]EVALUACIÓN FINANCIERA'!#REF!</definedName>
    <definedName name="celda17a">'[4]EVALUACIÓN FINANCIERA'!#REF!</definedName>
    <definedName name="celda18">#REF!</definedName>
    <definedName name="celda18a">#REF!</definedName>
    <definedName name="celda19">'[4]DATOS BÁSICOS'!#REF!</definedName>
    <definedName name="celda1c">'[4]EVALUACIÓN ECONÓMICA'!#REF!</definedName>
    <definedName name="celda1d">'[4]EVALUACIÓN ECONÓMICA'!#REF!</definedName>
    <definedName name="celda1e">'[4]EVALUACIÓN ECONÓMICA'!#REF!</definedName>
    <definedName name="celda2">#REF!</definedName>
    <definedName name="celda20">#REF!</definedName>
    <definedName name="celda21">'[4]EVALUACIÓN FINANCIERA'!#REF!</definedName>
    <definedName name="celda21a">'[4]EVALUACIÓN FINANCIERA'!#REF!</definedName>
    <definedName name="celda21b">'[3]EVALUACIÓN FINANCIERA'!$Q$86</definedName>
    <definedName name="Celda22">'[4]EVALUACIÓN ECONÓMICA'!#REF!</definedName>
    <definedName name="Celda22a">'[4]EVALUACIÓN ECONÓMICA'!#REF!</definedName>
    <definedName name="Celda22b">'[3]EVALUACIÓN ECONÓMICA'!$R$86</definedName>
    <definedName name="celda23">'[4]EVALUACIÓN ECONÓMICA'!#REF!</definedName>
    <definedName name="celda24">'[4]EVALUACIÓN ECONÓMICA'!#REF!</definedName>
    <definedName name="celda25">'[4]EVALUACIÓN ECONÓMICA'!#REF!</definedName>
    <definedName name="celda26">'[4]EVALUACIÓN ECONÓMICA'!#REF!</definedName>
    <definedName name="celda27">'[4]EVALUACIÓN ECONÓMICA'!#REF!</definedName>
    <definedName name="celda28">'[4]EVALUACIÓN ECONÓMICA'!#REF!</definedName>
    <definedName name="celda29">'[4]EVALUACIÓN FINANCIERA'!#REF!</definedName>
    <definedName name="celda3">'[4]EVALUACIÓN FINANCIERA'!#REF!</definedName>
    <definedName name="celda30">'[4]EVALUACIÓN FINANCIERA'!#REF!</definedName>
    <definedName name="celda31">'[4]EVALUACIÓN FINANCIERA'!#REF!</definedName>
    <definedName name="celda32">'[4]EVALUACIÓN FINANCIERA'!#REF!</definedName>
    <definedName name="celda33">'[4]EVALUACIÓN FINANCIERA'!#REF!</definedName>
    <definedName name="celda34">'[4]EVALUACIÓN FINANCIERA'!#REF!</definedName>
    <definedName name="celda35">#REF!</definedName>
    <definedName name="Celda36">#REF!</definedName>
    <definedName name="celda37">#REF!</definedName>
    <definedName name="celda38">#REF!</definedName>
    <definedName name="celda3a">'[4]EVALUACIÓN FINANCIERA'!#REF!</definedName>
    <definedName name="celda3b">'[3]EVALUACIÓN FINANCIERA'!$Q$18</definedName>
    <definedName name="celda4">'[4]EVALUACIÓN ECONÓMICA'!#REF!</definedName>
    <definedName name="celda4a">'[4]EVALUACIÓN ECONÓMICA'!#REF!</definedName>
    <definedName name="celda4b">'[3]EVALUACIÓN ECONÓMICA'!$R$27</definedName>
    <definedName name="celda5">#REF!</definedName>
    <definedName name="celda5a">#REF!</definedName>
    <definedName name="celda6">'[4]EVALUACIÓN FINANCIERA'!#REF!</definedName>
    <definedName name="celda6a">'[4]EVALUACIÓN FINANCIERA'!#REF!</definedName>
    <definedName name="celda6b">'[3]EVALUACIÓN FINANCIERA'!$Q$28</definedName>
    <definedName name="celda6c">'[4]EVALUACIÓN FINANCIERA'!#REF!</definedName>
    <definedName name="celda6d">'[4]EVALUACIÓN FINANCIERA'!#REF!</definedName>
    <definedName name="celda6e">'[4]EVALUACIÓN FINANCIERA'!#REF!</definedName>
    <definedName name="celda6f">'[4]EVALUACIÓN FINANCIERA'!#REF!</definedName>
    <definedName name="celda6g">'[4]EVALUACIÓN FINANCIERA'!#REF!</definedName>
    <definedName name="celda6h">'[4]EVALUACIÓN FINANCIERA'!#REF!</definedName>
    <definedName name="celda6i">'[3]EVALUACIÓN FINANCIERA'!$Q$37</definedName>
    <definedName name="celda6j">'[3]EVALUACIÓN FINANCIERA'!$Q$63</definedName>
    <definedName name="celda7">'[4]EVALUACIÓN FINANCIERA'!#REF!</definedName>
    <definedName name="celda7a">'[4]EVALUACIÓN FINANCIERA'!#REF!</definedName>
    <definedName name="celda7b">'[4]EVALUACIÓN FINANCIERA'!#REF!</definedName>
    <definedName name="celda7c">'[4]EVALUACIÓN FINANCIERA'!#REF!</definedName>
    <definedName name="celda7d">'[4]EVALUACIÓN FINANCIERA'!#REF!</definedName>
    <definedName name="celda7e">'[4]EVALUACIÓN FINANCIERA'!#REF!</definedName>
    <definedName name="celda7f">'[4]EVALUACIÓN FINANCIERA'!#REF!</definedName>
    <definedName name="celda7g">'[4]EVALUACIÓN FINANCIERA'!#REF!</definedName>
    <definedName name="celda7h">'[4]EVALUACIÓN FINANCIERA'!#REF!</definedName>
    <definedName name="celda7i">'[4]EVALUACIÓN FINANCIERA'!#REF!</definedName>
    <definedName name="celda7j">'[4]EVALUACIÓN FINANCIERA'!#REF!</definedName>
    <definedName name="celda8">'[4]EVALUACIÓN FINANCIERA'!#REF!</definedName>
    <definedName name="celda8a">'[4]EVALUACIÓN FINANCIERA'!#REF!</definedName>
    <definedName name="celda8b">'[4]EVALUACIÓN FINANCIERA'!#REF!</definedName>
    <definedName name="celda8c">'[4]EVALUACIÓN FINANCIERA'!#REF!</definedName>
    <definedName name="celda8d">'[4]EVALUACIÓN FINANCIERA'!#REF!</definedName>
    <definedName name="celda8e">'[4]EVALUACIÓN FINANCIERA'!#REF!</definedName>
    <definedName name="celda8f">'[4]EVALUACIÓN FINANCIERA'!#REF!</definedName>
    <definedName name="celda8g">'[4]EVALUACIÓN FINANCIERA'!#REF!</definedName>
    <definedName name="celda8h">'[4]EVALUACIÓN FINANCIERA'!#REF!</definedName>
    <definedName name="celda8i">'[4]EVALUACIÓN FINANCIERA'!#REF!</definedName>
    <definedName name="celda8j">'[4]EVALUACIÓN FINANCIERA'!#REF!</definedName>
    <definedName name="celda9">'[4]EVALUACIÓN ECONÓMICA'!#REF!</definedName>
    <definedName name="celda9a">'[4]EVALUACIÓN ECONÓMICA'!#REF!</definedName>
    <definedName name="celda9b">'[3]EVALUACIÓN ECONÓMICA'!$R$36</definedName>
    <definedName name="celda9c">'[4]EVALUACIÓN ECONÓMICA'!#REF!</definedName>
    <definedName name="celda9d">'[4]EVALUACIÓN ECONÓMICA'!#REF!</definedName>
    <definedName name="celda9e">'[4]EVALUACIÓN ECONÓMICA'!#REF!</definedName>
    <definedName name="celda9f">'[4]EVALUACIÓN ECONÓMICA'!#REF!</definedName>
    <definedName name="celda9g">'[4]EVALUACIÓN ECONÓMICA'!#REF!</definedName>
    <definedName name="celda9h">'[4]EVALUACIÓN ECONÓMICA'!#REF!</definedName>
    <definedName name="celda9i">'[3]EVALUACIÓN ECONÓMICA'!$R$45</definedName>
    <definedName name="celda9j">'[3]EVALUACIÓN ECONÓMICA'!$R$65</definedName>
    <definedName name="celdacontrol">'[4]EVALUACIÓN ECONÓMICA'!#REF!</definedName>
    <definedName name="celdacontrol1">'[4]EVALUACIÓN ECONÓMICA'!#REF!</definedName>
    <definedName name="celdacontrol2">'[4]EVALUACIÓN ECONÓMICA'!#REF!</definedName>
    <definedName name="celdacontrol3">'[4]EVALUACIÓN ECONÓMICA'!#REF!</definedName>
    <definedName name="celdatotal">'[4]EVALUACIÓN ECONÓMICA'!#REF!</definedName>
    <definedName name="celdatotal1">'[3]EVALUACIÓN FINANCIERA'!$Q$69</definedName>
    <definedName name="celdatotal2">'[4]EVALUACIÓN FINANCIERA'!#REF!</definedName>
    <definedName name="celdatotal3">'[4]EVALUACIÓN FINANCIERA'!#REF!</definedName>
    <definedName name="celdatotal4">'[3]EVALUACIÓN ECONÓMICA'!$R$71</definedName>
    <definedName name="celdatotal5">'[4]EVALUACIÓN ECONÓMICA'!#REF!</definedName>
    <definedName name="celdatotal6">'[4]EVALUACIÓN ECONÓMICA'!#REF!</definedName>
    <definedName name="celdax">'[3]DATOS BÁSICOS'!$AB$88</definedName>
    <definedName name="celdaxa">'[3]DATOS BÁSICOS'!$AB$89</definedName>
    <definedName name="celday">'[4]DATOS BÁSICOS'!#REF!</definedName>
    <definedName name="celdaya">'[4]DATOS BÁSICOS'!#REF!</definedName>
    <definedName name="CodigoFOS">#REF!</definedName>
    <definedName name="ColumnasComprimidas">'[3]EVALUACIÓN ECONÓMICA'!$E$2</definedName>
    <definedName name="Comentario">'[4]DATOS BÁSICOS'!#REF!</definedName>
    <definedName name="ComponentePrivado">'[3]EVALUACIÓN FINANCIERA'!$28:$32</definedName>
    <definedName name="componentes">#REF!</definedName>
    <definedName name="componentes2">#REF!</definedName>
    <definedName name="componentes3">#REF!</definedName>
    <definedName name="ComponenteSocial">'[3]EVALUACIÓN ECONÓMICA'!$36:$40</definedName>
    <definedName name="COMPRA">#REF!</definedName>
    <definedName name="Comprimido">'[3]EVALUACIÓN FINANCIERA'!$M:$P</definedName>
    <definedName name="ComprimidoE">'[3]EVALUACIÓN ECONÓMICA'!$N$23:$Q$95</definedName>
    <definedName name="ComprimidoI">'[3]INFORME EJECUTIVO'!$AC$63:$AF$95</definedName>
    <definedName name="COMUNICAC">#REF!</definedName>
    <definedName name="CopiaValor10">'[3]INDICADORES'!$B$65</definedName>
    <definedName name="CopiaValor11">'[3]INDICADORES'!$B$66</definedName>
    <definedName name="CopiaValor12">'[3]INDICADORES'!$B$67</definedName>
    <definedName name="CopiaValor2">'[3]INDICADORES'!$B$57</definedName>
    <definedName name="CopiaValor3">'[3]INDICADORES'!$B$58</definedName>
    <definedName name="CopiaValor4">'[3]INDICADORES'!$B$59</definedName>
    <definedName name="CopiaValor6">'[3]INDICADORES'!$B$61</definedName>
    <definedName name="CopiaValor7">'[3]INDICADORES'!$B$62</definedName>
    <definedName name="CopiaValor8">'[3]INDICADORES'!$B$63</definedName>
    <definedName name="CopiaValor9">'[3]INDICADORES'!$B$64</definedName>
    <definedName name="CopiaValores">'[3]INDICADORES'!$B$56</definedName>
    <definedName name="CopiaValores1">'[3]INDICADORES'!$B$60</definedName>
    <definedName name="CostoIncremental">'[4]DATOS BÁSICOS'!#REF!</definedName>
    <definedName name="COSTOKILO">#REF!</definedName>
    <definedName name="Costos">'[3]DATOS BÁSICOS'!$A$164</definedName>
    <definedName name="CostosComercializacion">'[4]EVALUACIÓN FINANCIERA'!#REF!</definedName>
    <definedName name="CostosEstablecimientoEco">'[10]EVALUACIÓN ECONÓMICA'!$M$80</definedName>
    <definedName name="CostosEstablecimientoFin">'[10]EVALUACIÓN FINANCIERA'!$M$93</definedName>
    <definedName name="CostosFinancieros">'[3]EVALUACIÓN FINANCIERA'!$Q$60</definedName>
    <definedName name="CostosIncrementalesDelProyecto">'[3]EVALUACIÓN FINANCIERA'!$A$22</definedName>
    <definedName name="CostosInversion">'[3]EVALUACIÓN FINANCIERA'!$Q$33</definedName>
    <definedName name="costosmenesqind_impr3">'[14]Costos Antiguos'!#REF!</definedName>
    <definedName name="CostosMensEsqInd_Impr2">'[15]Costos Antiguos'!#REF!</definedName>
    <definedName name="CostosMes">'[7]Costos Antiguos'!#REF!</definedName>
    <definedName name="CostoSocial">#REF!</definedName>
    <definedName name="CostosOperacion">'[3]EVALUACIÓN FINANCIERA'!$Q$54</definedName>
    <definedName name="CostosProduccion">'[4]EVALUACIÓN FINANCIERA'!#REF!</definedName>
    <definedName name="costostotalesk">'[3]EVALUACIÓN FINANCIERA'!$Q$114</definedName>
    <definedName name="cppc">'[4]EVALUACIÓN ECONÓMICA'!#REF!</definedName>
    <definedName name="cppc2">'[4]EVALUACIÓN ECONÓMICA'!#REF!</definedName>
    <definedName name="cppc2p">'[4]EVALUACIÓN FINANCIERA'!#REF!</definedName>
    <definedName name="cppc3">'[4]EVALUACIÓN ECONÓMICA'!#REF!</definedName>
    <definedName name="cppc3p">'[4]EVALUACIÓN FINANCIERA'!#REF!</definedName>
    <definedName name="cppcp">'[4]EVALUACIÓN FINANCIERA'!#REF!</definedName>
    <definedName name="Critico1">'[3]INDICADORES'!$J$48</definedName>
    <definedName name="Critico2">'[3]INDICADORES'!$J$49</definedName>
    <definedName name="Critico3">'[3]INDICADORES'!$J$50</definedName>
    <definedName name="Critico4">'[3]INDICADORES'!$J$51</definedName>
    <definedName name="Critico5">'[3]INDICADORES'!$J$52</definedName>
    <definedName name="Critico6">'[3]INDICADORES'!$J$53</definedName>
    <definedName name="Critico7">'[3]INDICADORES'!$J$54</definedName>
    <definedName name="Cronograma">'[16]Areas,MO, CostProd, Vr.Prod'!$K$53</definedName>
    <definedName name="cuadro">'[17]HOLANDA'!$DY$7997</definedName>
    <definedName name="CuadroDeProductos">#REF!</definedName>
    <definedName name="d">#REF!</definedName>
    <definedName name="dad">#REF!</definedName>
    <definedName name="dadad">#REF!</definedName>
    <definedName name="dadd">#REF!</definedName>
    <definedName name="Datos">'[3]DATOS BÁSICOS'!$A$84</definedName>
    <definedName name="ddada">#REF!</definedName>
    <definedName name="ddd">#REF!</definedName>
    <definedName name="Descomprimido">'[3]EVALUACIÓN FINANCIERA'!$H:$L</definedName>
    <definedName name="DescomprimidoE">'[3]EVALUACIÓN ECONÓMICA'!$I$23:$M$95</definedName>
    <definedName name="DescomprimidoI">'[3]INFORME EJECUTIVO'!$I$63:$M$95</definedName>
    <definedName name="DescripFOS">#REF!</definedName>
    <definedName name="devaluacion">'[3]DATOS BÁSICOS'!$C$116</definedName>
    <definedName name="DEVENGADO">#REF!</definedName>
    <definedName name="dfsgfds">#REF!</definedName>
    <definedName name="dir">'[18]Anexo 19_Capacitación Año1'!$H$5</definedName>
    <definedName name="disrate">#REF!</definedName>
    <definedName name="divisas">'[4]EVALUACIÓN ECONÓMICA'!#REF!</definedName>
    <definedName name="divisas2">'[4]EVALUACIÓN ECONÓMICA'!#REF!</definedName>
    <definedName name="divisas3">'[4]EVALUACIÓN ECONÓMICA'!#REF!</definedName>
    <definedName name="dsfgfdsg">#REF!</definedName>
    <definedName name="DTF">'[3]DATOS BÁSICOS'!$C$100</definedName>
    <definedName name="e">#REF!</definedName>
    <definedName name="eentre30_60">'[4]DATOS BÁSICOS'!#REF!</definedName>
    <definedName name="eentre60_120">'[4]DATOS BÁSICOS'!#REF!</definedName>
    <definedName name="eert">'[19]Tabla8.Sostenimiento_Palma'!$E$35</definedName>
    <definedName name="emas120">'[4]DATOS BÁSICOS'!#REF!</definedName>
    <definedName name="emenos30">'[4]DATOS BÁSICOS'!#REF!</definedName>
    <definedName name="empezar">#REF!</definedName>
    <definedName name="erewe">'[20]Cost. Prod HA.mensual'!#REF!</definedName>
    <definedName name="ertre">'[19]Tabla8.Sostenimiento_Palma'!$H$35</definedName>
    <definedName name="escenario1">#REF!</definedName>
    <definedName name="EspecieFinal">#REF!</definedName>
    <definedName name="Esquema_Ampliado">#REF!</definedName>
    <definedName name="Esquema_Industria">#REF!</definedName>
    <definedName name="Esquema_Resumido">#REF!</definedName>
    <definedName name="Esquema_Servicios">#REF!</definedName>
    <definedName name="Esquema_Servicios_Mens">'[15]Costos Antiguos'!#REF!</definedName>
    <definedName name="esquema_servicios_mens2">'[14]Costos Antiguos'!#REF!</definedName>
    <definedName name="Esquema_Simplificado">#REF!</definedName>
    <definedName name="Esquema_Simplificado_Mens">'[15]Costos Antiguos'!#REF!</definedName>
    <definedName name="esquema_simplificado_mens2">'[14]Costos Antiguos'!#REF!</definedName>
    <definedName name="EstaAID">'[21]Tabla7.Establecimiento_Palma'!#REF!</definedName>
    <definedName name="Estab">'[5]3.1_Establecimiento'!$E$36</definedName>
    <definedName name="Establ">#REF!</definedName>
    <definedName name="Establec">'[22]3.1_Establecimiento'!$E$36</definedName>
    <definedName name="EstaCom">'[21]Tabla7.Establecimiento_Palma'!#REF!</definedName>
    <definedName name="EstaCRE">'[21]Tabla7.Establecimiento_Palma'!#REF!</definedName>
    <definedName name="EstimadoPrivado">'[3]INDICADORES'!$C$13</definedName>
    <definedName name="EstimadoSocial">'[3]INDICADORES'!$H$13</definedName>
    <definedName name="experiencia">'[3]DATOS BÁSICOS'!$C$38</definedName>
    <definedName name="Exportable">'[4]DATOS BÁSICOS'!#REF!</definedName>
    <definedName name="ExportableCon">'[3]DATOS BÁSICOS'!$H$124</definedName>
    <definedName name="ExportableCON2">'[3]DATOS BÁSICOS'!$H$125</definedName>
    <definedName name="ExportableCON3">'[3]DATOS BÁSICOS'!$H$126</definedName>
    <definedName name="ExportableCON4">'[3]DATOS BÁSICOS'!$H$127</definedName>
    <definedName name="ExportableCON5">'[3]DATOS BÁSICOS'!$H$128</definedName>
    <definedName name="ExportableCON6">'[3]DATOS BÁSICOS'!$H$129</definedName>
    <definedName name="ExportableCON7">'[3]DATOS BÁSICOS'!$H$130</definedName>
    <definedName name="ExportableSIN2">'[4]DATOS BÁSICOS'!#REF!</definedName>
    <definedName name="ExportableSIN3">'[4]DATOS BÁSICOS'!#REF!</definedName>
    <definedName name="ExportableSIN4">'[4]DATOS BÁSICOS'!#REF!</definedName>
    <definedName name="FCL_Impr">#REF!</definedName>
    <definedName name="fdgdfgsdf">#REF!</definedName>
    <definedName name="fdgfdsgfds">#REF!</definedName>
    <definedName name="fdsgfdg">#REF!</definedName>
    <definedName name="fdsgfds">#REF!</definedName>
    <definedName name="fdsgfdsgfds">#REF!</definedName>
    <definedName name="fdsgsdfg">#REF!</definedName>
    <definedName name="fesf">'[19]Tabla7.Establecimiento_Palma'!#REF!</definedName>
    <definedName name="FF_Impr1">#REF!</definedName>
    <definedName name="FF_Impr2">#REF!</definedName>
    <definedName name="ffdsgfds">#REF!</definedName>
    <definedName name="fff">'[23]Cost. Prod HA.mensual'!#REF!</definedName>
    <definedName name="ffneconst">'[3]EVALUACIÓN ECONÓMICA'!$R$95</definedName>
    <definedName name="ffnfconst">'[3]EVALUACIÓN FINANCIERA'!$Q$112</definedName>
    <definedName name="fgdg">#REF!</definedName>
    <definedName name="Fila1">'[4]DATOS BÁSICOS'!#REF!</definedName>
    <definedName name="Fila10">'[4]EVALUACIÓN ECONÓMICA'!#REF!</definedName>
    <definedName name="Fila1000">#REF!</definedName>
    <definedName name="Fila11">'[4]EVALUACIÓN FINANCIERA'!#REF!</definedName>
    <definedName name="Fila12">'[4]EVALUACIÓN FINANCIERA'!#REF!</definedName>
    <definedName name="Fila13">'[4]EVALUACIÓN FINANCIERA'!#REF!</definedName>
    <definedName name="Fila14">'[4]EVALUACIÓN FINANCIERA'!#REF!</definedName>
    <definedName name="Fila15">'[4]EVALUACIÓN FINANCIERA'!#REF!</definedName>
    <definedName name="Fila16">'[4]EVALUACIÓN FINANCIERA'!#REF!</definedName>
    <definedName name="Fila17">#REF!</definedName>
    <definedName name="Fila18">#REF!</definedName>
    <definedName name="Fila19">#REF!</definedName>
    <definedName name="Fila2">#REF!</definedName>
    <definedName name="Fila20">#REF!</definedName>
    <definedName name="Fila3">#REF!</definedName>
    <definedName name="Fila300">#REF!</definedName>
    <definedName name="Fila301">#REF!</definedName>
    <definedName name="Fila302">#REF!</definedName>
    <definedName name="Fila4">#REF!</definedName>
    <definedName name="Fila5">'[3]EVALUACIÓN ECONÓMICA'!$B$36:$R$40</definedName>
    <definedName name="Fila6">'[4]EVALUACIÓN ECONÓMICA'!#REF!</definedName>
    <definedName name="Fila7">'[4]EVALUACIÓN ECONÓMICA'!#REF!</definedName>
    <definedName name="Fila8">'[4]EVALUACIÓN ECONÓMICA'!#REF!</definedName>
    <definedName name="Fila9">'[4]EVALUACIÓN ECONÓMICA'!#REF!</definedName>
    <definedName name="FilaFinal">'[3]EVALUACIÓN ECONÓMICA'!$F$95</definedName>
    <definedName name="FilaFinal0">'[3]DATOS BÁSICOS'!$F$143</definedName>
    <definedName name="FilaFinal01">'[3]DATOS BÁSICOS'!$F$343</definedName>
    <definedName name="FilaFinal1">'[3]EVALUACIÓN FINANCIERA'!$E$112</definedName>
    <definedName name="FilaFinal2">'[4]INFORME EJECUTIVO'!#REF!</definedName>
    <definedName name="FilaInicial">'[3]EVALUACIÓN ECONÓMICA'!$F$23</definedName>
    <definedName name="FilaInicial0">'[3]DATOS BÁSICOS'!$F$133</definedName>
    <definedName name="FilaInicial01">'[3]DATOS BÁSICOS'!$F$281</definedName>
    <definedName name="FilaInicial1">'[3]EVALUACIÓN FINANCIERA'!$E$14</definedName>
    <definedName name="FilaInicial2">'[3]INFORME EJECUTIVO'!$F$63</definedName>
    <definedName name="FilaMedia01">'[4]DATOS BÁSICOS'!#REF!</definedName>
    <definedName name="FilaMedia1">'[3]EVALUACIÓN ECONÓMICA'!$F$32</definedName>
    <definedName name="FilaMedia11">'[3]EVALUACIÓN FINANCIERA'!$E$24</definedName>
    <definedName name="FilaMedia12">'[3]EVALUACIÓN FINANCIERA'!$E$83</definedName>
    <definedName name="FilaMedia2">'[3]EVALUACIÓN ECONÓMICA'!$F$83</definedName>
    <definedName name="FilaMedia21">'[3]INFORME EJECUTIVO'!$F$91</definedName>
    <definedName name="Financiamiento">'[3]DATOS BÁSICOS'!$A$50</definedName>
    <definedName name="Flujo">'[3]EVALUACIÓN FINANCIERA'!$A$71</definedName>
    <definedName name="FlujoNetoEconomico">'[4]EVALUACIÓN ECONÓMICA'!#REF!</definedName>
    <definedName name="FlujoNetoPrivado">'[4]EVALUACIÓN FINANCIERA'!#REF!</definedName>
    <definedName name="Formula1">#REF!</definedName>
    <definedName name="GastosEsqAmpl_Impr1">#REF!</definedName>
    <definedName name="GastosEsqAmpl_Impr2">#REF!</definedName>
    <definedName name="GastosEsqSimpl_Impr">#REF!</definedName>
    <definedName name="gdsfgfds">#REF!</definedName>
    <definedName name="gfdgfds">#REF!</definedName>
    <definedName name="gfdgsfdg">#REF!</definedName>
    <definedName name="gfdsgg">'[23]Cost. Prod HA.mensual'!#REF!</definedName>
    <definedName name="ghgf">#REF!</definedName>
    <definedName name="GILO">'[24]Costos Prod.'!#REF!</definedName>
    <definedName name="gilo2">'[25]Costos Prod.'!#REF!</definedName>
    <definedName name="gjhjg">'[7]Costos Antiguos'!#REF!</definedName>
    <definedName name="Graficos_Impr1">#REF!</definedName>
    <definedName name="Graficos_Impr2">#REF!</definedName>
    <definedName name="GranRangoTotal">'[4]EVALUACIÓN FINANCIERA'!$AB$19:$AE$19,'[4]EVALUACIÓN FINANCIERA'!$AB$28:$AE$32,'[4]EVALUACIÓN FINANCIERA'!$AB$37:$AE$41,'[4]EVALUACIÓN FINANCIERA'!$AB$43:$AE$44,'[4]EVALUACIÓN FINANCIERA'!$AB$47:$AE$53,'[4]EVALUACIÓN FINANCIERA'!$AB$57:$AE$59</definedName>
    <definedName name="GranRangoTotal1">'[4]EVALUACIÓN FINANCIERA'!$AB$63:$AE$64,'[4]EVALUACIÓN FINANCIERA'!$AB$96:$AE$96,'[4]EVALUACIÓN FINANCIERA'!$AB$104:$AE$104,'[4]EVALUACIÓN FINANCIERA'!$AB$105:$AE$107,'[4]EVALUACIÓN FINANCIERA'!$AB$110:$AE$110</definedName>
    <definedName name="hectareas">'[3]DATOS BÁSICOS'!$H$87</definedName>
    <definedName name="hectareas1">'[26]Año 1 Final'!#REF!</definedName>
    <definedName name="hgfh">'[19]PROJECT SUMMARY'!$C$8</definedName>
    <definedName name="hgfjghj">#REF!</definedName>
    <definedName name="historia">'[3]DATOS BÁSICOS'!$C$33</definedName>
    <definedName name="hojax">'[7]Costos Antiguos'!#REF!</definedName>
    <definedName name="IAUE">'[3]EVALUACIÓN FINANCIERA'!$G$127</definedName>
    <definedName name="IAUEE">'[3]EVALUACIÓN ECONÓMICA'!$F$145</definedName>
    <definedName name="IAUEK">'[3]EVALUACIÓN FINANCIERA'!$G$126</definedName>
    <definedName name="Identificacion">'[3]DATOS BÁSICOS'!$A$4</definedName>
    <definedName name="IEAB">'[3]INFORME EJECUTIVO'!$B$5:$AG$52</definedName>
    <definedName name="ientre30_60">'[4]DATOS BÁSICOS'!#REF!</definedName>
    <definedName name="ientre60_120">'[4]DATOS BÁSICOS'!#REF!</definedName>
    <definedName name="imas120">'[4]DATOS BÁSICOS'!#REF!</definedName>
    <definedName name="imenos30">'[4]DATOS BÁSICOS'!#REF!</definedName>
    <definedName name="IMPACTO">'[3]CONCLUSIONES'!$B$31</definedName>
    <definedName name="importancia">'[3]CONCLUSIONES'!$B$39</definedName>
    <definedName name="IMPREV">#REF!</definedName>
    <definedName name="IMPREVISTO">#REF!</definedName>
    <definedName name="Ind4error">#REF!</definedName>
    <definedName name="Ind8error">#REF!</definedName>
    <definedName name="IndCE1">#REF!</definedName>
    <definedName name="IndCE10">#REF!</definedName>
    <definedName name="IndCE2">#REF!</definedName>
    <definedName name="IndCE3">#REF!</definedName>
    <definedName name="IndCE4">#REF!</definedName>
    <definedName name="IndCE5">#REF!</definedName>
    <definedName name="IndCE6">#REF!</definedName>
    <definedName name="IndCE7">#REF!</definedName>
    <definedName name="IndCE8">#REF!</definedName>
    <definedName name="IndCE9">#REF!</definedName>
    <definedName name="Indic_Impr">#REF!</definedName>
    <definedName name="indicador">'[4]DATOS BÁSICOS'!#REF!</definedName>
    <definedName name="Indicador1">'[3]INDICADORES'!$D$10</definedName>
    <definedName name="Indicador11">'[3]INDICADORES'!$D$20</definedName>
    <definedName name="Indicador12">'[3]INDICADORES'!$D$21</definedName>
    <definedName name="Indicador13">'[3]INDICADORES'!$D$22</definedName>
    <definedName name="Indicador14">'[3]INDICADORES'!$D$23</definedName>
    <definedName name="Indicador15">'[4]INDICADORES'!#REF!</definedName>
    <definedName name="Indicador16">'[3]INDICADORES'!$D$24</definedName>
    <definedName name="Indicador17">'[3]INDICADORES'!$D$26</definedName>
    <definedName name="Indicador18">'[3]INDICADORES'!$D$27</definedName>
    <definedName name="Indicador2">'[3]INDICADORES'!$D$11</definedName>
    <definedName name="Indicador3">'[3]INDICADORES'!$D$12</definedName>
    <definedName name="Indicador4">'[3]INDICADORES'!$D$13</definedName>
    <definedName name="Indicador5">'[3]INDICADORES'!$D$15</definedName>
    <definedName name="Indicadores">'[3]INDICADORES'!$A$4</definedName>
    <definedName name="IndiceDeImpacto">'[3]EVALUACIÓN FINANCIERA'!$G$9</definedName>
    <definedName name="inflacion">'[3]DATOS BÁSICOS'!$C$102</definedName>
    <definedName name="Ingresos">'[3]DATOS BÁSICOS'!$A$118</definedName>
    <definedName name="IngresosIncrementales">'[3]EVALUACIÓN FINANCIERA'!$A$13</definedName>
    <definedName name="inicial">'[4]DATOS BÁSICOS'!#REF!</definedName>
    <definedName name="interes">'[3]EVALUACIÓN ECONÓMICA'!$E$14</definedName>
    <definedName name="interes2">'[4]EVALUACIÓN ECONÓMICA'!#REF!</definedName>
    <definedName name="interes3">'[4]EVALUACIÓN ECONÓMICA'!#REF!</definedName>
    <definedName name="Intereses">'[3]EVALUACIÓN FINANCIERA'!$95:$95</definedName>
    <definedName name="Intereses1">'[3]EVALUACIÓN FINANCIERA'!$132:$132</definedName>
    <definedName name="InteresesInf">'[3]INFORME EJECUTIVO'!$70:$70</definedName>
    <definedName name="interesl">'[3]EVALUACIÓN ECONÓMICA'!$E$14</definedName>
    <definedName name="interesprivado">'[3]DATOS BÁSICOS'!$H$103</definedName>
    <definedName name="interesprivadoREAL">'[3]DATOS BÁSICOS'!$H$103</definedName>
    <definedName name="Inver_Impr1">#REF!</definedName>
    <definedName name="Inver_Impr2">#REF!</definedName>
    <definedName name="inversiontotal">'[3]EVALUACIÓN FINANCIERA'!$C$69</definedName>
    <definedName name="inversiontotale">'[3]EVALUACIÓN ECONÓMICA'!$D$71</definedName>
    <definedName name="IUAEEK">'[3]EVALUACIÓN ECONÓMICA'!$F$146</definedName>
    <definedName name="Jornal">'[3]DATOS BÁSICOS'!$H$96</definedName>
    <definedName name="Jornaleros">'[3]DATOS BÁSICOS'!$D$91</definedName>
    <definedName name="KILMARACUYA">#REF!</definedName>
    <definedName name="KILPEPINO">'[27]Cost. Prod HA.mensual'!#REF!</definedName>
    <definedName name="KILTOTPIÑA">#REF!</definedName>
    <definedName name="LIBOR">'[3]DATOS BÁSICOS'!$C$115</definedName>
    <definedName name="LISTA_USUARIOS_BOGOTA">#REF!</definedName>
    <definedName name="Maiz">'[28]HOLANDA'!$DY$7997</definedName>
    <definedName name="manodeobra">'[4]EVALUACIÓN ECONÓMICA'!#REF!</definedName>
    <definedName name="ManoDeObra1Operacion">'[4]EVALUACIÓN FINANCIERA'!#REF!</definedName>
    <definedName name="manodeobra2">'[4]EVALUACIÓN ECONÓMICA'!#REF!</definedName>
    <definedName name="ManoDeObra2Operacion">'[4]EVALUACIÓN FINANCIERA'!#REF!</definedName>
    <definedName name="manodeobra3">'[4]EVALUACIÓN ECONÓMICA'!#REF!</definedName>
    <definedName name="ManoDeObra3Operacion">'[4]EVALUACIÓN FINANCIERA'!#REF!</definedName>
    <definedName name="ManoDeObra4Operacion">'[4]EVALUACIÓN FINANCIERA'!#REF!</definedName>
    <definedName name="ManoDeObraProdCP">'[4]DATOS BÁSICOS'!#REF!</definedName>
    <definedName name="ManoDeObraProdSP">'[4]DATOS BÁSICOS'!#REF!</definedName>
    <definedName name="ManoDeObraProduccion">'[4]EVALUACIÓN FINANCIERA'!#REF!</definedName>
    <definedName name="Marca1">'[3]EVALUACIÓN FINANCIERA'!$A$91</definedName>
    <definedName name="MaterialesOperacion">'[4]EVALUACIÓN FINANCIERA'!#REF!</definedName>
    <definedName name="MaterialesProdCP">'[4]DATOS BÁSICOS'!#REF!</definedName>
    <definedName name="MaterialesProdSP">'[4]DATOS BÁSICOS'!#REF!</definedName>
    <definedName name="MaterialesProduccion">'[4]EVALUACIÓN FINANCIERA'!#REF!</definedName>
    <definedName name="MetrosConstruidos">'[4]DATOS BÁSICOS'!#REF!</definedName>
    <definedName name="MIDAS">'[3]EVALUACIÓN FINANCIERA'!$107:$107</definedName>
    <definedName name="MIDAS1">'[4]EVALUACIÓN FINANCIERA'!#REF!</definedName>
    <definedName name="MIDASInf">'[3]INFORME EJECUTIVO'!$81:$81</definedName>
    <definedName name="MOC">'[3]EVALUACIÓN FINANCIERA'!$A$35</definedName>
    <definedName name="MONC">'[3]EVALUACIÓN FINANCIERA'!$A$34</definedName>
    <definedName name="Moneda">'[4]EVALUACIÓN FINANCIERA'!#REF!</definedName>
    <definedName name="NiIdea">'[7]Costos Antiguos'!#REF!</definedName>
    <definedName name="NOMBRE">'[4]DATOS BÁSICOS'!#REF!</definedName>
    <definedName name="numero">'[3]DATOS BÁSICOS'!$A$22</definedName>
    <definedName name="NumeroBase">'[3]DATOS BÁSICOS'!$G$21</definedName>
    <definedName name="NumeroDeArboles">#REF!</definedName>
    <definedName name="NumeroDeColumnas">'[3]EVALUACIÓN ECONÓMICA'!$D$2</definedName>
    <definedName name="NumeroDeComponentes">'[3]EVALUACIÓN FINANCIERA'!$C$23</definedName>
    <definedName name="NumeroDeEspecies">#REF!</definedName>
    <definedName name="NumeroDeProductos">#REF!</definedName>
    <definedName name="NumeroDeSubproductos">#REF!</definedName>
    <definedName name="OTRAS">'[3]CONCLUSIONES'!$B$47</definedName>
    <definedName name="Otros">'[3]DATOS BÁSICOS'!$D$92</definedName>
    <definedName name="otros2">'[4]EVALUACIÓN ECONÓMICA'!#REF!</definedName>
    <definedName name="otros3">'[4]EVALUACIÓN ECONÓMICA'!#REF!</definedName>
    <definedName name="OtrosIndicadores">'[4]INDICADORES'!#REF!</definedName>
    <definedName name="otrosprogramas">'[3]DATOS BÁSICOS'!$C$41</definedName>
    <definedName name="pamort">'[3]DATOS BÁSICOS'!$C$23</definedName>
    <definedName name="pe">'[29]Costos Prod.'!#REF!</definedName>
    <definedName name="PEDRO">'[30]Costos Prod.'!#REF!</definedName>
    <definedName name="Período">'[10]DATOS BÁSICOS'!$H$21</definedName>
    <definedName name="PlazoCredito1">'[3]DATOS BÁSICOS'!$D$67</definedName>
    <definedName name="PlazoCredito2">'[3]DATOS BÁSICOS'!$D$68</definedName>
    <definedName name="PlazoCredito3">'[3]DATOS BÁSICOS'!$D$69</definedName>
    <definedName name="PlazoCredito4">'[3]DATOS BÁSICOS'!$D$70</definedName>
    <definedName name="PoblacionObjetivo">'[3]DATOS BÁSICOS'!$D$93</definedName>
    <definedName name="PoblacionObjetivoTotal">'[3]DATOS BÁSICOS'!$AB$93</definedName>
    <definedName name="PorcentajeJornaleros">'[3]DATOS BÁSICOS'!$C$91</definedName>
    <definedName name="PorcentajePropietarios">'[3]DATOS BÁSICOS'!$C$90</definedName>
    <definedName name="Precio1">'[3]INDICADORES'!$F$47</definedName>
    <definedName name="Precio2">'[3]INDICADORES'!$F$48</definedName>
    <definedName name="Precio3">'[3]INDICADORES'!$F$49</definedName>
    <definedName name="Precio4">'[3]INDICADORES'!$F$50</definedName>
    <definedName name="Precio5">'[3]INDICADORES'!$F$51</definedName>
    <definedName name="Precio6">'[3]INDICADORES'!$F$52</definedName>
    <definedName name="Precio7">'[3]INDICADORES'!$F$53</definedName>
    <definedName name="PrecioProducto1">'[3]DATOS BÁSICOS'!$G$124</definedName>
    <definedName name="PrecioProducto2">'[3]DATOS BÁSICOS'!$G$125</definedName>
    <definedName name="PrecioProducto3">'[3]DATOS BÁSICOS'!$G$126</definedName>
    <definedName name="PrecioProducto4">'[3]DATOS BÁSICOS'!$G$127</definedName>
    <definedName name="PrecioProducto5">'[3]DATOS BÁSICOS'!$G$128</definedName>
    <definedName name="PrecioProducto6">'[3]DATOS BÁSICOS'!$G$129</definedName>
    <definedName name="PrecioProducto7">'[3]DATOS BÁSICOS'!$G$130</definedName>
    <definedName name="preparacion">'[3]DATOS BÁSICOS'!$A$5</definedName>
    <definedName name="PREPARACIÓN">'[3]DATOS BÁSICOS'!$A$1</definedName>
    <definedName name="Prestamo">'[3]EVALUACIÓN FINANCIERA'!$106:$106</definedName>
    <definedName name="Prestamo1">'[3]EVALUACIÓN FINANCIERA'!$133:$134</definedName>
    <definedName name="PrestamoInf">'[3]INFORME EJECUTIVO'!$79:$80</definedName>
    <definedName name="primariesgo">'[3]DATOS BÁSICOS'!$C$101</definedName>
    <definedName name="PRIMAUSA">'[3]DATOS BÁSICOS'!$C$114</definedName>
    <definedName name="PrimerProducto">'[4]DATOS BÁSICOS'!#REF!</definedName>
    <definedName name="PrimerRango">'[3]EVALUACIÓN FINANCIERA'!$M$18</definedName>
    <definedName name="PrimerRangoE">'[3]EVALUACIÓN ECONÓMICA'!$N$27</definedName>
    <definedName name="Principal1">'[3]INDICADORES'!$I$41</definedName>
    <definedName name="Principal2">'[3]INDICADORES'!$I$42</definedName>
    <definedName name="Principal3">'[3]INDICADORES'!$I$43</definedName>
    <definedName name="Principal4">'[3]INDICADORES'!$I$44</definedName>
    <definedName name="privada">'[3]EVALUACIÓN FINANCIERA'!$A$4</definedName>
    <definedName name="privada1">'[4]EVALUACIÓN FINANCIERA'!#REF!</definedName>
    <definedName name="privada2">'[4]EVALUACIÓN FINANCIERA'!#REF!</definedName>
    <definedName name="privada3">'[4]EVALUACIÓN FINANCIERA'!#REF!</definedName>
    <definedName name="ProduccionAgroforestal">'[4]DATOS BÁSICOS'!#REF!</definedName>
    <definedName name="ProduccionAgropecuaria">'[4]DATOS BÁSICOS'!#REF!</definedName>
    <definedName name="ProduccionPecuaria">'[4]DATOS BÁSICOS'!#REF!</definedName>
    <definedName name="ProduccionSubProductos">'[4]DATOS BÁSICOS'!#REF!</definedName>
    <definedName name="PRODUCCIONTOTAL">'[3]DATOS BÁSICOS'!$AC$158</definedName>
    <definedName name="producto">#REF!</definedName>
    <definedName name="producto2">#REF!</definedName>
    <definedName name="producto3">#REF!</definedName>
    <definedName name="ProductoArtFinal">#REF!</definedName>
    <definedName name="ProductoFinal">#REF!</definedName>
    <definedName name="ProductoInicial">#REF!</definedName>
    <definedName name="Productox">#REF!</definedName>
    <definedName name="Propietarios">'[3]DATOS BÁSICOS'!$D$90</definedName>
    <definedName name="Proponente">'[3]DATOS BÁSICOS'!$A$23</definedName>
    <definedName name="Proyección">'[3]DATOS BÁSICOS'!$AB$90</definedName>
    <definedName name="puntosadicionales">'[3]DATOS BÁSICOS'!$C$111</definedName>
    <definedName name="PYG_Impr">#REF!</definedName>
    <definedName name="qr">'[19]Tabla7.Establecimiento_Palma'!#REF!</definedName>
    <definedName name="Rango1">'[3]EVALUACIÓN FINANCIERA'!$M$15</definedName>
    <definedName name="Rango2">'[3]EVALUACIÓN FINANCIERA'!$N$15</definedName>
    <definedName name="Rango3">'[3]EVALUACIÓN FINANCIERA'!$O$15</definedName>
    <definedName name="Rango4">'[3]EVALUACIÓN FINANCIERA'!$P$15</definedName>
    <definedName name="RANGOS">#REF!</definedName>
    <definedName name="RANGOS2">#REF!</definedName>
    <definedName name="RangoTotal">'[3]EVALUACIÓN FINANCIERA'!$M$18:$P$18</definedName>
    <definedName name="Raño1">'[21]Tabla8.Sostenimiento_Palma'!$D$50</definedName>
    <definedName name="Raño2">'[21]Tabla8.Sostenimiento_Palma'!$E$50</definedName>
    <definedName name="Raño3">'[21]Tabla8.Sostenimiento_Palma'!$F$50</definedName>
    <definedName name="Raño4">'[21]Tabla8.Sostenimiento_Palma'!$G$50</definedName>
    <definedName name="RBC">'[3]EVALUACIÓN FINANCIERA'!$C$129</definedName>
    <definedName name="RCA">#REF!</definedName>
    <definedName name="RECOLECCION">#REF!</definedName>
    <definedName name="rewr">'[7]Costos Antiguos'!#REF!</definedName>
    <definedName name="RIESGOS">'[3]CONCLUSIONES'!$B$43</definedName>
    <definedName name="RINFERIOR">#REF!</definedName>
    <definedName name="RPA">#REF!</definedName>
    <definedName name="rpcAIU">'[4]EVALUACIÓN ECONÓMICA'!#REF!</definedName>
    <definedName name="rpcconimpuestos">'[10]EVALUACIÓN ECONÓMICA'!$H$9</definedName>
    <definedName name="rpcdivisa">'[3]EVALUACIÓN ECONÓMICA'!$E$8</definedName>
    <definedName name="RPCDivisa2">'[4]EVALUACIÓN ECONÓMICA'!#REF!</definedName>
    <definedName name="RPCDivisa3">'[4]EVALUACIÓN ECONÓMICA'!#REF!</definedName>
    <definedName name="rpcinsumos">'[4]EVALUACIÓN ECONÓMICA'!#REF!</definedName>
    <definedName name="rpcinsumosntci">'[4]EVALUACIÓN ECONÓMICA'!#REF!</definedName>
    <definedName name="rpcinsumosntsi">'[3]EVALUACIÓN ECONÓMICA'!$J$14</definedName>
    <definedName name="rpcmanodeobra">'[3]EVALUACIÓN ECONÓMICA'!$E$12</definedName>
    <definedName name="RPCManodeobra2">'[4]EVALUACIÓN ECONÓMICA'!#REF!</definedName>
    <definedName name="RPCManodeobra3">'[4]EVALUACIÓN ECONÓMICA'!#REF!</definedName>
    <definedName name="rpcnocal">'[3]EVALUACIÓN ECONÓMICA'!$E$13</definedName>
    <definedName name="rpcnocalrural">'[4]EVALUACIÓN ECONÓMICA'!#REF!</definedName>
    <definedName name="rpcnotransables">'[4]EVALUACIÓN ECONÓMICA'!#REF!</definedName>
    <definedName name="rpcsemicalificada">'[4]EVALUACIÓN ECONÓMICA'!#REF!</definedName>
    <definedName name="rpcsinimpuestos">'[10]EVALUACIÓN ECONÓMICA'!$H$10</definedName>
    <definedName name="rpcterrenos">'[4]EVALUACIÓN ECONÓMICA'!#REF!</definedName>
    <definedName name="rpctransables">'[3]EVALUACIÓN ECONÓMICA'!$J$8</definedName>
    <definedName name="rpctransporte">'[4]EVALUACIÓN ECONÓMICA'!#REF!</definedName>
    <definedName name="RPP">#REF!</definedName>
    <definedName name="rrerew">'[7]Costos Antiguos'!#REF!</definedName>
    <definedName name="RSA">#REF!</definedName>
    <definedName name="RSUPERIOR">#REF!</definedName>
    <definedName name="RTA">#REF!</definedName>
    <definedName name="S_I_A1">'[5]3.2_Sostenim.'!$E$41</definedName>
    <definedName name="S_I_A2">'[5]3.2_Sostenim.'!$H$41</definedName>
    <definedName name="S_I_A3">'[5]3.2_Sostenim.'!$K$41</definedName>
    <definedName name="S_MO_A1">'[5]3.2_Sostenim.'!$E$40</definedName>
    <definedName name="S_MO_A2">'[5]3.2_Sostenim.'!$H$40</definedName>
    <definedName name="S_MO_A3">'[5]3.2_Sostenim.'!$K$40</definedName>
    <definedName name="SalarioMinimo">'[3]DATOS BÁSICOS'!$H$95</definedName>
    <definedName name="sel10a">'[4]EVALUACIÓN ECONÓMICA'!#REF!</definedName>
    <definedName name="sel11a">'[4]EVALUACIÓN ECONÓMICA'!#REF!</definedName>
    <definedName name="sel12a">'[4]EVALUACIÓN ECONÓMICA'!#REF!</definedName>
    <definedName name="sel21a">'[4]EVALUACIÓN FINANCIERA'!#REF!</definedName>
    <definedName name="sel3a">'[4]EVALUACIÓN FINANCIERA'!#REF!</definedName>
    <definedName name="sel4a">'[4]EVALUACIÓN ECONÓMICA'!#REF!</definedName>
    <definedName name="sel9a">'[4]EVALUACIÓN ECONÓMICA'!#REF!</definedName>
    <definedName name="SelAporteMIDAS">'[3]DATOS BÁSICOS'!$D$82:$J$82</definedName>
    <definedName name="SelColumna">'[3]EVALUACIÓN ECONÓMICA'!$F$23:$F$95</definedName>
    <definedName name="SelColumna0">'[4]DATOS BÁSICOS'!$F$133:$F$300,'[4]DATOS BÁSICOS'!$F$301:$F$343</definedName>
    <definedName name="SelColumna1">'[3]EVALUACIÓN FINANCIERA'!$E$14:$E$112</definedName>
    <definedName name="SelColumna2">'[3]INFORME EJECUTIVO'!$F$63:$F$95</definedName>
    <definedName name="SelColumnaPorcentajes">'[4]INDICADORES'!$F$41:$F$44,'[4]INDICADORES'!$F$47:$F$53</definedName>
    <definedName name="SelColumnaValores">'[4]INDICADORES'!$E$41:$E$44,'[4]INDICADORES'!$E$47:$E$53</definedName>
    <definedName name="SelColumnaValores1">'[3]INDICADORES'!$E$41:$E$44</definedName>
    <definedName name="SelColumnaValores2">'[3]INDICADORES'!$E$47:$E$53</definedName>
    <definedName name="selcomponente">'[4]EVALUACIÓN FINANCIERA'!#REF!</definedName>
    <definedName name="Selcredito4">'[3]DATOS BÁSICOS'!$E$70:$K$70</definedName>
    <definedName name="seldestino">'[4]EVALUACIÓN ECONÓMICA'!#REF!</definedName>
    <definedName name="selec1">#REF!</definedName>
    <definedName name="selec1a">'[3]EVALUACIÓN ECONÓMICA'!$71:$71</definedName>
    <definedName name="selec1b">'[3]EVALUACIÓN ECONÓMICA'!$143:$145</definedName>
    <definedName name="selec1c">'[3]EVALUACIÓN FINANCIERA'!$70:$127</definedName>
    <definedName name="selección2">#REF!</definedName>
    <definedName name="selección3">#REF!</definedName>
    <definedName name="selespeciecon">'[4]DATOS BÁSICOS'!#REF!,'[4]DATOS BÁSICOS'!#REF!,'[4]DATOS BÁSICOS'!#REF!,'[4]DATOS BÁSICOS'!#REF!</definedName>
    <definedName name="selespeciesin">'[4]DATOS BÁSICOS'!#REF!,'[4]DATOS BÁSICOS'!#REF!,'[4]DATOS BÁSICOS'!#REF!,'[4]DATOS BÁSICOS'!#REF!</definedName>
    <definedName name="selfuente">'[4]DATOS BÁSICOS'!#REF!,'[4]DATOS BÁSICOS'!#REF!,'[4]DATOS BÁSICOS'!#REF!</definedName>
    <definedName name="selingresos">'[4]EVALUACIÓN FINANCIERA'!#REF!</definedName>
    <definedName name="selproductoartcon">'[4]DATOS BÁSICOS'!#REF!,'[4]DATOS BÁSICOS'!#REF!,'[4]DATOS BÁSICOS'!#REF!,'[4]DATOS BÁSICOS'!#REF!</definedName>
    <definedName name="selproductoartsin">'[4]DATOS BÁSICOS'!#REF!,'[4]DATOS BÁSICOS'!#REF!,'[4]DATOS BÁSICOS'!#REF!,'[4]DATOS BÁSICOS'!#REF!</definedName>
    <definedName name="selproductocon">'[4]DATOS BÁSICOS'!#REF!,'[4]DATOS BÁSICOS'!#REF!,'[4]DATOS BÁSICOS'!#REF!,'[4]DATOS BÁSICOS'!#REF!</definedName>
    <definedName name="selproductosin">'[4]DATOS BÁSICOS'!#REF!,'[4]DATOS BÁSICOS'!#REF!,'[4]DATOS BÁSICOS'!#REF!,'[4]DATOS BÁSICOS'!#REF!</definedName>
    <definedName name="selsubproductocon">'[4]DATOS BÁSICOS'!#REF!,'[4]DATOS BÁSICOS'!#REF!,'[4]DATOS BÁSICOS'!#REF!,'[4]DATOS BÁSICOS'!#REF!</definedName>
    <definedName name="selsubproductosin">'[4]DATOS BÁSICOS'!#REF!,'[4]DATOS BÁSICOS'!#REF!,'[4]DATOS BÁSICOS'!#REF!,'[4]DATOS BÁSICOS'!#REF!</definedName>
    <definedName name="SelTotal">'[4]EVALUACIÓN FINANCIERA'!$AJ$61,'[4]EVALUACIÓN FINANCIERA'!$AF$18:$AF$20,'[4]EVALUACIÓN FINANCIERA'!$AF$28:$AF$33,'[4]EVALUACIÓN FINANCIERA'!$AF$36:$AF$54,'[4]EVALUACIÓN FINANCIERA'!$AF$57:$AF$60,'[4]EVALUACIÓN FINANCIERA'!$AF$63:$AF$65</definedName>
    <definedName name="SelTotal0">'[3]DATOS BÁSICOS'!$AC$136:$AC$143</definedName>
    <definedName name="SelTotal01">'[4]DATOS BÁSICOS'!$AC$283:$AC$286,'[4]DATOS BÁSICOS'!$AC$288:$AC$290</definedName>
    <definedName name="SelTotal02">'[4]DATOS BÁSICOS'!$AC$297:$AC$299,'[4]DATOS BÁSICOS'!$AC$293:$AC$294,'[4]DATOS BÁSICOS'!$AC$303:$AC$343</definedName>
    <definedName name="SelTotal1">'[4]EVALUACIÓN FINANCIERA'!$AF$67,'[4]EVALUACIÓN FINANCIERA'!$AF$69,'[4]EVALUACIÓN FINANCIERA'!$AF$86,'[4]EVALUACIÓN FINANCIERA'!$AF$94:$AF$97,'[4]EVALUACIÓN FINANCIERA'!$AF$89:$AF$108,'[4]EVALUACIÓN FINANCIERA'!$AF$101,'[4]EVALUACIÓN FINANCIERA'!$AF$114:$AF$120</definedName>
    <definedName name="SelTotal2">'[4]EVALUACIÓN ECONÓMICA'!$AG$27:$AG$29,'[4]EVALUACIÓN ECONÓMICA'!$AG$36:$AG$41,'[4]EVALUACIÓN ECONÓMICA'!$AG$44:$AG$62,'[4]EVALUACIÓN ECONÓMICA'!$AG$65:$AG$67,'[4]EVALUACIÓN ECONÓMICA'!$AG$69,'[4]EVALUACIÓN ECONÓMICA'!$AG$71</definedName>
    <definedName name="selTotal3">'[4]EVALUACIÓN ECONÓMICA'!$AG$86:$AG$87,'[4]EVALUACIÓN ECONÓMICA'!$AG$89:$AG$91,'[4]EVALUACIÓN ECONÓMICA'!$AG$93:$AG$95</definedName>
    <definedName name="SelVP">'[4]EVALUACIÓN FINANCIERA'!$AG$18:$AG$20,'[4]EVALUACIÓN FINANCIERA'!$AG$28:$AG$33,'[4]EVALUACIÓN FINANCIERA'!$AG$36:$AG$54,'[4]EVALUACIÓN FINANCIERA'!$AG$57:$AG$60,'[4]EVALUACIÓN FINANCIERA'!$AG$63:$AG$65,'[4]EVALUACIÓN FINANCIERA'!$AG$67</definedName>
    <definedName name="SelVP0">'[4]DATOS BÁSICOS'!$AD$283:$AD$286,'[4]DATOS BÁSICOS'!$AD$288:$AD$290,'[4]DATOS BÁSICOS'!$AD$292:$AD$294,'[4]DATOS BÁSICOS'!$AD$297:$AD$299</definedName>
    <definedName name="SelVP01">'[3]DATOS BÁSICOS'!$AD$303:$AD$343</definedName>
    <definedName name="SelVP1">'[4]EVALUACIÓN FINANCIERA'!$AG$69,'[4]EVALUACIÓN FINANCIERA'!$AG$86,'[4]EVALUACIÓN FINANCIERA'!$AG$94:$AG$97,'[4]EVALUACIÓN FINANCIERA'!$AG$99,'[4]EVALUACIÓN FINANCIERA'!$AG$89:$AG$108,'[4]EVALUACIÓN FINANCIERA'!$AG$101,'[4]EVALUACIÓN FINANCIERA'!$AG$114:$AG$120</definedName>
    <definedName name="selx">'[3]DATOS BÁSICOS'!$AB$88:$AB$93</definedName>
    <definedName name="sely">'[4]DATOS BÁSICOS'!#REF!</definedName>
    <definedName name="sencount" hidden="1">1</definedName>
    <definedName name="SENSILIDAD">'[3]CONCLUSIONES'!$B$35</definedName>
    <definedName name="ServiciosMes">'[14]Costos Antiguos'!#REF!</definedName>
    <definedName name="sgfd">#REF!</definedName>
    <definedName name="Siem_A1">#REF!</definedName>
    <definedName name="Siem_A2">#REF!</definedName>
    <definedName name="Siem_A3">#REF!</definedName>
    <definedName name="Siem_A4">#REF!</definedName>
    <definedName name="Siem_A5">#REF!</definedName>
    <definedName name="SISTEMATIZA">#REF!</definedName>
    <definedName name="socioeconomica">'[3]EVALUACIÓN ECONÓMICA'!$A$4</definedName>
    <definedName name="Socioeconómica1">'[4]EVALUACIÓN ECONÓMICA'!#REF!</definedName>
    <definedName name="Socioeconómica2">'[4]EVALUACIÓN ECONÓMICA'!#REF!</definedName>
    <definedName name="Socioeconomica3">'[4]EVALUACIÓN ECONÓMICA'!#REF!</definedName>
    <definedName name="Socioeconómica3">'[4]EVALUACIÓN ECONÓMICA'!#REF!</definedName>
    <definedName name="Sost1">#REF!</definedName>
    <definedName name="Sost2">#REF!</definedName>
    <definedName name="Sost3">#REF!</definedName>
    <definedName name="Sost4">#REF!</definedName>
    <definedName name="SOSTENIBILIDAD">'[3]CONCLUSIONES'!$B$23</definedName>
    <definedName name="sostststtsts">'[31]Tabla8.Sostenimiento_Palma'!$E$32</definedName>
    <definedName name="SubproductoFinal">#REF!</definedName>
    <definedName name="SUPERIOR">#REF!</definedName>
    <definedName name="Supuestos_Impr1">#REF!</definedName>
    <definedName name="Supuestos_Impr2">#REF!</definedName>
    <definedName name="Supuestos_Impr3">#REF!</definedName>
    <definedName name="t">'[32]Costos Antiguos'!#REF!</definedName>
    <definedName name="TABLA_RETEFUENTE">#REF!</definedName>
    <definedName name="TasaCredito1">'[3]DATOS BÁSICOS'!$C$67</definedName>
    <definedName name="TasaCredito2">'[3]DATOS BÁSICOS'!$C$68</definedName>
    <definedName name="TasaCredito3">'[3]DATOS BÁSICOS'!$C$69</definedName>
    <definedName name="TasaCredito4">'[3]DATOS BÁSICOS'!$C$70</definedName>
    <definedName name="tasacreditoA">'[3]DATOS BÁSICOS'!$C$106</definedName>
    <definedName name="TasadeCrecimiento">'[3]DATOS BÁSICOS'!$E$86</definedName>
    <definedName name="TasaMercado">'[3]DATOS BÁSICOS'!$C$72</definedName>
    <definedName name="TasaPromedio">'[3]DATOS BÁSICOS'!$C$71</definedName>
    <definedName name="tasareal">'[3]DATOS BÁSICOS'!$D$72</definedName>
    <definedName name="Tasas">'[3]DATOS BÁSICOS'!$A$97</definedName>
    <definedName name="Tasax">#REF!</definedName>
    <definedName name="TC">#REF!</definedName>
    <definedName name="TDF">'[3]EVALUACIÓN FINANCIERA'!$D$7</definedName>
    <definedName name="TDP">'[3]DATOS BÁSICOS'!$H$109</definedName>
    <definedName name="tdsf">'[3]DATOS BÁSICOS'!$J$112</definedName>
    <definedName name="tdsinfin">'[4]DATOS BÁSICOS'!#REF!</definedName>
    <definedName name="Tesoreria_Impr2">#REF!</definedName>
    <definedName name="Tesoreria_Impr3">#REF!</definedName>
    <definedName name="TFAGUA">#REF!</definedName>
    <definedName name="Tipo">'[4]DATOS BÁSICOS'!#REF!</definedName>
    <definedName name="TipoDeCambio">'[3]DATOS BÁSICOS'!$D$95</definedName>
    <definedName name="tirp">'[3]EVALUACIÓN FINANCIERA'!$C$127</definedName>
    <definedName name="TIRPM">'[3]EVALUACIÓN FINANCIERA'!$D$127</definedName>
    <definedName name="tirs">'[3]EVALUACIÓN ECONÓMICA'!$D$145</definedName>
    <definedName name="Titulo01">'[3]DATOS BÁSICOS'!$D$133</definedName>
    <definedName name="Titulo02">'[3]DATOS BÁSICOS'!$D$281</definedName>
    <definedName name="Titulo1">'[3]EVALUACIÓN ECONÓMICA'!$D$23</definedName>
    <definedName name="Titulo11">'[3]EVALUACIÓN FINANCIERA'!$C$14</definedName>
    <definedName name="Titulo12">'[3]EVALUACIÓN FINANCIERA'!$C$24</definedName>
    <definedName name="Titulo13">'[3]EVALUACIÓN FINANCIERA'!$C$83</definedName>
    <definedName name="Titulo2">'[3]EVALUACIÓN ECONÓMICA'!$D$32</definedName>
    <definedName name="Titulo22">'[3]INFORME EJECUTIVO'!$D$63</definedName>
    <definedName name="Titulo23">'[3]INFORME EJECUTIVO'!$D$91</definedName>
    <definedName name="Titulo3">'[3]EVALUACIÓN ECONÓMICA'!$D$83</definedName>
    <definedName name="TODO">#REF!</definedName>
    <definedName name="Total1">'[4]EVALUACIÓN ECONÓMICA'!#REF!</definedName>
    <definedName name="Total1a">'[4]EVALUACIÓN ECONÓMICA'!#REF!</definedName>
    <definedName name="Total1ap">'[4]EVALUACIÓN FINANCIERA'!#REF!</definedName>
    <definedName name="Total2">'[4]EVALUACIÓN ECONÓMICA'!#REF!</definedName>
    <definedName name="Total2a">'[4]EVALUACIÓN ECONÓMICA'!#REF!</definedName>
    <definedName name="Total2ap">'[4]EVALUACIÓN FINANCIERA'!#REF!</definedName>
    <definedName name="Total3">'[4]EVALUACIÓN ECONÓMICA'!#REF!</definedName>
    <definedName name="Total3a">'[4]EVALUACIÓN ECONÓMICA'!#REF!</definedName>
    <definedName name="Total3ap">'[4]EVALUACIÓN FINANCIERA'!#REF!</definedName>
    <definedName name="TotalCostos">'[4]EVALUACIÓN FINANCIERA'!#REF!</definedName>
    <definedName name="TotalCostosEconomicos">'[4]EVALUACIÓN ECONÓMICA'!#REF!</definedName>
    <definedName name="TotalCostosIncrementales">'[4]DATOS BÁSICOS'!#REF!</definedName>
    <definedName name="TotalCostosPrivados">'[4]EVALUACIÓN FINANCIERA'!#REF!</definedName>
    <definedName name="TotalCredito1">'[3]DATOS BÁSICOS'!$L$67</definedName>
    <definedName name="TotalCredito2">'[3]DATOS BÁSICOS'!$L$68</definedName>
    <definedName name="TotalCredito3">'[3]DATOS BÁSICOS'!$L$69</definedName>
    <definedName name="TotalCredito4">'[3]DATOS BÁSICOS'!$L$70</definedName>
    <definedName name="TotalIngresosEconomicos">'[4]EVALUACIÓN ECONÓMICA'!#REF!</definedName>
    <definedName name="TotalIngresosPrivados">'[3]EVALUACIÓN FINANCIERA'!$Q$20</definedName>
    <definedName name="TotalIngresosSociales">'[3]EVALUACIÓN ECONÓMICA'!$R$29</definedName>
    <definedName name="TotalInversion">'[3]EVALUACIÓN ECONÓMICA'!$R$41</definedName>
    <definedName name="TotalManoDeObraNC">'[3]EVALUACIÓN FINANCIERA'!$A$32</definedName>
    <definedName name="TotalMIDAS">'[10]DATOS BÁSICOS'!$H$64</definedName>
    <definedName name="TotalOperacion">'[3]EVALUACIÓN ECONÓMICA'!$R$62</definedName>
    <definedName name="TotalPreciosCuenta1">'[4]EVALUACIÓN ECONÓMICA'!#REF!</definedName>
    <definedName name="TotalPreciosCuenta2">'[4]EVALUACIÓN ECONÓMICA'!#REF!</definedName>
    <definedName name="TotalPreciosCuenta3">'[4]EVALUACIÓN ECONÓMICA'!#REF!</definedName>
    <definedName name="TotalProduccion">'[4]DATOS BÁSICOS'!#REF!</definedName>
    <definedName name="TOTTOMATE">#REF!</definedName>
    <definedName name="TRANSPORTE">'[33]SABANA'!#REF!</definedName>
    <definedName name="tret">'[19]Tabla8.Sostenimiento_Palma'!$K$35</definedName>
    <definedName name="TRM">#REF!</definedName>
    <definedName name="tsd">'[3]DATOS BÁSICOS'!$H$115</definedName>
    <definedName name="TVAGUA">#REF!</definedName>
    <definedName name="ty">#REF!</definedName>
    <definedName name="UltimaEspecie">'[4]DATOS BÁSICOS'!#REF!</definedName>
    <definedName name="UltimaEspecieCon">'[4]DATOS BÁSICOS'!#REF!</definedName>
    <definedName name="UltimaEspeciePri">'[3]EVALUACIÓN FINANCIERA'!$19:$19</definedName>
    <definedName name="UltimaEspecieSE">'[3]EVALUACIÓN ECONÓMICA'!$28:$28</definedName>
    <definedName name="UltimaEspecieSin">'[4]DATOS BÁSICOS'!#REF!</definedName>
    <definedName name="UltimoProducto">'[4]DATOS BÁSICOS'!#REF!</definedName>
    <definedName name="UltimoProductoArt">'[4]DATOS BÁSICOS'!#REF!</definedName>
    <definedName name="UltimoProductoArtCon">'[4]DATOS BÁSICOS'!#REF!</definedName>
    <definedName name="UltimoProductoArtPri">'[4]EVALUACIÓN FINANCIERA'!#REF!</definedName>
    <definedName name="UltimoProductoArtSE">'[4]EVALUACIÓN ECONÓMICA'!#REF!</definedName>
    <definedName name="UltimoProductoArtSin">'[4]DATOS BÁSICOS'!#REF!</definedName>
    <definedName name="UltimoProductoCon">'[4]DATOS BÁSICOS'!#REF!</definedName>
    <definedName name="UltimoProductoPri">'[3]EVALUACIÓN FINANCIERA'!$18:$18</definedName>
    <definedName name="UltimoProductoSE">'[3]EVALUACIÓN ECONÓMICA'!$27:$27</definedName>
    <definedName name="UltimoProductoSin">'[4]DATOS BÁSICOS'!#REF!</definedName>
    <definedName name="UltimoSubproducto">'[4]DATOS BÁSICOS'!#REF!</definedName>
    <definedName name="UltimoSubproductoCon">'[4]DATOS BÁSICOS'!#REF!</definedName>
    <definedName name="UltimoSubproductoPri">'[4]EVALUACIÓN FINANCIERA'!#REF!</definedName>
    <definedName name="UltimoSubproductoSE">'[4]EVALUACIÓN ECONÓMICA'!#REF!</definedName>
    <definedName name="UltimoSubproductoSin">'[4]DATOS BÁSICOS'!#REF!</definedName>
    <definedName name="unidadestotales">'[3]EVALUACIÓN FINANCIERA'!$S$19</definedName>
    <definedName name="vaip">'[3]EVALUACIÓN FINANCIERA'!$C$128</definedName>
    <definedName name="VAIPM">'[3]EVALUACIÓN FINANCIERA'!$D$128</definedName>
    <definedName name="vais">'[3]EVALUACIÓN ECONÓMICA'!$D$146</definedName>
    <definedName name="ValorActual1">'[3]INDICADORES'!$D$47</definedName>
    <definedName name="ValorActual2">'[3]INDICADORES'!$D$48</definedName>
    <definedName name="ValorActual3">'[3]INDICADORES'!$D$49</definedName>
    <definedName name="ValorActual4">'[3]INDICADORES'!$D$50</definedName>
    <definedName name="ValorActual5">'[3]INDICADORES'!$D$51</definedName>
    <definedName name="ValorActual6">'[3]INDICADORES'!$D$52</definedName>
    <definedName name="ValorActual7">'[3]INDICADORES'!$D$53</definedName>
    <definedName name="vanp">'[10]EVALUACIÓN FINANCIERA'!$D$102</definedName>
    <definedName name="vans">'[3]EVALUACIÓN ECONÓMICA'!$D$144</definedName>
    <definedName name="variacioncostos1">'[3]INDICADORES'!$F$42</definedName>
    <definedName name="variacionespecie">#REF!</definedName>
    <definedName name="variacioninteres">#REF!</definedName>
    <definedName name="variacioninteres2">#REF!</definedName>
    <definedName name="variacioninteres3">#REF!</definedName>
    <definedName name="variacionMONC">'[3]INDICADORES'!$F$44</definedName>
    <definedName name="variacionmonto1">'[3]INDICADORES'!$F$43</definedName>
    <definedName name="variacionmonto2">#REF!</definedName>
    <definedName name="variacionmonto3">#REF!</definedName>
    <definedName name="variacionpoblacion1">'[3]INDICADORES'!$F$41</definedName>
    <definedName name="variacionpoblacion2">#REF!</definedName>
    <definedName name="variacionpoblacion3">#REF!</definedName>
    <definedName name="variacionproducto1">'[3]INDICADORES'!$F$42</definedName>
    <definedName name="variacionproducto11">#REF!</definedName>
    <definedName name="variacionproducto2">#REF!</definedName>
    <definedName name="variacionproducto21">#REF!</definedName>
    <definedName name="variacionproducto3">#REF!</definedName>
    <definedName name="variacionproducto31">#REF!</definedName>
    <definedName name="variacionproducto41">#REF!</definedName>
    <definedName name="variacionproducto51">#REF!</definedName>
    <definedName name="VENTAKILO">#REF!</definedName>
    <definedName name="Ventas_Impr">#REF!</definedName>
    <definedName name="VIABILIDAD">'[3]CONCLUSIONES'!$B$19</definedName>
    <definedName name="vpcp">'[10]EVALUACIÓN FINANCIERA'!$D$101</definedName>
    <definedName name="vpcp2">'[4]EVALUACIÓN FINANCIERA'!#REF!</definedName>
    <definedName name="vpcp3">'[4]EVALUACIÓN FINANCIERA'!#REF!</definedName>
    <definedName name="vpcs">'[3]EVALUACIÓN ECONÓMICA'!$D$143</definedName>
    <definedName name="vpcs2">'[4]EVALUACIÓN ECONÓMICA'!#REF!</definedName>
    <definedName name="vpcs3">'[4]EVALUACIÓN ECONÓMICA'!#REF!</definedName>
    <definedName name="vpcsx">#REF!</definedName>
    <definedName name="vpmonc">'[3]EVALUACIÓN FINANCIERA'!$A$33</definedName>
    <definedName name="vpmoncf">'[10]EVALUACIÓN FINANCIERA'!$K$105</definedName>
    <definedName name="wwç">'[9]Datos Base del Proyecto'!$D$5</definedName>
    <definedName name="x">#REF!</definedName>
    <definedName name="y">#REF!</definedName>
    <definedName name="YYY">'[3]INDICADORES'!$J$43</definedName>
  </definedNames>
  <calcPr fullCalcOnLoad="1"/>
</workbook>
</file>

<file path=xl/sharedStrings.xml><?xml version="1.0" encoding="utf-8"?>
<sst xmlns="http://schemas.openxmlformats.org/spreadsheetml/2006/main" count="131" uniqueCount="80">
  <si>
    <t>PRESTADOR DEL SERVICIO XXXXXXXXXX</t>
  </si>
  <si>
    <t>PERIODO</t>
  </si>
  <si>
    <t>VALOR DE LA CANASTA</t>
  </si>
  <si>
    <t>XXXXXXX</t>
  </si>
  <si>
    <t>NUMERO DE NIÑOS Y NIÑAS</t>
  </si>
  <si>
    <t>CANTIDAD</t>
  </si>
  <si>
    <t>Consecución y adecuación del espacio fisico (infraestructura)</t>
  </si>
  <si>
    <t>Compra material didactico de consumo</t>
  </si>
  <si>
    <t>SUBTOTAL FASE DE ALISTAMINETO</t>
  </si>
  <si>
    <t>FECHA DE COMPRA</t>
  </si>
  <si>
    <t>%</t>
  </si>
  <si>
    <t>Ejecución</t>
  </si>
  <si>
    <t>TOTAL EJECUTADO</t>
  </si>
  <si>
    <t>TOTAL DISPONIBLE</t>
  </si>
  <si>
    <t>FASE DE ALISTAMIENTO</t>
  </si>
  <si>
    <t>VALOR UNITARIO</t>
  </si>
  <si>
    <t xml:space="preserve">DOTACIÓN REEMPLAZADA POR DAÑO O PERDIDA - CONVENIO FPI-XXXXX </t>
  </si>
  <si>
    <t>ELEMENTOS REEMPLAZADOS POR DAÑO O PERDIDA</t>
  </si>
  <si>
    <t>ESPECIFICACIONES</t>
  </si>
  <si>
    <t>VALOR</t>
  </si>
  <si>
    <t>FECHA DE ENTREGA</t>
  </si>
  <si>
    <t xml:space="preserve">NOMBRE DE LA UNIDAD QUE RECIBE LA REPOSICION </t>
  </si>
  <si>
    <t>NOMBRE DE LA ENTIDAD A QUIEN SE LE HIZO EL REPORTE</t>
  </si>
  <si>
    <t xml:space="preserve">SUBTOTAL </t>
  </si>
  <si>
    <t xml:space="preserve">MANEJO DE PAGO ANTICIPADO - CONVENIO FPI-XXXXX </t>
  </si>
  <si>
    <t>Gestión con las Instituciones públicas y privadas de la zona</t>
  </si>
  <si>
    <t>Conformación, Organización y Capacitación del Equipo de Profesionales y Asistentes que Prestaran el Servicio</t>
  </si>
  <si>
    <t>FECHA DE INICIO DEL ALISTAMIENTO</t>
  </si>
  <si>
    <t>FECHA DE INICIO DE ACTIVIDADES</t>
  </si>
  <si>
    <t>COMPRA DE DOTACIÓN</t>
  </si>
  <si>
    <t xml:space="preserve">COMPRA DE DOTACION - CONVENIO FPI-XXXXX </t>
  </si>
  <si>
    <t xml:space="preserve">NOMBRE DE LA UNIDAD QUE RECIBE LA DOTACIÓN </t>
  </si>
  <si>
    <t>NÚMERO DE FACTURA</t>
  </si>
  <si>
    <t xml:space="preserve">EJECUCIÓN DEL CONVENIO FPI-XXXXX </t>
  </si>
  <si>
    <t xml:space="preserve">FECHA DE INICIO DE ALISTAMIENTO </t>
  </si>
  <si>
    <t>EJECUCION DETALLADA</t>
  </si>
  <si>
    <t>VALOR TOTAL</t>
  </si>
  <si>
    <t>PRESUPUESTO</t>
  </si>
  <si>
    <t>1. FASE DE ALISTAMIENTO</t>
  </si>
  <si>
    <t>EJECUTADO</t>
  </si>
  <si>
    <t>DISPONIBLE</t>
  </si>
  <si>
    <t>Conformación, Organización  y Capacitación del Equipo de Profesionales y Asistenetes que Prestaran el Servicio</t>
  </si>
  <si>
    <t>2. ATENCIÓN DIRECTA</t>
  </si>
  <si>
    <t>RECURSO HUMANO</t>
  </si>
  <si>
    <t>Coordinador/a</t>
  </si>
  <si>
    <t>Docentes</t>
  </si>
  <si>
    <t>Nutricionista</t>
  </si>
  <si>
    <t>Psicologa (o)</t>
  </si>
  <si>
    <t>Auxiliar de Docentes</t>
  </si>
  <si>
    <t>Auxiliar de Cuidado</t>
  </si>
  <si>
    <t>Auxiliar de Cocina</t>
  </si>
  <si>
    <t>MATERIAL DIDACTICO DE CONSUMO</t>
  </si>
  <si>
    <t>Material Didactico para el desarrollo de lenguajes expresivos (EF)</t>
  </si>
  <si>
    <t>Material Pedagogico para los encuentros educativos con los niños y sus familias (EF)</t>
  </si>
  <si>
    <t>Material didactico de Apoyo (EC y EI)</t>
  </si>
  <si>
    <t>Para el desarrollo cognitivo (EC y EI)</t>
  </si>
  <si>
    <t>Para el desarrollo fisico-corporal (EC y EI)</t>
  </si>
  <si>
    <t>Para el desarrollo juego simbolico (EC y EI)</t>
  </si>
  <si>
    <t>Para el desarrollo de lenguajes expresivos (musical) (EC y EI)</t>
  </si>
  <si>
    <t>Material de uso continuo en la UPA, para el trabajo de lenguajes expresivos (EC y EI)</t>
  </si>
  <si>
    <t>ALIMENTACIÓN O COMPLEMENTO NUTRICIONAL</t>
  </si>
  <si>
    <t xml:space="preserve">TRANSPORTE </t>
  </si>
  <si>
    <t>ARRENDAMIENTO Y/O ADECUACIONES</t>
  </si>
  <si>
    <t>SERVICIOS PUBLICOS ( Agua, Luz, Telefono, Gas )</t>
  </si>
  <si>
    <t>SERVICIOS GENERALES</t>
  </si>
  <si>
    <t>COSTOS ADMINISTRATIVOS</t>
  </si>
  <si>
    <t>OTROS ( Especifique )</t>
  </si>
  <si>
    <t>FECHA DE ELABORACIÓN</t>
  </si>
  <si>
    <t>FECHA</t>
  </si>
  <si>
    <t>Aprobado Por:</t>
  </si>
  <si>
    <t>Elaborado Por:</t>
  </si>
  <si>
    <t>XXXXXXXXXXXXXXX</t>
  </si>
  <si>
    <t>XXXXXXXXXXXXXXXXXXX</t>
  </si>
  <si>
    <t xml:space="preserve">Representante Legal </t>
  </si>
  <si>
    <t>Contador X</t>
  </si>
  <si>
    <t>MES 1</t>
  </si>
  <si>
    <t>MES 2</t>
  </si>
  <si>
    <t xml:space="preserve">EJECUCIÓN TOTAL (RECURSOS MEN)  </t>
  </si>
  <si>
    <t>SUBTOTAL FASE DE ALISTAMIENTO</t>
  </si>
  <si>
    <t>EJECUCION DETALLADA DEL PAGO ANTICIPADO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</si>
</sst>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_(&quot;$&quot;\ * \(#,##0.00\);_(&quot;$&quot;\ * &quot;-&quot;??_);_(@_)"/>
    <numFmt numFmtId="165" formatCode="_(&quot;$&quot;\ * #,##0_);_(&quot;$&quot;\ * \(#,##0\);_(&quot;$&quot;\ * &quot;-&quot;??_);_(@_)"/>
    <numFmt numFmtId="166" formatCode="0.0"/>
    <numFmt numFmtId="167" formatCode="\$#,##0.00_);\(\$#,##0.00\)"/>
    <numFmt numFmtId="168" formatCode="_-&quot;$&quot;\ * #,##0_-;\-&quot;$&quot;\ * #,##0_-;_-&quot;$&quot;\ * &quot;-&quot;_-;_-@_-"/>
    <numFmt numFmtId="169" formatCode="_(&quot;$&quot;* #,##0.00_);_(&quot;$&quot;* \(#,##0.00\);_(&quot;$&quot;* &quot;-&quot;??_);_(@_)"/>
    <numFmt numFmtId="170" formatCode="&quot;$&quot;#,##0\ ;\(&quot;$&quot;#,##0\)"/>
    <numFmt numFmtId="171" formatCode="_ [$€-2]\ * #,##0.00_ ;_ [$€-2]\ * \-#,##0.00_ ;_ [$€-2]\ * &quot;-&quot;??_ "/>
    <numFmt numFmtId="172" formatCode="_ * #,##0.00_ ;_ * \-#,##0.00_ ;_ * &quot;-&quot;??_ ;_ @_ "/>
    <numFmt numFmtId="173" formatCode="#,##0.0"/>
  </numFmts>
  <fonts count="56">
    <font>
      <sz val="11"/>
      <color theme="1"/>
      <name val="Calibri"/>
      <family val="2"/>
    </font>
    <font>
      <sz val="11"/>
      <color indexed="8"/>
      <name val="Calibri"/>
      <family val="2"/>
    </font>
    <font>
      <b/>
      <sz val="11"/>
      <color indexed="8"/>
      <name val="Calibri"/>
      <family val="2"/>
    </font>
    <font>
      <b/>
      <sz val="11"/>
      <color indexed="8"/>
      <name val="Garamond"/>
      <family val="1"/>
    </font>
    <font>
      <b/>
      <sz val="11"/>
      <name val="Times New Roman"/>
      <family val="1"/>
    </font>
    <font>
      <sz val="12"/>
      <name val="Times New Roman"/>
      <family val="1"/>
    </font>
    <font>
      <sz val="10"/>
      <color indexed="24"/>
      <name val="Arial"/>
      <family val="2"/>
    </font>
    <font>
      <b/>
      <sz val="10"/>
      <color indexed="8"/>
      <name val="Arial"/>
      <family val="2"/>
    </font>
    <font>
      <b/>
      <sz val="10"/>
      <name val="Arial"/>
      <family val="2"/>
    </font>
    <font>
      <sz val="10"/>
      <name val="Arial"/>
      <family val="2"/>
    </font>
    <font>
      <u val="single"/>
      <sz val="10"/>
      <color indexed="36"/>
      <name val="Arial"/>
      <family val="2"/>
    </font>
    <font>
      <b/>
      <sz val="18"/>
      <color indexed="24"/>
      <name val="Arial"/>
      <family val="2"/>
    </font>
    <font>
      <b/>
      <sz val="12"/>
      <color indexed="24"/>
      <name val="Arial"/>
      <family val="2"/>
    </font>
    <font>
      <u val="single"/>
      <sz val="10"/>
      <color indexed="12"/>
      <name val="Arial"/>
      <family val="2"/>
    </font>
    <font>
      <sz val="16"/>
      <color indexed="10"/>
      <name val="Lucida Casual"/>
      <family val="4"/>
    </font>
    <font>
      <sz val="14"/>
      <color indexed="12"/>
      <name val="Lucida Casual"/>
      <family val="4"/>
    </font>
    <font>
      <b/>
      <i/>
      <sz val="10"/>
      <color indexed="8"/>
      <name val="Arial"/>
      <family val="2"/>
    </font>
    <font>
      <b/>
      <i/>
      <sz val="10"/>
      <name val="Arial"/>
      <family val="2"/>
    </font>
    <font>
      <sz val="12"/>
      <name val="Arial"/>
      <family val="2"/>
    </font>
    <font>
      <sz val="12"/>
      <color indexed="10"/>
      <name val="Arial"/>
      <family val="2"/>
    </font>
    <font>
      <sz val="11"/>
      <color indexed="10"/>
      <name val="Lucida Casual"/>
      <family val="4"/>
    </font>
    <font>
      <sz val="9"/>
      <color indexed="12"/>
      <name val="Lucida Casual"/>
      <family val="4"/>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Garamond"/>
      <family val="1"/>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top/>
      <bottom/>
    </border>
    <border>
      <left/>
      <right style="double"/>
      <top/>
      <bottom/>
    </border>
    <border>
      <left style="thin"/>
      <right/>
      <top style="thin"/>
      <bottom style="thin"/>
    </border>
    <border>
      <left style="thin"/>
      <right/>
      <top style="thin"/>
      <bottom style="double"/>
    </border>
    <border>
      <left/>
      <right/>
      <top style="thin"/>
      <bottom style="double"/>
    </border>
    <border>
      <left/>
      <right style="double"/>
      <top style="thin"/>
      <bottom style="double"/>
    </border>
    <border>
      <left style="thin"/>
      <right style="medium"/>
      <top style="medium"/>
      <bottom/>
    </border>
    <border>
      <left style="thin"/>
      <right/>
      <top style="medium"/>
      <bottom style="medium"/>
    </border>
    <border>
      <left style="thin"/>
      <right style="medium"/>
      <top style="medium"/>
      <bottom style="medium"/>
    </border>
    <border>
      <left style="thin"/>
      <right style="thin"/>
      <top/>
      <bottom style="thin"/>
    </border>
    <border>
      <left style="thin"/>
      <right/>
      <top/>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medium"/>
      <top/>
      <bottom style="thin"/>
    </border>
    <border>
      <left style="medium"/>
      <right style="thin"/>
      <top style="thin"/>
      <bottom style="thin"/>
    </border>
    <border>
      <left style="medium"/>
      <right/>
      <top/>
      <bottom/>
    </border>
    <border>
      <left/>
      <right/>
      <top/>
      <bottom style="thin"/>
    </border>
    <border>
      <left style="medium"/>
      <right style="medium"/>
      <top style="medium"/>
      <bottom style="thin"/>
    </border>
    <border>
      <left style="medium"/>
      <right style="medium"/>
      <top/>
      <bottom style="medium"/>
    </border>
    <border>
      <left/>
      <right/>
      <top style="medium"/>
      <bottom/>
    </border>
    <border>
      <left/>
      <right style="thin"/>
      <top style="medium"/>
      <bottom style="medium"/>
    </border>
    <border>
      <left style="thin"/>
      <right/>
      <top/>
      <bottom/>
    </border>
    <border>
      <left style="medium"/>
      <right style="medium"/>
      <top style="medium"/>
      <bottom/>
    </border>
    <border>
      <left style="medium"/>
      <right style="thin"/>
      <top style="medium"/>
      <bottom/>
    </border>
    <border>
      <left style="medium"/>
      <right style="thin"/>
      <top/>
      <bottom style="medium"/>
    </border>
    <border>
      <left style="medium"/>
      <right/>
      <top style="medium"/>
      <bottom/>
    </border>
    <border>
      <left style="medium"/>
      <right/>
      <top/>
      <bottom style="medium"/>
    </border>
    <border>
      <left/>
      <right style="medium"/>
      <top style="medium"/>
      <bottom/>
    </border>
    <border>
      <left/>
      <right style="medium"/>
      <top/>
      <bottom style="medium"/>
    </border>
    <border>
      <left style="double"/>
      <right/>
      <top style="double"/>
      <bottom style="thin"/>
    </border>
    <border>
      <left/>
      <right/>
      <top style="double"/>
      <bottom style="thin"/>
    </border>
    <border>
      <left/>
      <right style="double"/>
      <top style="double"/>
      <bottom style="thin"/>
    </border>
    <border>
      <left style="double"/>
      <right/>
      <top style="thin"/>
      <bottom style="thin"/>
    </border>
    <border>
      <left/>
      <right/>
      <top style="thin"/>
      <bottom style="thin"/>
    </border>
    <border>
      <left/>
      <right style="double"/>
      <top style="thin"/>
      <bottom style="thin"/>
    </border>
    <border>
      <left/>
      <right style="thin"/>
      <top style="thin"/>
      <bottom style="thin"/>
    </border>
    <border>
      <left style="double"/>
      <right style="thin"/>
      <top style="thin"/>
      <bottom/>
    </border>
    <border>
      <left style="double"/>
      <right style="thin"/>
      <top/>
      <bottom style="thin"/>
    </border>
    <border>
      <left style="thin"/>
      <right style="double"/>
      <top style="thin"/>
      <bottom/>
    </border>
    <border>
      <left style="thin"/>
      <right style="double"/>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4" fillId="0" borderId="0" applyNumberFormat="0" applyFont="0" applyBorder="0" applyAlignment="0">
      <protection/>
    </xf>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39" fontId="5" fillId="0" borderId="0" applyFill="0" applyBorder="0" applyAlignment="0" applyProtection="0"/>
    <xf numFmtId="3" fontId="6" fillId="0" borderId="0" applyFont="0" applyFill="0" applyBorder="0" applyAlignment="0" applyProtection="0"/>
    <xf numFmtId="49" fontId="7" fillId="0" borderId="0">
      <alignment/>
      <protection/>
    </xf>
    <xf numFmtId="49" fontId="8" fillId="0" borderId="0">
      <alignment/>
      <protection/>
    </xf>
    <xf numFmtId="167" fontId="5" fillId="0" borderId="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171" fontId="9" fillId="0" borderId="0" applyFont="0" applyFill="0" applyBorder="0" applyAlignment="0" applyProtection="0"/>
    <xf numFmtId="2" fontId="6"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5" fillId="30" borderId="0" applyNumberFormat="0" applyBorder="0" applyAlignment="0" applyProtection="0"/>
    <xf numFmtId="0" fontId="14" fillId="0" borderId="0">
      <alignment/>
      <protection/>
    </xf>
    <xf numFmtId="0" fontId="15" fillId="0" borderId="0">
      <alignment/>
      <protection/>
    </xf>
    <xf numFmtId="49" fontId="16" fillId="0" borderId="0">
      <alignment/>
      <protection/>
    </xf>
    <xf numFmtId="49" fontId="17" fillId="0" borderId="0">
      <alignment/>
      <protection/>
    </xf>
    <xf numFmtId="43" fontId="0" fillId="0" borderId="0" applyFont="0" applyFill="0" applyBorder="0" applyAlignment="0" applyProtection="0"/>
    <xf numFmtId="41" fontId="0" fillId="0" borderId="0" applyFont="0" applyFill="0" applyBorder="0" applyAlignment="0" applyProtection="0"/>
    <xf numFmtId="39" fontId="5" fillId="0" borderId="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7" fontId="9" fillId="0" borderId="0" applyFont="0" applyFill="0" applyBorder="0" applyAlignment="0" applyProtection="0"/>
    <xf numFmtId="49" fontId="9" fillId="0" borderId="0">
      <alignment/>
      <protection/>
    </xf>
    <xf numFmtId="0" fontId="46" fillId="31" borderId="0" applyNumberFormat="0" applyBorder="0" applyAlignment="0" applyProtection="0"/>
    <xf numFmtId="0" fontId="9" fillId="0" borderId="0">
      <alignment/>
      <protection/>
    </xf>
    <xf numFmtId="0" fontId="9" fillId="0" borderId="0">
      <alignment/>
      <protection/>
    </xf>
    <xf numFmtId="0" fontId="0" fillId="32" borderId="4" applyNumberFormat="0" applyFont="0" applyAlignment="0" applyProtection="0"/>
    <xf numFmtId="10" fontId="5" fillId="0" borderId="0" applyFill="0" applyBorder="0" applyAlignment="0" applyProtection="0"/>
    <xf numFmtId="9" fontId="0" fillId="0" borderId="0" applyFont="0" applyFill="0" applyBorder="0" applyAlignment="0" applyProtection="0"/>
    <xf numFmtId="10" fontId="5" fillId="0" borderId="0" applyFill="0" applyBorder="0" applyAlignment="0" applyProtection="0"/>
    <xf numFmtId="9" fontId="9" fillId="0" borderId="0" applyFont="0" applyFill="0" applyBorder="0" applyAlignment="0" applyProtection="0"/>
    <xf numFmtId="173" fontId="18" fillId="0" borderId="0" applyFill="0" applyBorder="0" applyAlignment="0" applyProtection="0"/>
    <xf numFmtId="1" fontId="19" fillId="0" borderId="0">
      <alignment/>
      <protection/>
    </xf>
    <xf numFmtId="0" fontId="47" fillId="21" borderId="5" applyNumberFormat="0" applyAlignment="0" applyProtection="0"/>
    <xf numFmtId="0" fontId="20" fillId="0" borderId="0">
      <alignment/>
      <protection/>
    </xf>
    <xf numFmtId="0" fontId="2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xf numFmtId="0" fontId="8" fillId="33" borderId="0">
      <alignment/>
      <protection/>
    </xf>
  </cellStyleXfs>
  <cellXfs count="117">
    <xf numFmtId="0" fontId="0" fillId="0" borderId="0" xfId="0" applyFont="1" applyAlignment="1">
      <alignment/>
    </xf>
    <xf numFmtId="0" fontId="54" fillId="34" borderId="0" xfId="0" applyFont="1" applyFill="1" applyBorder="1" applyAlignment="1">
      <alignment/>
    </xf>
    <xf numFmtId="0" fontId="54" fillId="34" borderId="10" xfId="0" applyFont="1" applyFill="1" applyBorder="1" applyAlignment="1">
      <alignment/>
    </xf>
    <xf numFmtId="0" fontId="0" fillId="0" borderId="11" xfId="0" applyFont="1" applyBorder="1" applyAlignment="1">
      <alignment/>
    </xf>
    <xf numFmtId="165" fontId="0" fillId="0" borderId="11" xfId="74" applyNumberFormat="1" applyFont="1" applyBorder="1" applyAlignment="1">
      <alignment horizontal="center"/>
    </xf>
    <xf numFmtId="166" fontId="0" fillId="0" borderId="11" xfId="0" applyNumberFormat="1" applyFont="1" applyBorder="1" applyAlignment="1">
      <alignment horizontal="center"/>
    </xf>
    <xf numFmtId="0" fontId="0" fillId="0" borderId="11" xfId="0" applyFont="1" applyBorder="1" applyAlignment="1">
      <alignment horizontal="center"/>
    </xf>
    <xf numFmtId="0" fontId="53" fillId="17" borderId="11" xfId="0" applyFont="1" applyFill="1" applyBorder="1" applyAlignment="1">
      <alignment horizontal="center" vertical="center"/>
    </xf>
    <xf numFmtId="0" fontId="53" fillId="17" borderId="12" xfId="0" applyFont="1" applyFill="1" applyBorder="1" applyAlignment="1">
      <alignment horizontal="center"/>
    </xf>
    <xf numFmtId="0" fontId="53" fillId="17" borderId="13" xfId="0" applyFont="1" applyFill="1" applyBorder="1" applyAlignment="1">
      <alignment horizontal="center"/>
    </xf>
    <xf numFmtId="165" fontId="53" fillId="17" borderId="13" xfId="0" applyNumberFormat="1" applyFont="1" applyFill="1" applyBorder="1" applyAlignment="1">
      <alignment horizontal="center" vertical="center"/>
    </xf>
    <xf numFmtId="0" fontId="0" fillId="0" borderId="12" xfId="0" applyFont="1" applyBorder="1" applyAlignment="1">
      <alignment horizontal="justify" vertical="center" wrapText="1"/>
    </xf>
    <xf numFmtId="9" fontId="0" fillId="0" borderId="13" xfId="83" applyFont="1" applyBorder="1" applyAlignment="1">
      <alignment horizontal="center"/>
    </xf>
    <xf numFmtId="0" fontId="53" fillId="17" borderId="14" xfId="0" applyFont="1" applyFill="1" applyBorder="1" applyAlignment="1">
      <alignment horizontal="center" vertical="center"/>
    </xf>
    <xf numFmtId="0" fontId="0" fillId="17" borderId="15" xfId="0" applyFont="1" applyFill="1" applyBorder="1" applyAlignment="1">
      <alignment horizontal="center"/>
    </xf>
    <xf numFmtId="165" fontId="0" fillId="17" borderId="15" xfId="74" applyNumberFormat="1" applyFont="1" applyFill="1" applyBorder="1" applyAlignment="1">
      <alignment horizontal="center"/>
    </xf>
    <xf numFmtId="165" fontId="53" fillId="17" borderId="15" xfId="74" applyNumberFormat="1" applyFont="1" applyFill="1" applyBorder="1" applyAlignment="1">
      <alignment horizontal="center"/>
    </xf>
    <xf numFmtId="0" fontId="0" fillId="17" borderId="15" xfId="0" applyFont="1" applyFill="1" applyBorder="1" applyAlignment="1">
      <alignment/>
    </xf>
    <xf numFmtId="9" fontId="0" fillId="17" borderId="16" xfId="83" applyFont="1" applyFill="1" applyBorder="1" applyAlignment="1">
      <alignment horizontal="center"/>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Font="1" applyBorder="1" applyAlignment="1">
      <alignment/>
    </xf>
    <xf numFmtId="165" fontId="0" fillId="17" borderId="20" xfId="74" applyNumberFormat="1" applyFont="1" applyFill="1" applyBorder="1" applyAlignment="1">
      <alignment/>
    </xf>
    <xf numFmtId="165" fontId="0" fillId="17" borderId="21" xfId="74" applyNumberFormat="1" applyFont="1" applyFill="1" applyBorder="1" applyAlignment="1">
      <alignment/>
    </xf>
    <xf numFmtId="165" fontId="0" fillId="17" borderId="22" xfId="74" applyNumberFormat="1" applyFont="1" applyFill="1" applyBorder="1" applyAlignment="1">
      <alignment/>
    </xf>
    <xf numFmtId="0" fontId="0" fillId="0" borderId="12" xfId="0" applyBorder="1" applyAlignment="1">
      <alignment horizontal="justify" vertical="center" wrapText="1"/>
    </xf>
    <xf numFmtId="0" fontId="0" fillId="0" borderId="13" xfId="0" applyFont="1" applyBorder="1" applyAlignment="1">
      <alignment/>
    </xf>
    <xf numFmtId="0" fontId="53" fillId="17" borderId="12" xfId="0" applyFont="1" applyFill="1" applyBorder="1" applyAlignment="1">
      <alignment horizontal="left" vertical="center"/>
    </xf>
    <xf numFmtId="0" fontId="53" fillId="17" borderId="11" xfId="0" applyFont="1" applyFill="1" applyBorder="1" applyAlignment="1">
      <alignment horizontal="left" vertical="center"/>
    </xf>
    <xf numFmtId="165" fontId="53" fillId="0" borderId="0" xfId="74" applyNumberFormat="1" applyFont="1" applyFill="1" applyBorder="1" applyAlignment="1">
      <alignment horizontal="center"/>
    </xf>
    <xf numFmtId="0" fontId="0" fillId="0" borderId="0" xfId="0" applyFont="1" applyAlignment="1">
      <alignment/>
    </xf>
    <xf numFmtId="165" fontId="0" fillId="0" borderId="0" xfId="0" applyNumberFormat="1" applyFont="1" applyAlignment="1">
      <alignment/>
    </xf>
    <xf numFmtId="15" fontId="0" fillId="0" borderId="0" xfId="0" applyNumberFormat="1" applyFont="1" applyAlignment="1">
      <alignment/>
    </xf>
    <xf numFmtId="0" fontId="53" fillId="34" borderId="0" xfId="0" applyFont="1" applyFill="1" applyBorder="1" applyAlignment="1">
      <alignment horizontal="center"/>
    </xf>
    <xf numFmtId="0" fontId="53" fillId="34" borderId="10" xfId="0" applyFont="1" applyFill="1" applyBorder="1" applyAlignment="1">
      <alignment horizontal="center"/>
    </xf>
    <xf numFmtId="0" fontId="53" fillId="35" borderId="11" xfId="0" applyFont="1" applyFill="1" applyBorder="1" applyAlignment="1">
      <alignment horizontal="center" vertical="center"/>
    </xf>
    <xf numFmtId="0" fontId="53" fillId="35" borderId="23" xfId="0" applyFont="1" applyFill="1" applyBorder="1" applyAlignment="1">
      <alignment horizontal="center"/>
    </xf>
    <xf numFmtId="0" fontId="53" fillId="35" borderId="24" xfId="0" applyFont="1" applyFill="1" applyBorder="1" applyAlignment="1">
      <alignment horizontal="center" vertical="center"/>
    </xf>
    <xf numFmtId="165" fontId="53" fillId="35" borderId="25" xfId="0" applyNumberFormat="1" applyFont="1" applyFill="1" applyBorder="1" applyAlignment="1">
      <alignment/>
    </xf>
    <xf numFmtId="0" fontId="0" fillId="0" borderId="26" xfId="0" applyFont="1" applyBorder="1" applyAlignment="1">
      <alignment/>
    </xf>
    <xf numFmtId="165" fontId="0" fillId="0" borderId="27" xfId="74" applyNumberFormat="1" applyFont="1" applyBorder="1" applyAlignment="1">
      <alignment horizontal="center"/>
    </xf>
    <xf numFmtId="0" fontId="0" fillId="0" borderId="27" xfId="0" applyFont="1" applyBorder="1" applyAlignment="1">
      <alignment/>
    </xf>
    <xf numFmtId="165" fontId="0" fillId="0" borderId="19" xfId="74" applyNumberFormat="1" applyFont="1" applyBorder="1" applyAlignment="1">
      <alignment horizontal="center"/>
    </xf>
    <xf numFmtId="165" fontId="0" fillId="0" borderId="11" xfId="0" applyNumberFormat="1" applyFont="1" applyBorder="1" applyAlignment="1">
      <alignment/>
    </xf>
    <xf numFmtId="9" fontId="0" fillId="0" borderId="28" xfId="83" applyFont="1" applyBorder="1" applyAlignment="1">
      <alignment horizontal="center"/>
    </xf>
    <xf numFmtId="0" fontId="53" fillId="0" borderId="29" xfId="0" applyFont="1" applyBorder="1" applyAlignment="1">
      <alignment horizontal="left"/>
    </xf>
    <xf numFmtId="0" fontId="0" fillId="0" borderId="30" xfId="0" applyFont="1" applyBorder="1" applyAlignment="1">
      <alignment horizontal="center"/>
    </xf>
    <xf numFmtId="165" fontId="0" fillId="0" borderId="30" xfId="74" applyNumberFormat="1" applyFont="1" applyBorder="1" applyAlignment="1">
      <alignment horizontal="center"/>
    </xf>
    <xf numFmtId="165" fontId="53" fillId="0" borderId="31" xfId="74" applyNumberFormat="1" applyFont="1" applyBorder="1" applyAlignment="1">
      <alignment horizontal="center"/>
    </xf>
    <xf numFmtId="9" fontId="53" fillId="0" borderId="28" xfId="83" applyFont="1" applyBorder="1" applyAlignment="1">
      <alignment horizontal="center"/>
    </xf>
    <xf numFmtId="0" fontId="53" fillId="35" borderId="32" xfId="0" applyFont="1" applyFill="1" applyBorder="1" applyAlignment="1">
      <alignment horizontal="center"/>
    </xf>
    <xf numFmtId="0" fontId="0" fillId="35" borderId="33" xfId="0" applyFont="1" applyFill="1" applyBorder="1" applyAlignment="1">
      <alignment/>
    </xf>
    <xf numFmtId="165" fontId="0" fillId="35" borderId="33" xfId="74" applyNumberFormat="1" applyFont="1" applyFill="1" applyBorder="1" applyAlignment="1">
      <alignment horizontal="center"/>
    </xf>
    <xf numFmtId="165" fontId="53" fillId="35" borderId="33" xfId="74" applyNumberFormat="1" applyFont="1" applyFill="1" applyBorder="1" applyAlignment="1">
      <alignment horizontal="center"/>
    </xf>
    <xf numFmtId="0" fontId="53" fillId="35" borderId="33" xfId="0" applyFont="1" applyFill="1" applyBorder="1" applyAlignment="1">
      <alignment horizontal="center" vertical="center"/>
    </xf>
    <xf numFmtId="165" fontId="53" fillId="35" borderId="33" xfId="0" applyNumberFormat="1" applyFont="1" applyFill="1" applyBorder="1" applyAlignment="1">
      <alignment horizontal="center" vertical="center"/>
    </xf>
    <xf numFmtId="0" fontId="53" fillId="0" borderId="34" xfId="0" applyFont="1" applyBorder="1" applyAlignment="1">
      <alignment/>
    </xf>
    <xf numFmtId="165" fontId="0" fillId="0" borderId="26" xfId="74" applyNumberFormat="1" applyFont="1" applyBorder="1" applyAlignment="1">
      <alignment horizontal="center"/>
    </xf>
    <xf numFmtId="165" fontId="53" fillId="0" borderId="27" xfId="74" applyNumberFormat="1" applyFont="1" applyBorder="1" applyAlignment="1">
      <alignment horizontal="center"/>
    </xf>
    <xf numFmtId="165" fontId="0" fillId="0" borderId="26" xfId="0" applyNumberFormat="1" applyFont="1" applyBorder="1" applyAlignment="1">
      <alignment/>
    </xf>
    <xf numFmtId="165" fontId="0" fillId="0" borderId="35" xfId="0" applyNumberFormat="1" applyFont="1" applyBorder="1" applyAlignment="1">
      <alignment/>
    </xf>
    <xf numFmtId="0" fontId="0" fillId="0" borderId="36" xfId="0" applyFont="1" applyBorder="1" applyAlignment="1">
      <alignment/>
    </xf>
    <xf numFmtId="165" fontId="53" fillId="0" borderId="19" xfId="74" applyNumberFormat="1" applyFont="1" applyBorder="1" applyAlignment="1">
      <alignment horizontal="center"/>
    </xf>
    <xf numFmtId="0" fontId="53" fillId="35" borderId="32" xfId="0" applyFont="1" applyFill="1" applyBorder="1" applyAlignment="1">
      <alignment horizontal="right"/>
    </xf>
    <xf numFmtId="0" fontId="53" fillId="35" borderId="33" xfId="0" applyFont="1" applyFill="1" applyBorder="1" applyAlignment="1">
      <alignment horizontal="center"/>
    </xf>
    <xf numFmtId="165" fontId="53" fillId="35" borderId="24" xfId="74" applyNumberFormat="1" applyFont="1" applyFill="1" applyBorder="1" applyAlignment="1">
      <alignment horizontal="center"/>
    </xf>
    <xf numFmtId="9" fontId="53" fillId="35" borderId="25" xfId="83" applyFont="1" applyFill="1" applyBorder="1" applyAlignment="1">
      <alignment horizontal="center"/>
    </xf>
    <xf numFmtId="0" fontId="0" fillId="0" borderId="37" xfId="0" applyFont="1" applyBorder="1" applyAlignment="1">
      <alignment/>
    </xf>
    <xf numFmtId="0" fontId="0" fillId="0" borderId="0" xfId="0" applyFont="1" applyBorder="1" applyAlignment="1">
      <alignment/>
    </xf>
    <xf numFmtId="3" fontId="0" fillId="0" borderId="0" xfId="0" applyNumberFormat="1" applyFont="1" applyBorder="1" applyAlignment="1">
      <alignment horizontal="center"/>
    </xf>
    <xf numFmtId="0" fontId="0" fillId="0" borderId="0" xfId="0" applyFont="1" applyBorder="1" applyAlignment="1">
      <alignment horizontal="center"/>
    </xf>
    <xf numFmtId="165" fontId="0"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center"/>
    </xf>
    <xf numFmtId="0" fontId="0" fillId="0" borderId="0" xfId="0" applyFont="1" applyFill="1" applyBorder="1" applyAlignment="1">
      <alignment/>
    </xf>
    <xf numFmtId="0" fontId="0" fillId="0" borderId="38" xfId="0" applyFont="1" applyBorder="1" applyAlignment="1">
      <alignment/>
    </xf>
    <xf numFmtId="0" fontId="53" fillId="0" borderId="0" xfId="0" applyFont="1" applyAlignment="1">
      <alignment horizontal="center"/>
    </xf>
    <xf numFmtId="0" fontId="53" fillId="0" borderId="0" xfId="0" applyFont="1" applyAlignment="1">
      <alignment/>
    </xf>
    <xf numFmtId="0" fontId="53" fillId="35" borderId="11" xfId="0" applyFont="1" applyFill="1" applyBorder="1" applyAlignment="1">
      <alignment horizontal="left" vertical="center"/>
    </xf>
    <xf numFmtId="166" fontId="0" fillId="0" borderId="26" xfId="0" applyNumberFormat="1" applyFont="1" applyBorder="1" applyAlignment="1">
      <alignment horizontal="center"/>
    </xf>
    <xf numFmtId="0" fontId="53" fillId="35" borderId="39" xfId="0" applyFont="1" applyFill="1" applyBorder="1" applyAlignment="1">
      <alignment horizontal="center"/>
    </xf>
    <xf numFmtId="0" fontId="53" fillId="35" borderId="40" xfId="0" applyFont="1" applyFill="1" applyBorder="1" applyAlignment="1">
      <alignment horizontal="center"/>
    </xf>
    <xf numFmtId="0" fontId="0" fillId="0" borderId="41" xfId="0" applyFont="1" applyBorder="1" applyAlignment="1">
      <alignment/>
    </xf>
    <xf numFmtId="0" fontId="0" fillId="0" borderId="34" xfId="0" applyFont="1" applyBorder="1" applyAlignment="1">
      <alignment vertical="center" wrapText="1"/>
    </xf>
    <xf numFmtId="0" fontId="0" fillId="0" borderId="36" xfId="0" applyFont="1" applyBorder="1" applyAlignment="1">
      <alignment vertical="center" wrapText="1"/>
    </xf>
    <xf numFmtId="0" fontId="53" fillId="35" borderId="24" xfId="0" applyFont="1" applyFill="1" applyBorder="1" applyAlignment="1">
      <alignment horizontal="center"/>
    </xf>
    <xf numFmtId="0" fontId="53" fillId="35" borderId="42" xfId="0" applyFont="1" applyFill="1" applyBorder="1" applyAlignment="1">
      <alignment horizontal="center"/>
    </xf>
    <xf numFmtId="0" fontId="53" fillId="34" borderId="0" xfId="0" applyFont="1" applyFill="1" applyBorder="1" applyAlignment="1">
      <alignment horizontal="center"/>
    </xf>
    <xf numFmtId="0" fontId="53" fillId="34" borderId="43" xfId="0" applyFont="1" applyFill="1" applyBorder="1" applyAlignment="1">
      <alignment horizontal="center"/>
    </xf>
    <xf numFmtId="0" fontId="53" fillId="34" borderId="11" xfId="0" applyFont="1" applyFill="1" applyBorder="1" applyAlignment="1">
      <alignment horizontal="center"/>
    </xf>
    <xf numFmtId="0" fontId="53" fillId="35" borderId="44" xfId="0" applyFont="1" applyFill="1" applyBorder="1" applyAlignment="1">
      <alignment horizontal="center" vertical="center"/>
    </xf>
    <xf numFmtId="0" fontId="53" fillId="35" borderId="40" xfId="0" applyFont="1" applyFill="1" applyBorder="1" applyAlignment="1">
      <alignment horizontal="center" vertical="center"/>
    </xf>
    <xf numFmtId="0" fontId="53" fillId="35" borderId="45" xfId="0" applyFont="1" applyFill="1" applyBorder="1" applyAlignment="1">
      <alignment horizontal="center" vertical="center"/>
    </xf>
    <xf numFmtId="0" fontId="53" fillId="35" borderId="46" xfId="0" applyFont="1" applyFill="1" applyBorder="1" applyAlignment="1">
      <alignment horizontal="center" vertical="center"/>
    </xf>
    <xf numFmtId="0" fontId="53" fillId="35" borderId="47" xfId="0" applyFont="1" applyFill="1" applyBorder="1" applyAlignment="1">
      <alignment horizontal="center" vertical="center"/>
    </xf>
    <xf numFmtId="0" fontId="53" fillId="35" borderId="48" xfId="0" applyFont="1" applyFill="1" applyBorder="1" applyAlignment="1">
      <alignment horizontal="center" vertical="center"/>
    </xf>
    <xf numFmtId="0" fontId="53" fillId="35" borderId="44" xfId="0" applyFont="1" applyFill="1" applyBorder="1" applyAlignment="1">
      <alignment horizontal="center" vertical="justify" wrapText="1"/>
    </xf>
    <xf numFmtId="0" fontId="53" fillId="35" borderId="40" xfId="0" applyFont="1" applyFill="1" applyBorder="1" applyAlignment="1">
      <alignment horizontal="center" vertical="justify" wrapText="1"/>
    </xf>
    <xf numFmtId="0" fontId="53" fillId="35" borderId="49" xfId="0" applyFont="1" applyFill="1" applyBorder="1" applyAlignment="1">
      <alignment horizontal="center" vertical="center"/>
    </xf>
    <xf numFmtId="0" fontId="53" fillId="35" borderId="50" xfId="0" applyFont="1" applyFill="1" applyBorder="1" applyAlignment="1">
      <alignment horizontal="center" vertical="center"/>
    </xf>
    <xf numFmtId="0" fontId="53" fillId="17" borderId="51" xfId="0" applyFont="1" applyFill="1" applyBorder="1" applyAlignment="1">
      <alignment horizontal="center"/>
    </xf>
    <xf numFmtId="0" fontId="53" fillId="17" borderId="52" xfId="0" applyFont="1" applyFill="1" applyBorder="1" applyAlignment="1">
      <alignment horizontal="center"/>
    </xf>
    <xf numFmtId="0" fontId="53" fillId="17" borderId="53" xfId="0" applyFont="1" applyFill="1" applyBorder="1" applyAlignment="1">
      <alignment horizontal="center"/>
    </xf>
    <xf numFmtId="0" fontId="53" fillId="17" borderId="54" xfId="0" applyFont="1" applyFill="1" applyBorder="1" applyAlignment="1">
      <alignment horizontal="center"/>
    </xf>
    <xf numFmtId="0" fontId="53" fillId="17" borderId="55" xfId="0" applyFont="1" applyFill="1" applyBorder="1" applyAlignment="1">
      <alignment horizontal="center"/>
    </xf>
    <xf numFmtId="0" fontId="53" fillId="17" borderId="56" xfId="0" applyFont="1" applyFill="1" applyBorder="1" applyAlignment="1">
      <alignment horizontal="center"/>
    </xf>
    <xf numFmtId="0" fontId="53" fillId="17" borderId="30" xfId="0" applyFont="1" applyFill="1" applyBorder="1" applyAlignment="1">
      <alignment horizontal="center" vertical="center" wrapText="1"/>
    </xf>
    <xf numFmtId="0" fontId="53" fillId="17" borderId="26" xfId="0" applyFont="1" applyFill="1" applyBorder="1" applyAlignment="1">
      <alignment horizontal="center" vertical="center" wrapText="1"/>
    </xf>
    <xf numFmtId="0" fontId="53" fillId="17" borderId="19" xfId="0" applyFont="1" applyFill="1" applyBorder="1" applyAlignment="1">
      <alignment horizontal="center" vertical="center"/>
    </xf>
    <xf numFmtId="0" fontId="53" fillId="17" borderId="57" xfId="0" applyFont="1" applyFill="1" applyBorder="1" applyAlignment="1">
      <alignment horizontal="center" vertical="center"/>
    </xf>
    <xf numFmtId="0" fontId="55" fillId="17" borderId="58" xfId="0" applyFont="1" applyFill="1" applyBorder="1" applyAlignment="1">
      <alignment horizontal="center" vertical="center" wrapText="1"/>
    </xf>
    <xf numFmtId="0" fontId="55" fillId="17" borderId="59" xfId="0" applyFont="1" applyFill="1" applyBorder="1" applyAlignment="1">
      <alignment horizontal="center" vertical="center" wrapText="1"/>
    </xf>
    <xf numFmtId="0" fontId="53" fillId="17" borderId="60" xfId="0" applyFont="1" applyFill="1" applyBorder="1" applyAlignment="1">
      <alignment horizontal="center" vertical="center" wrapText="1"/>
    </xf>
    <xf numFmtId="0" fontId="53" fillId="17" borderId="61" xfId="0" applyFont="1" applyFill="1" applyBorder="1" applyAlignment="1">
      <alignment horizontal="center" vertical="center" wrapText="1"/>
    </xf>
    <xf numFmtId="0" fontId="53" fillId="17" borderId="58" xfId="0" applyFont="1" applyFill="1" applyBorder="1" applyAlignment="1">
      <alignment horizontal="center" vertical="center"/>
    </xf>
    <xf numFmtId="0" fontId="53" fillId="17" borderId="59" xfId="0" applyFont="1" applyFill="1" applyBorder="1" applyAlignment="1">
      <alignment horizontal="center" vertical="center"/>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ial" xfId="33"/>
    <cellStyle name="Buena" xfId="34"/>
    <cellStyle name="Cálculo" xfId="35"/>
    <cellStyle name="Celda de comprobación" xfId="36"/>
    <cellStyle name="Celda vinculada" xfId="37"/>
    <cellStyle name="Comma" xfId="38"/>
    <cellStyle name="Comma0" xfId="39"/>
    <cellStyle name="CTI" xfId="40"/>
    <cellStyle name="CTO" xfId="41"/>
    <cellStyle name="Currency" xfId="42"/>
    <cellStyle name="Currency [0]_CARGMAXI" xfId="43"/>
    <cellStyle name="Currency_Anexo 1-ONE PAGE CBI 050 adjusted January 9 2003" xfId="44"/>
    <cellStyle name="Currency0" xfId="45"/>
    <cellStyle name="Date" xfId="46"/>
    <cellStyle name="Encabezado 4" xfId="47"/>
    <cellStyle name="Énfasis1" xfId="48"/>
    <cellStyle name="Énfasis2" xfId="49"/>
    <cellStyle name="Énfasis3" xfId="50"/>
    <cellStyle name="Énfasis4" xfId="51"/>
    <cellStyle name="Énfasis5" xfId="52"/>
    <cellStyle name="Énfasis6" xfId="53"/>
    <cellStyle name="Entrada" xfId="54"/>
    <cellStyle name="Euro" xfId="55"/>
    <cellStyle name="Fixed" xfId="56"/>
    <cellStyle name="Followed Hyperlink" xfId="57"/>
    <cellStyle name="Heading 1" xfId="58"/>
    <cellStyle name="Heading 2" xfId="59"/>
    <cellStyle name="Hyperlink" xfId="60"/>
    <cellStyle name="Incorrecto" xfId="61"/>
    <cellStyle name="Indice 1" xfId="62"/>
    <cellStyle name="Indice 2" xfId="63"/>
    <cellStyle name="LTI" xfId="64"/>
    <cellStyle name="LTO" xfId="65"/>
    <cellStyle name="Comma" xfId="66"/>
    <cellStyle name="Comma [0]" xfId="67"/>
    <cellStyle name="Millares 2" xfId="68"/>
    <cellStyle name="Millares 2 2" xfId="69"/>
    <cellStyle name="Millares 3" xfId="70"/>
    <cellStyle name="Millares 4" xfId="71"/>
    <cellStyle name="Millares 5" xfId="72"/>
    <cellStyle name="Millares 6" xfId="73"/>
    <cellStyle name="Currency" xfId="74"/>
    <cellStyle name="Currency [0]" xfId="75"/>
    <cellStyle name="Moneda 2" xfId="76"/>
    <cellStyle name="N" xfId="77"/>
    <cellStyle name="Neutral" xfId="78"/>
    <cellStyle name="Normal 2" xfId="79"/>
    <cellStyle name="Normal 2 2" xfId="80"/>
    <cellStyle name="Notas" xfId="81"/>
    <cellStyle name="Percent" xfId="82"/>
    <cellStyle name="Percent" xfId="83"/>
    <cellStyle name="Porcentual 2" xfId="84"/>
    <cellStyle name="Porcentual 3" xfId="85"/>
    <cellStyle name="Punto" xfId="86"/>
    <cellStyle name="rojo" xfId="87"/>
    <cellStyle name="Salida" xfId="88"/>
    <cellStyle name="Subindice 1" xfId="89"/>
    <cellStyle name="Subindice 2" xfId="90"/>
    <cellStyle name="Texto de advertencia" xfId="91"/>
    <cellStyle name="Texto explicativo" xfId="92"/>
    <cellStyle name="Título" xfId="93"/>
    <cellStyle name="Título 1" xfId="94"/>
    <cellStyle name="Título 2" xfId="95"/>
    <cellStyle name="Título 3" xfId="96"/>
    <cellStyle name="Total" xfId="97"/>
    <cellStyle name="YR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857250</xdr:colOff>
      <xdr:row>1</xdr:row>
      <xdr:rowOff>695325</xdr:rowOff>
    </xdr:to>
    <xdr:pic>
      <xdr:nvPicPr>
        <xdr:cNvPr id="1" name="1 Imagen" descr="cabe_alta_3logos"/>
        <xdr:cNvPicPr preferRelativeResize="1">
          <a:picLocks noChangeAspect="1"/>
        </xdr:cNvPicPr>
      </xdr:nvPicPr>
      <xdr:blipFill>
        <a:blip r:embed="rId1"/>
        <a:stretch>
          <a:fillRect/>
        </a:stretch>
      </xdr:blipFill>
      <xdr:spPr>
        <a:xfrm>
          <a:off x="0" y="0"/>
          <a:ext cx="13077825"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1</xdr:row>
      <xdr:rowOff>9525</xdr:rowOff>
    </xdr:to>
    <xdr:pic>
      <xdr:nvPicPr>
        <xdr:cNvPr id="1" name="1 Imagen" descr="cabe_alta_3logos"/>
        <xdr:cNvPicPr preferRelativeResize="1">
          <a:picLocks noChangeAspect="1"/>
        </xdr:cNvPicPr>
      </xdr:nvPicPr>
      <xdr:blipFill>
        <a:blip r:embed="rId1"/>
        <a:stretch>
          <a:fillRect/>
        </a:stretch>
      </xdr:blipFill>
      <xdr:spPr>
        <a:xfrm>
          <a:off x="0" y="0"/>
          <a:ext cx="9372600"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0</xdr:row>
      <xdr:rowOff>1676400</xdr:rowOff>
    </xdr:to>
    <xdr:pic>
      <xdr:nvPicPr>
        <xdr:cNvPr id="1" name="1 Imagen" descr="cabe_alta_3logos"/>
        <xdr:cNvPicPr preferRelativeResize="1">
          <a:picLocks noChangeAspect="1"/>
        </xdr:cNvPicPr>
      </xdr:nvPicPr>
      <xdr:blipFill>
        <a:blip r:embed="rId1"/>
        <a:stretch>
          <a:fillRect/>
        </a:stretch>
      </xdr:blipFill>
      <xdr:spPr>
        <a:xfrm>
          <a:off x="0" y="0"/>
          <a:ext cx="15020925" cy="1676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2695575</xdr:colOff>
      <xdr:row>1</xdr:row>
      <xdr:rowOff>0</xdr:rowOff>
    </xdr:to>
    <xdr:pic>
      <xdr:nvPicPr>
        <xdr:cNvPr id="1" name="1 Imagen" descr="cabe_alta_3logos"/>
        <xdr:cNvPicPr preferRelativeResize="1">
          <a:picLocks noChangeAspect="1"/>
        </xdr:cNvPicPr>
      </xdr:nvPicPr>
      <xdr:blipFill>
        <a:blip r:embed="rId1"/>
        <a:stretch>
          <a:fillRect/>
        </a:stretch>
      </xdr:blipFill>
      <xdr:spPr>
        <a:xfrm>
          <a:off x="0" y="0"/>
          <a:ext cx="1182052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Team\Projects\119\CVC\MSOFFICE\EXCEL\VINC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rd-datos\MIDAS\Planilla%20Agronegocios%20(Versi&#243;n%20Definitiva-Marzo%2028%202007)-PROPUESTA%20DE%20FFN%20E%20INFORME%20EJECUTIV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atos\Ralbornoz\CAPP\PROYECTOS%20CHEMONICS\PALM%20HDA%20LAS%20FLORES-%20ASOGPADOS\Costos%20Totales%20Proyecto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nancial%20Team\Proyectos\064%20CordeagropazN\Definitiva%20Armando\Proposals\023%20CEA\Documento%20Financiero\Juan%20Manuel\Link%20ProyeccionesAgricultorCEA%20VERSION%2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nancial%20Team\Projects\01%20Fedecacaco\ANDREA%20FINAL\001%20-%20Award%20Budget%20FEDECACAO%2002.25.20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nancial%20Team\Projects\119\Documents%20and%20Settings\JuanManuel.CAPPCOLOMBIA\My%20Documents\Juan%20Manuel\Proposals\012%20Agrofrut\Documento%20Financiero\Modelo%20Agrofrut%20seg&#250;n%20datos%20Finales%20Visita%20Medell&#237;n%20Sepr%2018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nancial%20Team\Projects\023%20CEA\023-FINAL%20INFORMATION\Proposals\012%20Agrofrut\Documento%20Financiero\Modelo%20Agrofrut%20seg&#250;n%20datos%20Finales%20Visita%20Medell&#237;n%20Sepr%2018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rd-Datos\proyectos\02%20El%20Portico\Propuesta%2023%2005%2006\Screening%20mayo\Ensayo%2030%2005%20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riari\2003\eva%20Jun\MSOFFICE\EXCEL\VINCI.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istemas\misdcmtos\INFORMACI&#211;N\NUEVO%20PROY%202500%20HAS\PRESUPUESTO\Anexo%201%20a%2023%20y%2025%20y%2027_N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JorgeDuque.CAPPCOLOMBIA\Desktop\Tesis%20MBA%20JID%20-%20JCT%208-Julio%202004\ASOGPADOS%20-%20JUNE%201%20-%204000%20HECTARE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EVAPIO%20Econ&#243;mica%20La%20Victoria%20Sinsib1_Febrero%2017.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JuanManuel.CAPPCOLOMBIA\My%20Documents\Juan%20Manuel\Proposals\023%20CEA\Documento%20Financiero\Juan%20Manuel\Link%20ProyeccionesAgricultorCEA%20VERSION%2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nancial%20Team\Projects\119\Documents%20and%20Settings\Propietario\Mis%20documentos\JUAN%20CARLOS\CAPP%20DOCUMENTS\ASOGPADOS\PROJECT%20PALM%20OIL%20ASOGPAD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nts%20and%20Settings\fduran\Configuraci&#243;n%20local\Archivos%20temporales%20de%20Internet\OLK4\12%20Mar%20Bases%20ASOGPADOS.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nancial%20Team\Proyectos\023%20CEA\Definitiva\Link%20ProyeccionesAgricultorCEA%20VERSION%20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WINDOWS\TEMP\Agric.%20Por%20Contrato%20(Modelo%20Economico%20Final).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nancial%20Team\Projects\119\WINDOWS\TEMP\Agric.%20Por%20Contrato%20(Modelo%20Economico%20Final).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Task%20Team%201\124%20-%20ALDEA\124-JULY%203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nancial%20Team\Projects\023%20CEA\Documento%20Financiero\Copy%20of%20Link%20ProyeccionesAgricultorCEA%20Mod%2008-01-0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chicamocha\MSOFFICE\EXCEL\VINCI.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nancial%20Team\Projects\119\Documents%20and%20Settings\pedro\Configuraci&#243;n%20local\Temp\PROYECTO%20CEA%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D-DATOS\002%20MIDAS%20PY\A-0270-06%20CIA%20Empaques\5%20DEPTO.%20AN&#193;LISIS%20ECON&#211;MICO%20Y%20FINANCIERO%20DE%20PROYECTOS\1%20Borradores%20de%20Trabajo\Modelo%20FT\11%20Mayo%20EMPAQUES%20%20F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nts%20and%20Settings\pedro\Configuraci&#243;n%20local\Temp\PROYECTO%20CEA%202.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TIB&#218;-ASOGPADOS\proyecto%20asogpados-capp%2023%20de%20marzo%202004\Costos%20Totales%20Proyecto.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nancial%20Team\Proyectos\064%20CordeagropazN\Definitiva%20Armando\Proposals\012%20Agrofrut\Documento%20Financiero\Modelo%20Agrofrut%20seg&#250;n%20datos%20Finales%20Visita%20Medell&#237;n%20Sepr%2018l.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irector\PEDRO\WINDOWS\TEMP\AGRICULTURA%20X%20CONTRATO\SABANA%20TOMATE%20CHON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arpeta%20Publica\PROYETOS\FEDECACAO\FRUPALMA%20INF%20FINAL%20DPTO%20FINCIERO%2004.22.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Pardo\ALIANZAS\TIB&#218;-ASOGPADOS\PROYECTOS%20MIDAS\Resumen_Ejecutivo_Proyecto_MIDAS_N.D.S.%204.000%20H&#225;s._acuerdo_lasflores_junio_2006_ESCENARIO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dor\Mis%20documentos\CAPP%20Aproved\Financiero%2017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JuanManuel.CAPPCOLOMBIA\My%20Documents\Juan%20Manuel\Proposals\012%20Agrofrut\Documento%20Financiero\Modelo%20Agrofrut%20seg&#250;n%20datos%20Finales%20Visita%20Medell&#237;n%20Sepr%2018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ON_CD-RW\Carpeta%20compartida\Mis%20documentos\Proyectos%20de%20Transporte%20Caminos%20Vecinales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JPardo\ALIANZAS\TIB&#218;-ASOGPADOS\Docs%20para%20Credito\ASOGPADOS%20CINCO\Proyecto%20Cr&#233;dito%20Asogpados%20Cin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LAND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ICE"/>
      <sheetName val="DATOS BÁSICOS"/>
      <sheetName val="EVALUACIÓN FINANCIERA"/>
      <sheetName val="EVALUACIÓN ECONÓMICA"/>
      <sheetName val="INDICADORES"/>
      <sheetName val="CONCLUSIONES"/>
      <sheetName val="ESTRUCTURA FLUJOS"/>
      <sheetName val="INFORME EJECUTIVO"/>
    </sheetNames>
    <sheetDataSet>
      <sheetData sheetId="1">
        <row r="21">
          <cell r="H21" t="str">
            <v>Año</v>
          </cell>
        </row>
        <row r="64">
          <cell r="H64">
            <v>0</v>
          </cell>
        </row>
        <row r="94">
          <cell r="H94">
            <v>3000</v>
          </cell>
        </row>
      </sheetData>
      <sheetData sheetId="2">
        <row r="93">
          <cell r="M93">
            <v>0</v>
          </cell>
        </row>
        <row r="101">
          <cell r="D101">
            <v>0</v>
          </cell>
        </row>
        <row r="102">
          <cell r="D102">
            <v>0</v>
          </cell>
        </row>
        <row r="105">
          <cell r="K105">
            <v>0</v>
          </cell>
        </row>
      </sheetData>
      <sheetData sheetId="3">
        <row r="9">
          <cell r="H9">
            <v>0.87</v>
          </cell>
        </row>
        <row r="10">
          <cell r="H10">
            <v>1</v>
          </cell>
        </row>
        <row r="80">
          <cell r="M80">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a4. C.Comercialización"/>
      <sheetName val="Tabla7.Establecimiento_Palma"/>
      <sheetName val="Tabla8.Sostenimiento_Palma"/>
      <sheetName val="Cuadro 3. Cronograma Estab&amp;sost"/>
      <sheetName val="Tabla9.Excedente_explotac_1Ha"/>
      <sheetName val="Tabla10.Excedente_explotac_UPF"/>
      <sheetName val="Tabla11.Costos_Asistenc_Técnica"/>
      <sheetName val="Tabla12.Costos_Establec&amp;Sos (2)"/>
      <sheetName val="Anexo3.1_Proyección Fruta"/>
      <sheetName val="Tabla14.CostosPlanta Extractora"/>
      <sheetName val="Tabla15.Costos_PMA"/>
      <sheetName val="Tabla16.Costos Adminstración"/>
      <sheetName val="Tabla17.Costos C.Social"/>
      <sheetName val="Tabla18.Flujo de Inversiones"/>
      <sheetName val="Tabla 19.Matriz Financ_Fase1"/>
      <sheetName val="Tabla20.MatrizFinanc_Integral"/>
      <sheetName val="Tabla22.Proyec_Ingresos_Cultivo"/>
      <sheetName val="Tabla23-27. AmortizacionCrédito"/>
      <sheetName val="Tabla24.Flujo de Caja Cultivo"/>
      <sheetName val="Tabla25.Proyecc_Ingresos_Aceite"/>
      <sheetName val="Tabla26.Proy_Costos_gast_Indust"/>
      <sheetName val="Tabla28.Flujo_CajaAgroindustria"/>
      <sheetName val="ProyecciónMacro"/>
      <sheetName val="Resumen Plan de Acompañamiento"/>
      <sheetName val="Progrmación Desmbolsos por Fuen"/>
      <sheetName val="Cronog_2 años"/>
      <sheetName val="Prog.Creditos"/>
      <sheetName val="Amort. Crédito (2)No Considerar"/>
      <sheetName val="Flujo de Caja Fase Agrícola(No)"/>
      <sheetName val="Proyección de Ingresos_Palma(No"/>
      <sheetName val="Proyección Costos de Produc(No)"/>
      <sheetName val="Proyección Fruta(no)"/>
      <sheetName val="Flujo de comercialización"/>
      <sheetName val="Flujograma proceso productivo"/>
      <sheetName val="Requerimientos de fertilización"/>
    </sheetNames>
    <sheetDataSet>
      <sheetData sheetId="13">
        <row r="16">
          <cell r="B16">
            <v>1295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uadro Resumen"/>
      <sheetName val="Informe Final (1)"/>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 AWARD BUDGET"/>
      <sheetName val="2 BUDGET TIMELINE"/>
      <sheetName val="3 AGB INPUT FORM"/>
      <sheetName val="4 HIGH LEVEL BUDGET"/>
      <sheetName val="5 COST SUMMARY"/>
      <sheetName val="6 MAXWELL ANNEX "/>
      <sheetName val="7 FINANCIAL INDICATORS "/>
      <sheetName val="8 TICKMARKS"/>
      <sheetName val="9 FI DETAILS"/>
      <sheetName val="10 TechDataForm"/>
      <sheetName val="10 TechDataForm (2)"/>
      <sheetName val="CHANGES"/>
      <sheetName val="INVESTMENT"/>
      <sheetName val=" 11 SUMMARY PAGE"/>
      <sheetName val="12 ONE PAGE"/>
      <sheetName val="13 USOS Y FUENTES"/>
      <sheetName val="Variables"/>
      <sheetName val="F&amp;U"/>
      <sheetName val="Solictud CAPP"/>
      <sheetName val="FF Solictud CAPP"/>
      <sheetName val="Salida DCG"/>
      <sheetName val="Flujo"/>
      <sheetName val="Credito"/>
      <sheetName val="CostoxHa"/>
      <sheetName val="Costos AT"/>
      <sheetName val="Capacitacion"/>
      <sheetName val="ManoObra"/>
      <sheetName val="Insumos"/>
      <sheetName val="Herramienta"/>
      <sheetName val="RendCultivos"/>
      <sheetName val="PreciosCacao"/>
      <sheetName val="VtasCacao"/>
      <sheetName val="OtrosCultivos"/>
      <sheetName val="BioDatas"/>
      <sheetName val="TransyViáticos"/>
      <sheetName val="CronGeneral"/>
      <sheetName val="CronSiembras"/>
      <sheetName val="CronLaboresCultivo"/>
      <sheetName val="CronTecnico"/>
      <sheetName val="CronCapac"/>
    </sheetNames>
    <sheetDataSet>
      <sheetData sheetId="16">
        <row r="2">
          <cell r="B2">
            <v>700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uadro Resumen"/>
      <sheetName val="Informe Final (1)"/>
      <sheetName val="Indicadores (1)"/>
      <sheetName val="Informe Final (2)"/>
      <sheetName val="Informe Final (3)"/>
      <sheetName val="INVERSIONES"/>
      <sheetName val="Ingreso agri."/>
      <sheetName val="Tablas para impresión"/>
      <sheetName val="Resumen C.D"/>
      <sheetName val="P&amp;G"/>
      <sheetName val="Balance"/>
      <sheetName val="Inversión"/>
      <sheetName val="Resultados"/>
      <sheetName val="Sensibilidad"/>
      <sheetName val="Results"/>
      <sheetName val="Tesor"/>
      <sheetName val="Supuestos"/>
      <sheetName val="Ventas Antiguas"/>
      <sheetName val="Supuestos Cultivos"/>
      <sheetName val="Proyección Cultivo"/>
      <sheetName val="Producción"/>
      <sheetName val="Destino Vtas"/>
      <sheetName val="Ventas"/>
      <sheetName val="Costos dir."/>
      <sheetName val="Costos Antiguos"/>
      <sheetName val="Gastos"/>
      <sheetName val="P&amp;G2002"/>
      <sheetName val="Aportes CAPP"/>
      <sheetName val="Leasing"/>
      <sheetName val="Inver. Agro"/>
      <sheetName val="FF"/>
      <sheetName val="Impuestos"/>
      <sheetName val="Indicadores"/>
      <sheetName val="Crit de Proy"/>
      <sheetName val="Variables Macroeconómicas"/>
      <sheetName val="Impresión"/>
      <sheetName val="Control"/>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adro Resumen"/>
      <sheetName val="Informe Final (1)"/>
      <sheetName val="Indicadores (1)"/>
      <sheetName val="Informe Final (2)"/>
      <sheetName val="Informe Final (3)"/>
      <sheetName val="INVERSIONES"/>
      <sheetName val="Ingreso agri."/>
      <sheetName val="Tablas para impresión"/>
      <sheetName val="Resumen C.D"/>
      <sheetName val="P&amp;G"/>
      <sheetName val="Balance"/>
      <sheetName val="Inversión"/>
      <sheetName val="Resultados"/>
      <sheetName val="Sensibilidad"/>
      <sheetName val="Results"/>
      <sheetName val="Tesor"/>
      <sheetName val="Supuestos"/>
      <sheetName val="Ventas Antiguas"/>
      <sheetName val="Supuestos Cultivos"/>
      <sheetName val="Proyección Cultivo"/>
      <sheetName val="Producción"/>
      <sheetName val="Destino Vtas"/>
      <sheetName val="Ventas"/>
      <sheetName val="Costos dir."/>
      <sheetName val="Costos Antiguos"/>
      <sheetName val="Gastos"/>
      <sheetName val="P&amp;G2002"/>
      <sheetName val="Aportes CAPP"/>
      <sheetName val="Leasing"/>
      <sheetName val="Inver. Agro"/>
      <sheetName val="FF"/>
      <sheetName val="Impuestos"/>
      <sheetName val="Indicadores"/>
      <sheetName val="Crit de Proy"/>
      <sheetName val="Variables Macroeconómicas"/>
      <sheetName val="Impresión"/>
      <sheetName val="Control"/>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ronograma de Actividades"/>
      <sheetName val="FUENTES Y USOS"/>
      <sheetName val="AWARD BUDGET"/>
      <sheetName val="PATRON DE COSTOS DIRECTOS"/>
      <sheetName val="Areas,MO, CostProd, Vr.Prod"/>
    </sheetNames>
    <sheetDataSet>
      <sheetData sheetId="4">
        <row r="53">
          <cell r="K53">
            <v>24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OLAND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nexo 1_Establecimiento"/>
      <sheetName val="Anexo 2_EstablecmII"/>
      <sheetName val="Anexo 3_Sostenim_año1"/>
      <sheetName val="Anexo 4_Sostenim_año2"/>
      <sheetName val="Anexo 5_Sostenim_año3"/>
      <sheetName val="Anexo 6"/>
      <sheetName val="Anexo 7"/>
      <sheetName val="Anexo 8"/>
      <sheetName val="Anexo 9"/>
      <sheetName val="Anexo 10"/>
      <sheetName val="Anexo 11_Admón_año1"/>
      <sheetName val="Anexo 12_Admón_año2"/>
      <sheetName val="Anexo 12 A_Admón_año3"/>
      <sheetName val="Anexo 13"/>
      <sheetName val="Anexo 14"/>
      <sheetName val="Anexo 15"/>
      <sheetName val="Anexo 16"/>
      <sheetName val="Anexo 17_Fortalecim_año1"/>
      <sheetName val="Anexo 18_Fortalecim_año2"/>
      <sheetName val="Anexo 19_Capacitación Año1"/>
      <sheetName val="Anexo 20_Capacit_Año2"/>
      <sheetName val="Anexo 21_Capacit_Año3"/>
      <sheetName val="Anexo 22_Asist_Año1"/>
      <sheetName val="Anexo 23_Asist_Año2"/>
      <sheetName val="Anexo 23A_Asist_Año3"/>
      <sheetName val="Anexo 25"/>
      <sheetName val="Anexo 27"/>
    </sheetNames>
    <sheetDataSet>
      <sheetData sheetId="19">
        <row r="5">
          <cell r="H5">
            <v>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a4. C.Comercialización"/>
      <sheetName val="Tabla14.CostosPlanta Extractora"/>
      <sheetName val="PRESUPUESTO INICIAL"/>
      <sheetName val="Sheet1"/>
      <sheetName val="Proyecto original a PC"/>
      <sheetName val="Tabla7.Establecimiento_Palma"/>
      <sheetName val="Tabla8.Sostenimiento_Palma"/>
      <sheetName val="Tabla11.Costos_Asistenc_Técnica"/>
      <sheetName val="Tabla16.Costos Adminstración"/>
      <sheetName val="Patrón de costos"/>
      <sheetName val="Tabla17.Costos C.Social"/>
      <sheetName val="AWARD BUDGET CAPP"/>
      <sheetName val="PROJECT SUMMARY"/>
      <sheetName val="PRESTAMO"/>
      <sheetName val="PRESTAMO con ICR"/>
      <sheetName val="ONE PAGE"/>
      <sheetName val="SUMMARY OF FINANCIAL INDICATORS"/>
      <sheetName val="ACTIVITY 1."/>
      <sheetName val="ACTIVITY LINE 1.1.a"/>
      <sheetName val="MULTIPLIER FACTOR"/>
      <sheetName val="ACTIVITY LINE 1.1.b"/>
      <sheetName val="ACTIVITY 2."/>
      <sheetName val="ACTIVITY LINE 2.1."/>
      <sheetName val="ACTIVITY LINE 2.2."/>
      <sheetName val="ACTIVITY LINE 2.3."/>
      <sheetName val="ACTIVITY LINE 2.4."/>
      <sheetName val="ACTIVITY LINE 2.5."/>
      <sheetName val="ACTIVITY LINE 2.6."/>
      <sheetName val="AWARD BUDGET INICIAL"/>
      <sheetName val="ACTIVITY 3"/>
      <sheetName val="ACTIVITY LINE 3.1."/>
      <sheetName val="ACTIVITY LINE 3.2.a"/>
      <sheetName val="ACTIVITY LINE 3.2.b"/>
      <sheetName val="ACTIVITY 4"/>
      <sheetName val="ACTIVITY LINE 4.1.a"/>
      <sheetName val="ACTIVITY LINE 4.1.b"/>
      <sheetName val="ACTIVITY 5"/>
      <sheetName val="ACTIVITY LINE 5.1."/>
      <sheetName val="ACTIVITY LINE 5.2."/>
      <sheetName val="ACTIVITY LINE 5.3."/>
      <sheetName val="Sheet2"/>
      <sheetName val="SALARIOS "/>
    </sheetNames>
    <sheetDataSet>
      <sheetData sheetId="6">
        <row r="35">
          <cell r="E35">
            <v>1162867.613</v>
          </cell>
          <cell r="H35">
            <v>1370023.708</v>
          </cell>
          <cell r="K35">
            <v>1529553.818</v>
          </cell>
        </row>
      </sheetData>
      <sheetData sheetId="12">
        <row r="8">
          <cell r="C8">
            <v>2655.18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Pr"/>
      <sheetName val="RnHa"/>
      <sheetName val="CsHa"/>
      <sheetName val="MO"/>
      <sheetName val="AF"/>
      <sheetName val="Inten"/>
      <sheetName val="Obr"/>
      <sheetName val="DatoE"/>
      <sheetName val="VNPHa"/>
      <sheetName val="AS"/>
      <sheetName val="VBPFin"/>
      <sheetName val="VBPEco"/>
      <sheetName val="CPrdF"/>
      <sheetName val="CPrdE"/>
      <sheetName val="VNP"/>
      <sheetName val="CosFin"/>
      <sheetName val="FluFin"/>
      <sheetName val="CosEco"/>
      <sheetName val="FluEco"/>
      <sheetName val="Sensi"/>
      <sheetName val="Gráfica TIR"/>
    </sheetNames>
    <sheetDataSet>
      <sheetData sheetId="8">
        <row r="43">
          <cell r="E43">
            <v>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uadro Resumen"/>
      <sheetName val="Informe Final (1)"/>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a4. C.Comercialización"/>
      <sheetName val="Tabla14.CostosPlanta Extractora"/>
      <sheetName val="Tabla8.Sostenimiento_Palma"/>
      <sheetName val="Hoja1"/>
      <sheetName val="Tabla7.Establecimiento_Palma"/>
      <sheetName val="Tabla16.Costos Adminstración"/>
      <sheetName val="Tabla17.Costos C.Social"/>
      <sheetName val="Tabla11.Costos_Asistenc_Técnica"/>
      <sheetName val="PROJECT SUMMARY"/>
      <sheetName val="ONE PAGE"/>
      <sheetName val="SUMMARY OF FINANCIAL INDICATORS"/>
    </sheetNames>
    <sheetDataSet>
      <sheetData sheetId="2">
        <row r="50">
          <cell r="D50">
            <v>4</v>
          </cell>
          <cell r="E50">
            <v>8</v>
          </cell>
          <cell r="F50">
            <v>12</v>
          </cell>
          <cell r="G50">
            <v>18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ontenidos"/>
      <sheetName val="1. Inf. Proponente"/>
      <sheetName val="2. Parámetros"/>
      <sheetName val="3. Costos x Ha"/>
      <sheetName val="3.1_Establecimiento"/>
      <sheetName val="3.2_Sostenim."/>
      <sheetName val="4. Producción"/>
      <sheetName val="5. Créditos"/>
      <sheetName val="5. Créditos (2)"/>
      <sheetName val="6. Otros Costos"/>
      <sheetName val="7. Donación"/>
      <sheetName val="7. Donación (2)"/>
      <sheetName val="Plan Acompañamiento (Asogpados)"/>
      <sheetName val="8. Fuentes y Usos (2)"/>
      <sheetName val="8. Fuentes y Usos (3)"/>
      <sheetName val="8. Fuentes y Usos"/>
      <sheetName val="Flujo de Caja del Proyecto"/>
    </sheetNames>
    <sheetDataSet>
      <sheetData sheetId="4">
        <row r="36">
          <cell r="E36">
            <v>4261784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oja resumen"/>
      <sheetName val="Cuadro Resumen"/>
      <sheetName val="Informe Final Agricultor (1)"/>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 val="Informe Final (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 Macroe."/>
      <sheetName val="Datos "/>
      <sheetName val="Beneficios"/>
      <sheetName val="Inversiones"/>
      <sheetName val="Correccion Monetaria"/>
      <sheetName val="Costos Prod."/>
      <sheetName val="Costos operacionales"/>
      <sheetName val="Ingresos Ope."/>
      <sheetName val="P y G"/>
      <sheetName val="Amortiz y Deprec."/>
      <sheetName val="Balance"/>
      <sheetName val="Dividendos"/>
      <sheetName val="Flujo de Caja"/>
      <sheetName val="Impuestos"/>
      <sheetName val="Control de Aportes"/>
      <sheetName val="Deuda"/>
      <sheetName val="CxP y CxC"/>
      <sheetName val="Costos Prod_"/>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Var. Macroe."/>
      <sheetName val="Datos "/>
      <sheetName val="Beneficios"/>
      <sheetName val="Inversiones"/>
      <sheetName val="Correccion Monetaria"/>
      <sheetName val="Costos Prod."/>
      <sheetName val="Costos operacionales"/>
      <sheetName val="Ingresos Ope."/>
      <sheetName val="P y G"/>
      <sheetName val="Amortiz y Deprec."/>
      <sheetName val="Balance"/>
      <sheetName val="Dividendos"/>
      <sheetName val="Flujo de Caja"/>
      <sheetName val="Impuestos"/>
      <sheetName val="Control de Aportes"/>
      <sheetName val="Deuda"/>
      <sheetName val="CxP y CxC"/>
      <sheetName val="Costos Prod_"/>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atron Costos Inicial"/>
      <sheetName val="Técnica Inicial"/>
      <sheetName val="Social Inicial"/>
      <sheetName val="M&amp;E inicial"/>
      <sheetName val="Año 1 Inicial"/>
      <sheetName val="Año 2 Inicial"/>
      <sheetName val="Año 3 Inicial"/>
      <sheetName val="AWARD BUDGET Aldea (Final)"/>
      <sheetName val="AB Inicial"/>
      <sheetName val="AB INPUT FORM"/>
      <sheetName val="AWARD BUDGET Aldea Final"/>
      <sheetName val="Patron Costos"/>
      <sheetName val="Año 1 Final"/>
      <sheetName val="Año 2 Final"/>
      <sheetName val="Año 3 Final"/>
      <sheetName val="Técnica Final"/>
      <sheetName val="Social Final"/>
      <sheetName val="M&amp;E Final"/>
      <sheetName val="FUENTES Y USOS"/>
      <sheetName val="PROJECT SUMMARY"/>
      <sheetName val="PRESTAMO"/>
      <sheetName val="PRESTAMO con ICR"/>
      <sheetName val="ONE PAGE"/>
      <sheetName val="FINANCIAL FLOWS"/>
      <sheetName val="SUMMARY OF FINANCIAL INDICATORS"/>
      <sheetName val="SENSIBILIDAD"/>
      <sheetName val="TICKMARKS"/>
      <sheetName val="MAXWELL ANNEX"/>
      <sheetName val="BIODATA CHECKLIST"/>
      <sheetName val="HLB &amp; Cost Summary"/>
      <sheetName val="TICKMARKS (046)"/>
      <sheetName val="Rendimientos Producción"/>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are of expenses"/>
      <sheetName val="Cuadro Resumen"/>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LAND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Var. Macroe."/>
      <sheetName val="Costos Prod."/>
      <sheetName val="Montaje Infraest."/>
      <sheetName val="Imputs (Real)"/>
      <sheetName val="Flujo de Caja"/>
      <sheetName val="K W"/>
      <sheetName val="Inversion Infraestructura"/>
      <sheetName val="Deuda Infraestruc."/>
      <sheetName val="Deuda Produccion"/>
      <sheetName val="Impu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EJECUTIVO"/>
      <sheetName val="ASUMPTIONS"/>
      <sheetName val="Otros Costos"/>
      <sheetName val="Usos Fuentes"/>
      <sheetName val="PL"/>
      <sheetName val="CASH FLOW"/>
      <sheetName val="5. Créditos (2)"/>
      <sheetName val="OtrosCostos"/>
      <sheetName val="PL Detallado"/>
      <sheetName val="Plan de Siembras"/>
      <sheetName val="Costos x Hectarea"/>
      <sheetName val="Donacion"/>
      <sheetName val="INDICE"/>
      <sheetName val="INF.EJE(MODIFICADO)"/>
      <sheetName val="EVALUACIÓN FINANCIERA"/>
      <sheetName val="EVALUACIÓN ECONÓMICA"/>
      <sheetName val="INDICADORES"/>
      <sheetName val="SENSIBILIDAD"/>
      <sheetName val="TD"/>
      <sheetName val="DATOS BÁSICOS"/>
      <sheetName val="A1 PPTO gnal"/>
      <sheetName val="A2 Capcit"/>
      <sheetName val="Hoja1"/>
      <sheetName val="A3 Ha x familia"/>
      <sheetName val="CONCLUSIONES"/>
      <sheetName val="Flujo de Caja del Proyecto"/>
      <sheetName val="Hoja2"/>
    </sheetNames>
    <sheetDataSet>
      <sheetData sheetId="0">
        <row r="5">
          <cell r="B5" t="str">
            <v>INFORME EJECUTIVO</v>
          </cell>
        </row>
        <row r="7">
          <cell r="B7" t="str">
            <v>A) IDENTIFICACIÓN DEL PROYECTO</v>
          </cell>
        </row>
        <row r="9">
          <cell r="B9" t="str">
            <v>Nombre del Proyecto</v>
          </cell>
          <cell r="C9" t="str">
            <v/>
          </cell>
        </row>
        <row r="12">
          <cell r="B12" t="str">
            <v>Objetivo</v>
          </cell>
          <cell r="C12" t="str">
            <v/>
          </cell>
        </row>
        <row r="16">
          <cell r="B16" t="str">
            <v>TIPO DE PROYECTO</v>
          </cell>
          <cell r="C16" t="str">
            <v>Agronegocios</v>
          </cell>
        </row>
        <row r="19">
          <cell r="B19" t="str">
            <v>LOCALIZACIÓN</v>
          </cell>
          <cell r="C19" t="str">
            <v>Departamento</v>
          </cell>
          <cell r="E19" t="str">
            <v>Antioquia, Caldas, Risaralda, Nariño</v>
          </cell>
        </row>
        <row r="20">
          <cell r="C20" t="str">
            <v>Municipio</v>
          </cell>
          <cell r="E20" t="str">
            <v/>
          </cell>
        </row>
        <row r="21">
          <cell r="C21" t="str">
            <v>Localidad</v>
          </cell>
          <cell r="E21" t="str">
            <v>Corredores del Suroccidente Colombia (Nariño), Urabá/ Antioquia/Chocó (Antioquia) y Eje Cafetero (Risaralda y Caldas). </v>
          </cell>
        </row>
        <row r="23">
          <cell r="B23" t="str">
            <v>Año de Inicio del Proyecto</v>
          </cell>
          <cell r="D23">
            <v>2007</v>
          </cell>
          <cell r="E23" t="str">
            <v>Duración de la Inversión (Años)</v>
          </cell>
          <cell r="G23">
            <v>3</v>
          </cell>
        </row>
        <row r="24">
          <cell r="E24" t="str">
            <v>Horizonte de Evaluación (Años)</v>
          </cell>
          <cell r="G24">
            <v>10</v>
          </cell>
        </row>
        <row r="26">
          <cell r="B26" t="str">
            <v>B) IDENTIFICACIÓN DEL PROPONENTE</v>
          </cell>
        </row>
        <row r="27">
          <cell r="B27" t="str">
            <v>Nombre del Proponente</v>
          </cell>
          <cell r="C27" t="str">
            <v>COMPAÑÍA DE EMPAQUES</v>
          </cell>
        </row>
        <row r="30">
          <cell r="B30" t="str">
            <v>Código</v>
          </cell>
          <cell r="C30" t="str">
            <v>A00270-06</v>
          </cell>
          <cell r="E30" t="str">
            <v>Fecha</v>
          </cell>
          <cell r="F30">
            <v>39245</v>
          </cell>
        </row>
        <row r="32">
          <cell r="B32" t="str">
            <v>Tipo de Compañía</v>
          </cell>
          <cell r="C32" t="str">
            <v>Unión Temporal</v>
          </cell>
          <cell r="E32" t="str">
            <v>Actividad</v>
          </cell>
          <cell r="F32" t="str">
            <v>Transformación industrial de la fibra de fique.</v>
          </cell>
        </row>
        <row r="34">
          <cell r="B34" t="str">
            <v>Historia de la Compañía</v>
          </cell>
          <cell r="C34" t="str">
            <v/>
          </cell>
        </row>
        <row r="39">
          <cell r="B39" t="str">
            <v>Experiencia</v>
          </cell>
          <cell r="C39" t="str">
            <v>PROMOTORA HACIENDA LAS FLORES S.A., es una empresa dedicada a la promoción del cultivo de la Palma de Aceite mediante el esquema de Alianzas Estratégicas. Cuenta con una excelente infraestructura y personal altamente especializado para el acompañamiento d</v>
          </cell>
        </row>
        <row r="42">
          <cell r="B42" t="str">
            <v>Participación en Programas Similares</v>
          </cell>
          <cell r="C42" t="str">
            <v>La Unión temporal Promotora Hacienda las Flores ( Asogpados ) viene  ejecutando  desde el año 2.003  el proyecto de siembra de 4.000 Has De Palma en los Municipios de Tibú, Sardinata, Cúcuta y Puerto Santander  ( Norte de Santander ) con fondos de USAID p</v>
          </cell>
        </row>
        <row r="45">
          <cell r="D45" t="str">
            <v>COP$</v>
          </cell>
          <cell r="F45">
            <v>2005</v>
          </cell>
          <cell r="G45">
            <v>2006</v>
          </cell>
        </row>
        <row r="46">
          <cell r="B46" t="str">
            <v>Balance</v>
          </cell>
          <cell r="C46" t="str">
            <v>Capital de Trabajo</v>
          </cell>
          <cell r="F46">
            <v>0</v>
          </cell>
          <cell r="G46">
            <v>24976169</v>
          </cell>
        </row>
        <row r="47">
          <cell r="C47" t="str">
            <v>Liquidez</v>
          </cell>
          <cell r="F47">
            <v>0</v>
          </cell>
          <cell r="G47">
            <v>2.99170349783383</v>
          </cell>
        </row>
        <row r="48">
          <cell r="C48" t="str">
            <v>Nivel de Endeudamiento</v>
          </cell>
          <cell r="F48">
            <v>0</v>
          </cell>
          <cell r="G48">
            <v>0.29113260818444114</v>
          </cell>
        </row>
        <row r="49">
          <cell r="C49" t="str">
            <v>Ganancia o (Pérdida) Operacional</v>
          </cell>
          <cell r="F49">
            <v>0</v>
          </cell>
          <cell r="G49">
            <v>2912871</v>
          </cell>
        </row>
        <row r="50">
          <cell r="C50" t="str">
            <v>Ganancia Neta o (Pérdida)</v>
          </cell>
          <cell r="F50">
            <v>0</v>
          </cell>
          <cell r="G50">
            <v>4056412</v>
          </cell>
        </row>
        <row r="63">
          <cell r="D63" t="str">
            <v>Años</v>
          </cell>
        </row>
        <row r="64">
          <cell r="F64">
            <v>3</v>
          </cell>
          <cell r="I64">
            <v>6</v>
          </cell>
          <cell r="J64">
            <v>7</v>
          </cell>
          <cell r="K64">
            <v>8</v>
          </cell>
          <cell r="L64">
            <v>9</v>
          </cell>
          <cell r="M64">
            <v>10</v>
          </cell>
          <cell r="AC64" t="str">
            <v>6-10</v>
          </cell>
          <cell r="AD64" t="str">
            <v>11-15</v>
          </cell>
          <cell r="AE64" t="str">
            <v>16-20</v>
          </cell>
          <cell r="AF64" t="str">
            <v>21-25</v>
          </cell>
        </row>
        <row r="65">
          <cell r="F65">
            <v>2009</v>
          </cell>
          <cell r="I65">
            <v>2012</v>
          </cell>
          <cell r="J65">
            <v>2013</v>
          </cell>
          <cell r="K65">
            <v>2014</v>
          </cell>
          <cell r="L65">
            <v>2015</v>
          </cell>
          <cell r="M65">
            <v>2016</v>
          </cell>
        </row>
        <row r="66">
          <cell r="F66">
            <v>0</v>
          </cell>
          <cell r="I66">
            <v>719437740.8097099</v>
          </cell>
          <cell r="J66">
            <v>817542887.283761</v>
          </cell>
          <cell r="K66">
            <v>948349749.2491628</v>
          </cell>
          <cell r="L66">
            <v>1046454895.7232141</v>
          </cell>
          <cell r="M66">
            <v>1144560042.1972654</v>
          </cell>
          <cell r="AC66">
            <v>4676345315.263113</v>
          </cell>
          <cell r="AD66" t="e">
            <v>#REF!</v>
          </cell>
          <cell r="AE66" t="e">
            <v>#REF!</v>
          </cell>
          <cell r="AF66" t="e">
            <v>#REF!</v>
          </cell>
        </row>
        <row r="69">
          <cell r="F69">
            <v>694043155.1777778</v>
          </cell>
          <cell r="I69">
            <v>0</v>
          </cell>
          <cell r="J69">
            <v>0</v>
          </cell>
          <cell r="K69">
            <v>0</v>
          </cell>
          <cell r="L69">
            <v>0</v>
          </cell>
          <cell r="M69">
            <v>0</v>
          </cell>
          <cell r="AC69">
            <v>0</v>
          </cell>
          <cell r="AD69">
            <v>0</v>
          </cell>
          <cell r="AE69">
            <v>0</v>
          </cell>
          <cell r="AF69">
            <v>0</v>
          </cell>
        </row>
        <row r="70">
          <cell r="B70" t="str">
            <v>Costos Financieros (Intereses,Comisiones)</v>
          </cell>
          <cell r="D70">
            <v>0</v>
          </cell>
          <cell r="E70">
            <v>0</v>
          </cell>
          <cell r="F70">
            <v>0</v>
          </cell>
          <cell r="G70">
            <v>0</v>
          </cell>
          <cell r="H70">
            <v>0</v>
          </cell>
          <cell r="I70">
            <v>0</v>
          </cell>
          <cell r="J70">
            <v>0</v>
          </cell>
          <cell r="K70">
            <v>0</v>
          </cell>
          <cell r="L70">
            <v>0</v>
          </cell>
          <cell r="M70">
            <v>0</v>
          </cell>
          <cell r="N70" t="e">
            <v>#REF!</v>
          </cell>
          <cell r="O70" t="e">
            <v>#REF!</v>
          </cell>
          <cell r="P70" t="e">
            <v>#REF!</v>
          </cell>
          <cell r="Q70" t="e">
            <v>#REF!</v>
          </cell>
          <cell r="R70" t="e">
            <v>#REF!</v>
          </cell>
          <cell r="S70" t="e">
            <v>#REF!</v>
          </cell>
          <cell r="T70" t="e">
            <v>#REF!</v>
          </cell>
          <cell r="U70" t="e">
            <v>#REF!</v>
          </cell>
          <cell r="V70" t="e">
            <v>#REF!</v>
          </cell>
          <cell r="W70" t="e">
            <v>#REF!</v>
          </cell>
          <cell r="X70" t="e">
            <v>#REF!</v>
          </cell>
          <cell r="Y70" t="e">
            <v>#REF!</v>
          </cell>
          <cell r="Z70" t="e">
            <v>#REF!</v>
          </cell>
          <cell r="AA70" t="e">
            <v>#REF!</v>
          </cell>
          <cell r="AB70" t="e">
            <v>#REF!</v>
          </cell>
          <cell r="AC70">
            <v>0</v>
          </cell>
          <cell r="AD70">
            <v>0</v>
          </cell>
          <cell r="AE70">
            <v>0</v>
          </cell>
          <cell r="AF70">
            <v>0</v>
          </cell>
          <cell r="AG70" t="e">
            <v>#REF!</v>
          </cell>
          <cell r="AH70" t="e">
            <v>#REF!</v>
          </cell>
        </row>
        <row r="71">
          <cell r="F71">
            <v>694043155.1777778</v>
          </cell>
          <cell r="I71">
            <v>0</v>
          </cell>
          <cell r="J71">
            <v>0</v>
          </cell>
          <cell r="K71">
            <v>0</v>
          </cell>
          <cell r="L71">
            <v>0</v>
          </cell>
          <cell r="M71">
            <v>0</v>
          </cell>
          <cell r="AC71">
            <v>0</v>
          </cell>
          <cell r="AD71">
            <v>0</v>
          </cell>
          <cell r="AE71">
            <v>0</v>
          </cell>
          <cell r="AF71">
            <v>0</v>
          </cell>
        </row>
        <row r="74">
          <cell r="F74">
            <v>271902655.17777777</v>
          </cell>
          <cell r="I74">
            <v>2771360155.177778</v>
          </cell>
          <cell r="J74">
            <v>2773520155.177778</v>
          </cell>
          <cell r="K74">
            <v>2776400155.177778</v>
          </cell>
          <cell r="L74">
            <v>2778560155.177778</v>
          </cell>
          <cell r="M74">
            <v>2780720155.177778</v>
          </cell>
          <cell r="AC74">
            <v>13509936388.88889</v>
          </cell>
          <cell r="AD74" t="e">
            <v>#REF!</v>
          </cell>
          <cell r="AE74" t="e">
            <v>#REF!</v>
          </cell>
          <cell r="AF74" t="e">
            <v>#REF!</v>
          </cell>
        </row>
        <row r="75">
          <cell r="F75">
            <v>0</v>
          </cell>
          <cell r="I75">
            <v>0</v>
          </cell>
          <cell r="J75">
            <v>0</v>
          </cell>
          <cell r="K75">
            <v>0</v>
          </cell>
          <cell r="L75">
            <v>0</v>
          </cell>
          <cell r="M75">
            <v>0</v>
          </cell>
          <cell r="AC75">
            <v>0</v>
          </cell>
          <cell r="AD75" t="e">
            <v>#REF!</v>
          </cell>
          <cell r="AE75" t="e">
            <v>#REF!</v>
          </cell>
          <cell r="AF75" t="e">
            <v>#REF!</v>
          </cell>
        </row>
        <row r="76">
          <cell r="F76">
            <v>0</v>
          </cell>
          <cell r="I76">
            <v>0</v>
          </cell>
          <cell r="J76">
            <v>0</v>
          </cell>
          <cell r="K76">
            <v>0</v>
          </cell>
          <cell r="L76">
            <v>0</v>
          </cell>
          <cell r="M76">
            <v>0</v>
          </cell>
          <cell r="AC76">
            <v>0</v>
          </cell>
          <cell r="AD76" t="e">
            <v>#REF!</v>
          </cell>
          <cell r="AE76" t="e">
            <v>#REF!</v>
          </cell>
          <cell r="AF76" t="e">
            <v>#REF!</v>
          </cell>
        </row>
        <row r="77">
          <cell r="F77">
            <v>271902655.17777777</v>
          </cell>
          <cell r="I77">
            <v>2771360155.177778</v>
          </cell>
          <cell r="J77">
            <v>2773520155.177778</v>
          </cell>
          <cell r="K77">
            <v>2776400155.177778</v>
          </cell>
          <cell r="L77">
            <v>2778560155.177778</v>
          </cell>
          <cell r="M77">
            <v>2780720155.177778</v>
          </cell>
          <cell r="AC77">
            <v>13509936388.88889</v>
          </cell>
          <cell r="AD77" t="e">
            <v>#REF!</v>
          </cell>
          <cell r="AE77" t="e">
            <v>#REF!</v>
          </cell>
          <cell r="AF77" t="e">
            <v>#REF!</v>
          </cell>
        </row>
        <row r="79">
          <cell r="B79" t="str">
            <v>Impuestos</v>
          </cell>
          <cell r="C79">
            <v>0</v>
          </cell>
          <cell r="D79">
            <v>0</v>
          </cell>
          <cell r="E79">
            <v>0</v>
          </cell>
          <cell r="F79">
            <v>0</v>
          </cell>
          <cell r="G79">
            <v>0</v>
          </cell>
          <cell r="H79">
            <v>0</v>
          </cell>
          <cell r="I79">
            <v>0</v>
          </cell>
          <cell r="J79">
            <v>0</v>
          </cell>
          <cell r="K79">
            <v>0</v>
          </cell>
          <cell r="L79">
            <v>0</v>
          </cell>
          <cell r="M79">
            <v>0</v>
          </cell>
          <cell r="N79" t="e">
            <v>#REF!</v>
          </cell>
          <cell r="O79" t="e">
            <v>#REF!</v>
          </cell>
          <cell r="P79" t="e">
            <v>#REF!</v>
          </cell>
          <cell r="Q79" t="e">
            <v>#REF!</v>
          </cell>
          <cell r="R79" t="e">
            <v>#REF!</v>
          </cell>
          <cell r="S79" t="e">
            <v>#REF!</v>
          </cell>
          <cell r="T79" t="e">
            <v>#REF!</v>
          </cell>
          <cell r="U79" t="e">
            <v>#REF!</v>
          </cell>
          <cell r="V79" t="e">
            <v>#REF!</v>
          </cell>
          <cell r="W79" t="e">
            <v>#REF!</v>
          </cell>
          <cell r="X79" t="e">
            <v>#REF!</v>
          </cell>
          <cell r="Y79" t="e">
            <v>#REF!</v>
          </cell>
          <cell r="Z79" t="e">
            <v>#REF!</v>
          </cell>
          <cell r="AA79" t="e">
            <v>#REF!</v>
          </cell>
          <cell r="AB79" t="e">
            <v>#REF!</v>
          </cell>
          <cell r="AC79">
            <v>0</v>
          </cell>
          <cell r="AD79">
            <v>0</v>
          </cell>
          <cell r="AE79">
            <v>0</v>
          </cell>
          <cell r="AF79">
            <v>0</v>
          </cell>
          <cell r="AG79">
            <v>0</v>
          </cell>
          <cell r="AH79">
            <v>0</v>
          </cell>
        </row>
        <row r="80">
          <cell r="AH80">
            <v>0</v>
          </cell>
        </row>
        <row r="81">
          <cell r="B81" t="str">
            <v>Costos Ambientales</v>
          </cell>
          <cell r="D81">
            <v>0</v>
          </cell>
          <cell r="E81">
            <v>0</v>
          </cell>
          <cell r="F81">
            <v>0</v>
          </cell>
          <cell r="G81">
            <v>0</v>
          </cell>
          <cell r="H81">
            <v>0</v>
          </cell>
          <cell r="I81">
            <v>0</v>
          </cell>
          <cell r="J81">
            <v>0</v>
          </cell>
          <cell r="K81">
            <v>0</v>
          </cell>
          <cell r="L81">
            <v>0</v>
          </cell>
          <cell r="M81">
            <v>0</v>
          </cell>
          <cell r="N81" t="e">
            <v>#REF!</v>
          </cell>
          <cell r="O81" t="e">
            <v>#REF!</v>
          </cell>
          <cell r="P81" t="e">
            <v>#REF!</v>
          </cell>
          <cell r="Q81" t="e">
            <v>#REF!</v>
          </cell>
          <cell r="R81" t="e">
            <v>#REF!</v>
          </cell>
          <cell r="S81" t="e">
            <v>#REF!</v>
          </cell>
          <cell r="T81" t="e">
            <v>#REF!</v>
          </cell>
          <cell r="U81" t="e">
            <v>#REF!</v>
          </cell>
          <cell r="V81" t="e">
            <v>#REF!</v>
          </cell>
          <cell r="W81" t="e">
            <v>#REF!</v>
          </cell>
          <cell r="X81" t="e">
            <v>#REF!</v>
          </cell>
          <cell r="Y81" t="e">
            <v>#REF!</v>
          </cell>
          <cell r="Z81" t="e">
            <v>#REF!</v>
          </cell>
          <cell r="AA81" t="e">
            <v>#REF!</v>
          </cell>
          <cell r="AB81" t="e">
            <v>#REF!</v>
          </cell>
          <cell r="AC81">
            <v>0</v>
          </cell>
          <cell r="AD81">
            <v>0</v>
          </cell>
          <cell r="AE81">
            <v>0</v>
          </cell>
          <cell r="AF81">
            <v>0</v>
          </cell>
          <cell r="AG81" t="e">
            <v>#REF!</v>
          </cell>
          <cell r="AH81" t="e">
            <v>#REF!</v>
          </cell>
        </row>
        <row r="84">
          <cell r="F84">
            <v>0</v>
          </cell>
          <cell r="I84">
            <v>0</v>
          </cell>
          <cell r="J84">
            <v>0</v>
          </cell>
          <cell r="K84">
            <v>0</v>
          </cell>
          <cell r="L84">
            <v>0</v>
          </cell>
          <cell r="M84">
            <v>0</v>
          </cell>
          <cell r="AC84">
            <v>0</v>
          </cell>
          <cell r="AD84" t="e">
            <v>#REF!</v>
          </cell>
          <cell r="AE84" t="e">
            <v>#REF!</v>
          </cell>
          <cell r="AF84" t="e">
            <v>#REF!</v>
          </cell>
        </row>
        <row r="85">
          <cell r="F85">
            <v>0</v>
          </cell>
          <cell r="I85">
            <v>0</v>
          </cell>
          <cell r="J85">
            <v>0</v>
          </cell>
          <cell r="K85">
            <v>0</v>
          </cell>
          <cell r="L85">
            <v>0</v>
          </cell>
          <cell r="M85">
            <v>0</v>
          </cell>
          <cell r="AC85">
            <v>0</v>
          </cell>
          <cell r="AD85" t="e">
            <v>#REF!</v>
          </cell>
          <cell r="AE85" t="e">
            <v>#REF!</v>
          </cell>
          <cell r="AF85" t="e">
            <v>#REF!</v>
          </cell>
        </row>
        <row r="86">
          <cell r="F86">
            <v>0</v>
          </cell>
          <cell r="I86">
            <v>0</v>
          </cell>
          <cell r="J86">
            <v>0</v>
          </cell>
          <cell r="K86">
            <v>0</v>
          </cell>
          <cell r="L86">
            <v>0</v>
          </cell>
          <cell r="M86">
            <v>0</v>
          </cell>
          <cell r="AC86">
            <v>0</v>
          </cell>
          <cell r="AD86" t="e">
            <v>#REF!</v>
          </cell>
          <cell r="AE86" t="e">
            <v>#REF!</v>
          </cell>
          <cell r="AF86" t="e">
            <v>#REF!</v>
          </cell>
        </row>
        <row r="87">
          <cell r="F87">
            <v>0</v>
          </cell>
          <cell r="I87">
            <v>0</v>
          </cell>
          <cell r="J87">
            <v>0</v>
          </cell>
          <cell r="K87">
            <v>0</v>
          </cell>
          <cell r="L87">
            <v>0</v>
          </cell>
          <cell r="M87">
            <v>0</v>
          </cell>
          <cell r="AC87">
            <v>0</v>
          </cell>
          <cell r="AD87" t="e">
            <v>#REF!</v>
          </cell>
          <cell r="AE87" t="e">
            <v>#REF!</v>
          </cell>
          <cell r="AF87" t="e">
            <v>#REF!</v>
          </cell>
        </row>
        <row r="88">
          <cell r="F88">
            <v>0</v>
          </cell>
          <cell r="I88">
            <v>0</v>
          </cell>
          <cell r="J88">
            <v>0</v>
          </cell>
          <cell r="K88">
            <v>0</v>
          </cell>
          <cell r="L88">
            <v>0</v>
          </cell>
          <cell r="M88">
            <v>0</v>
          </cell>
          <cell r="AC88">
            <v>0</v>
          </cell>
          <cell r="AD88" t="e">
            <v>#REF!</v>
          </cell>
          <cell r="AE88" t="e">
            <v>#REF!</v>
          </cell>
          <cell r="AF88" t="e">
            <v>#REF!</v>
          </cell>
        </row>
        <row r="90">
          <cell r="F90">
            <v>0</v>
          </cell>
          <cell r="I90">
            <v>0</v>
          </cell>
          <cell r="J90">
            <v>0</v>
          </cell>
          <cell r="K90">
            <v>0</v>
          </cell>
          <cell r="L90">
            <v>0</v>
          </cell>
          <cell r="M90">
            <v>0</v>
          </cell>
          <cell r="AC90">
            <v>0</v>
          </cell>
          <cell r="AD90" t="e">
            <v>#REF!</v>
          </cell>
          <cell r="AE90" t="e">
            <v>#REF!</v>
          </cell>
          <cell r="AF90" t="e">
            <v>#REF!</v>
          </cell>
        </row>
        <row r="92">
          <cell r="F92">
            <v>-965945810.3555555</v>
          </cell>
          <cell r="I92">
            <v>-2051922414.3680677</v>
          </cell>
          <cell r="J92">
            <v>-1955977267.8940167</v>
          </cell>
          <cell r="K92">
            <v>-1828050405.928615</v>
          </cell>
          <cell r="L92">
            <v>-1732105259.4545636</v>
          </cell>
          <cell r="M92">
            <v>-1636160112.9805124</v>
          </cell>
          <cell r="AC92">
            <v>-8833591073.625776</v>
          </cell>
          <cell r="AD92" t="e">
            <v>#REF!</v>
          </cell>
          <cell r="AE92" t="e">
            <v>#REF!</v>
          </cell>
          <cell r="AF92" t="e">
            <v>#REF!</v>
          </cell>
        </row>
        <row r="94">
          <cell r="F94">
            <v>965945810.3555555</v>
          </cell>
          <cell r="I94">
            <v>2771360155.177778</v>
          </cell>
          <cell r="J94">
            <v>2773520155.177778</v>
          </cell>
          <cell r="K94">
            <v>2776400155.177778</v>
          </cell>
          <cell r="L94">
            <v>2778560155.177778</v>
          </cell>
          <cell r="M94">
            <v>2780720155.177778</v>
          </cell>
          <cell r="AC94">
            <v>13509936388.88889</v>
          </cell>
          <cell r="AD94" t="e">
            <v>#REF!</v>
          </cell>
          <cell r="AE94" t="e">
            <v>#REF!</v>
          </cell>
          <cell r="AF94" t="e">
            <v>#REF!</v>
          </cell>
        </row>
      </sheetData>
      <sheetData sheetId="14">
        <row r="7">
          <cell r="D7">
            <v>0.09</v>
          </cell>
        </row>
        <row r="14">
          <cell r="C14" t="str">
            <v>Años</v>
          </cell>
        </row>
        <row r="15">
          <cell r="E15">
            <v>3</v>
          </cell>
          <cell r="H15">
            <v>6</v>
          </cell>
          <cell r="I15">
            <v>7</v>
          </cell>
          <cell r="J15">
            <v>8</v>
          </cell>
          <cell r="K15">
            <v>9</v>
          </cell>
          <cell r="L15">
            <v>10</v>
          </cell>
          <cell r="M15" t="str">
            <v>6-10</v>
          </cell>
          <cell r="N15" t="str">
            <v>11-15</v>
          </cell>
          <cell r="O15" t="str">
            <v>16-20</v>
          </cell>
          <cell r="P15" t="str">
            <v>21-25</v>
          </cell>
        </row>
        <row r="16">
          <cell r="E16">
            <v>2009</v>
          </cell>
          <cell r="H16">
            <v>2012</v>
          </cell>
          <cell r="I16">
            <v>2013</v>
          </cell>
          <cell r="J16">
            <v>2014</v>
          </cell>
          <cell r="K16">
            <v>2015</v>
          </cell>
          <cell r="L16">
            <v>2016</v>
          </cell>
        </row>
        <row r="18">
          <cell r="B18" t="str">
            <v>Productos Transables</v>
          </cell>
          <cell r="C18">
            <v>0</v>
          </cell>
          <cell r="D18">
            <v>0</v>
          </cell>
          <cell r="E18">
            <v>0</v>
          </cell>
          <cell r="F18">
            <v>0</v>
          </cell>
          <cell r="G18">
            <v>0</v>
          </cell>
          <cell r="H18">
            <v>0</v>
          </cell>
          <cell r="I18">
            <v>0</v>
          </cell>
          <cell r="J18">
            <v>0</v>
          </cell>
          <cell r="K18">
            <v>0</v>
          </cell>
          <cell r="L18">
            <v>0</v>
          </cell>
          <cell r="M18">
            <v>0</v>
          </cell>
          <cell r="N18" t="e">
            <v>#REF!</v>
          </cell>
          <cell r="O18" t="e">
            <v>#REF!</v>
          </cell>
          <cell r="P18" t="e">
            <v>#REF!</v>
          </cell>
          <cell r="Q18">
            <v>0</v>
          </cell>
          <cell r="R18">
            <v>0</v>
          </cell>
        </row>
        <row r="19">
          <cell r="B19" t="str">
            <v>Productos No Transables</v>
          </cell>
          <cell r="C19">
            <v>0</v>
          </cell>
          <cell r="D19">
            <v>0</v>
          </cell>
          <cell r="E19">
            <v>0</v>
          </cell>
          <cell r="F19">
            <v>457824016.87890625</v>
          </cell>
          <cell r="G19">
            <v>588630878.8443079</v>
          </cell>
          <cell r="H19">
            <v>719437740.8097099</v>
          </cell>
          <cell r="I19">
            <v>817542887.283761</v>
          </cell>
          <cell r="J19">
            <v>948349749.2491628</v>
          </cell>
          <cell r="K19">
            <v>1046454895.7232141</v>
          </cell>
          <cell r="L19">
            <v>1144560042.1972654</v>
          </cell>
          <cell r="M19">
            <v>4676345315.263113</v>
          </cell>
          <cell r="N19" t="e">
            <v>#REF!</v>
          </cell>
          <cell r="O19" t="e">
            <v>#REF!</v>
          </cell>
          <cell r="P19" t="e">
            <v>#REF!</v>
          </cell>
          <cell r="Q19">
            <v>5722800210.986328</v>
          </cell>
          <cell r="R19">
            <v>3204833518.2795916</v>
          </cell>
          <cell r="S19" t="e">
            <v>#DIV/0!</v>
          </cell>
          <cell r="T19" t="e">
            <v>#REF!</v>
          </cell>
        </row>
        <row r="20">
          <cell r="E20">
            <v>0</v>
          </cell>
          <cell r="H20">
            <v>719437740.8097099</v>
          </cell>
          <cell r="I20">
            <v>817542887.283761</v>
          </cell>
          <cell r="J20">
            <v>948349749.2491628</v>
          </cell>
          <cell r="K20">
            <v>1046454895.7232141</v>
          </cell>
          <cell r="L20">
            <v>1144560042.1972654</v>
          </cell>
          <cell r="M20">
            <v>4676345315.263113</v>
          </cell>
          <cell r="N20" t="e">
            <v>#REF!</v>
          </cell>
          <cell r="O20" t="e">
            <v>#REF!</v>
          </cell>
          <cell r="P20" t="e">
            <v>#REF!</v>
          </cell>
          <cell r="Q20">
            <v>5722800210.986328</v>
          </cell>
        </row>
        <row r="23">
          <cell r="C23">
            <v>1</v>
          </cell>
        </row>
        <row r="24">
          <cell r="C24" t="str">
            <v>Años</v>
          </cell>
        </row>
        <row r="25">
          <cell r="E25">
            <v>3</v>
          </cell>
          <cell r="H25">
            <v>6</v>
          </cell>
          <cell r="I25">
            <v>7</v>
          </cell>
          <cell r="J25">
            <v>8</v>
          </cell>
          <cell r="K25">
            <v>9</v>
          </cell>
          <cell r="L25">
            <v>10</v>
          </cell>
          <cell r="M25" t="str">
            <v>6-10</v>
          </cell>
          <cell r="N25" t="str">
            <v>11-15</v>
          </cell>
          <cell r="O25" t="str">
            <v>16-20</v>
          </cell>
          <cell r="P25" t="str">
            <v>21-25</v>
          </cell>
        </row>
        <row r="26">
          <cell r="E26">
            <v>2009</v>
          </cell>
          <cell r="H26">
            <v>2012</v>
          </cell>
          <cell r="I26">
            <v>2013</v>
          </cell>
          <cell r="J26">
            <v>2014</v>
          </cell>
          <cell r="K26">
            <v>2015</v>
          </cell>
          <cell r="L26">
            <v>2016</v>
          </cell>
        </row>
        <row r="28">
          <cell r="B28" t="str">
            <v>I-Bienes e Insumos Transables. Componente Importado</v>
          </cell>
          <cell r="M28">
            <v>0</v>
          </cell>
          <cell r="N28" t="e">
            <v>#REF!</v>
          </cell>
          <cell r="O28" t="e">
            <v>#REF!</v>
          </cell>
          <cell r="P28" t="e">
            <v>#REF!</v>
          </cell>
          <cell r="Q28">
            <v>0</v>
          </cell>
          <cell r="R28">
            <v>0</v>
          </cell>
          <cell r="T28" t="e">
            <v>#REF!</v>
          </cell>
        </row>
        <row r="29">
          <cell r="B29" t="str">
            <v>I-Insumos NO Transables Con Impuestos-Fertilizantes-Semillas y Transporte de Insumos</v>
          </cell>
          <cell r="C29">
            <v>248109000</v>
          </cell>
          <cell r="D29">
            <v>183600000</v>
          </cell>
          <cell r="E29">
            <v>183600000</v>
          </cell>
          <cell r="M29">
            <v>0</v>
          </cell>
          <cell r="N29" t="e">
            <v>#REF!</v>
          </cell>
          <cell r="O29" t="e">
            <v>#REF!</v>
          </cell>
          <cell r="P29" t="e">
            <v>#REF!</v>
          </cell>
          <cell r="Q29">
            <v>615309000</v>
          </cell>
          <cell r="R29">
            <v>568927758.8315918</v>
          </cell>
          <cell r="T29" t="e">
            <v>#REF!</v>
          </cell>
        </row>
        <row r="30">
          <cell r="B30" t="str">
            <v>I-Insumos NO Transables Sin Impuestos-herramientas (Alambre, grapas, madera, madrinos) </v>
          </cell>
          <cell r="M30">
            <v>0</v>
          </cell>
          <cell r="N30" t="e">
            <v>#REF!</v>
          </cell>
          <cell r="O30" t="e">
            <v>#REF!</v>
          </cell>
          <cell r="P30" t="e">
            <v>#REF!</v>
          </cell>
          <cell r="Q30">
            <v>0</v>
          </cell>
          <cell r="R30">
            <v>0</v>
          </cell>
          <cell r="T30" t="e">
            <v>#REF!</v>
          </cell>
        </row>
        <row r="31">
          <cell r="B31" t="str">
            <v>I-Mano de Obra Calificada. Asistencia Técnica y Análisis de Suelo</v>
          </cell>
          <cell r="M31">
            <v>0</v>
          </cell>
          <cell r="N31" t="e">
            <v>#REF!</v>
          </cell>
          <cell r="O31" t="e">
            <v>#REF!</v>
          </cell>
          <cell r="P31" t="e">
            <v>#REF!</v>
          </cell>
          <cell r="Q31">
            <v>0</v>
          </cell>
          <cell r="R31">
            <v>0</v>
          </cell>
          <cell r="T31" t="e">
            <v>#REF!</v>
          </cell>
          <cell r="V31">
            <v>0</v>
          </cell>
          <cell r="W31">
            <v>0</v>
          </cell>
        </row>
        <row r="32">
          <cell r="A32">
            <v>13531752000</v>
          </cell>
          <cell r="B32" t="str">
            <v>I-Mano de Obra NO Calificada. Patrón de Costos Mano Obra</v>
          </cell>
          <cell r="C32">
            <v>455395500</v>
          </cell>
          <cell r="D32">
            <v>238540500</v>
          </cell>
          <cell r="E32">
            <v>238540500</v>
          </cell>
          <cell r="M32">
            <v>0</v>
          </cell>
          <cell r="N32" t="e">
            <v>#REF!</v>
          </cell>
          <cell r="O32" t="e">
            <v>#REF!</v>
          </cell>
          <cell r="P32" t="e">
            <v>#REF!</v>
          </cell>
          <cell r="Q32">
            <v>932476500</v>
          </cell>
          <cell r="R32">
            <v>872216127.1299963</v>
          </cell>
          <cell r="T32" t="e">
            <v>#REF!</v>
          </cell>
        </row>
        <row r="33">
          <cell r="A33">
            <v>9782587174.046078</v>
          </cell>
          <cell r="E33">
            <v>422140500</v>
          </cell>
          <cell r="H33">
            <v>0</v>
          </cell>
          <cell r="I33">
            <v>0</v>
          </cell>
          <cell r="J33">
            <v>0</v>
          </cell>
          <cell r="K33">
            <v>0</v>
          </cell>
          <cell r="L33">
            <v>0</v>
          </cell>
          <cell r="M33">
            <v>0</v>
          </cell>
          <cell r="N33" t="e">
            <v>#REF!</v>
          </cell>
          <cell r="O33" t="e">
            <v>#REF!</v>
          </cell>
          <cell r="P33" t="e">
            <v>#REF!</v>
          </cell>
          <cell r="Q33">
            <v>1547785500</v>
          </cell>
        </row>
        <row r="34">
          <cell r="A34">
            <v>13531752000</v>
          </cell>
        </row>
        <row r="35">
          <cell r="A35">
            <v>2678144811.7579994</v>
          </cell>
        </row>
        <row r="36">
          <cell r="E36">
            <v>0</v>
          </cell>
          <cell r="H36">
            <v>2499457500</v>
          </cell>
          <cell r="I36">
            <v>2501617500</v>
          </cell>
          <cell r="J36">
            <v>2504497500</v>
          </cell>
          <cell r="K36">
            <v>2506657500</v>
          </cell>
          <cell r="L36">
            <v>2508817500</v>
          </cell>
          <cell r="M36">
            <v>12521047500</v>
          </cell>
          <cell r="N36" t="e">
            <v>#REF!</v>
          </cell>
          <cell r="O36" t="e">
            <v>#REF!</v>
          </cell>
          <cell r="P36" t="e">
            <v>#REF!</v>
          </cell>
        </row>
        <row r="37">
          <cell r="M37">
            <v>0</v>
          </cell>
          <cell r="N37" t="e">
            <v>#REF!</v>
          </cell>
          <cell r="O37" t="e">
            <v>#REF!</v>
          </cell>
          <cell r="P37" t="e">
            <v>#REF!</v>
          </cell>
          <cell r="Q37">
            <v>0</v>
          </cell>
        </row>
        <row r="38">
          <cell r="H38">
            <v>699561000</v>
          </cell>
          <cell r="I38">
            <v>701721000</v>
          </cell>
          <cell r="J38">
            <v>704601000</v>
          </cell>
          <cell r="K38">
            <v>706761000</v>
          </cell>
          <cell r="L38">
            <v>708921000</v>
          </cell>
          <cell r="M38">
            <v>3521565000</v>
          </cell>
          <cell r="N38" t="e">
            <v>#REF!</v>
          </cell>
          <cell r="O38" t="e">
            <v>#REF!</v>
          </cell>
          <cell r="P38" t="e">
            <v>#REF!</v>
          </cell>
        </row>
        <row r="39">
          <cell r="M39">
            <v>0</v>
          </cell>
          <cell r="N39" t="e">
            <v>#REF!</v>
          </cell>
          <cell r="O39" t="e">
            <v>#REF!</v>
          </cell>
          <cell r="P39" t="e">
            <v>#REF!</v>
          </cell>
        </row>
        <row r="40">
          <cell r="M40">
            <v>0</v>
          </cell>
          <cell r="N40" t="e">
            <v>#REF!</v>
          </cell>
          <cell r="O40" t="e">
            <v>#REF!</v>
          </cell>
          <cell r="P40" t="e">
            <v>#REF!</v>
          </cell>
        </row>
        <row r="41">
          <cell r="H41">
            <v>1799896500</v>
          </cell>
          <cell r="I41">
            <v>1799896500</v>
          </cell>
          <cell r="J41">
            <v>1799896500</v>
          </cell>
          <cell r="K41">
            <v>1799896500</v>
          </cell>
          <cell r="L41">
            <v>1799896500</v>
          </cell>
          <cell r="M41">
            <v>8999482500</v>
          </cell>
          <cell r="N41" t="e">
            <v>#REF!</v>
          </cell>
          <cell r="O41" t="e">
            <v>#REF!</v>
          </cell>
          <cell r="P41" t="e">
            <v>#REF!</v>
          </cell>
        </row>
        <row r="42">
          <cell r="E42">
            <v>271902655.17777777</v>
          </cell>
          <cell r="H42">
            <v>271902655.17777777</v>
          </cell>
          <cell r="I42">
            <v>271902655.17777777</v>
          </cell>
          <cell r="J42">
            <v>271902655.17777777</v>
          </cell>
          <cell r="K42">
            <v>271902655.17777777</v>
          </cell>
          <cell r="L42">
            <v>271902655.17777777</v>
          </cell>
          <cell r="M42">
            <v>988888888.888889</v>
          </cell>
          <cell r="N42" t="e">
            <v>#REF!</v>
          </cell>
          <cell r="O42" t="e">
            <v>#REF!</v>
          </cell>
          <cell r="P42" t="e">
            <v>#REF!</v>
          </cell>
        </row>
        <row r="43">
          <cell r="M43">
            <v>0</v>
          </cell>
          <cell r="N43" t="e">
            <v>#REF!</v>
          </cell>
          <cell r="O43" t="e">
            <v>#REF!</v>
          </cell>
          <cell r="P43" t="e">
            <v>#REF!</v>
          </cell>
        </row>
        <row r="44">
          <cell r="E44">
            <v>74124877.4</v>
          </cell>
          <cell r="H44">
            <v>74124877.4</v>
          </cell>
          <cell r="I44">
            <v>74124877.4</v>
          </cell>
          <cell r="J44">
            <v>74124877.4</v>
          </cell>
          <cell r="K44">
            <v>74124877.4</v>
          </cell>
          <cell r="L44">
            <v>74124877.4</v>
          </cell>
          <cell r="M44">
            <v>0</v>
          </cell>
          <cell r="N44">
            <v>0</v>
          </cell>
          <cell r="O44">
            <v>0</v>
          </cell>
          <cell r="P44">
            <v>0</v>
          </cell>
        </row>
        <row r="45">
          <cell r="M45">
            <v>0</v>
          </cell>
          <cell r="N45" t="e">
            <v>#REF!</v>
          </cell>
          <cell r="O45" t="e">
            <v>#REF!</v>
          </cell>
          <cell r="P45" t="e">
            <v>#REF!</v>
          </cell>
        </row>
        <row r="46">
          <cell r="E46">
            <v>197777777.7777778</v>
          </cell>
          <cell r="H46">
            <v>197777777.7777778</v>
          </cell>
          <cell r="I46">
            <v>197777777.7777778</v>
          </cell>
          <cell r="J46">
            <v>197777777.7777778</v>
          </cell>
          <cell r="K46">
            <v>197777777.7777778</v>
          </cell>
          <cell r="L46">
            <v>197777777.7777778</v>
          </cell>
          <cell r="M46">
            <v>988888888.888889</v>
          </cell>
          <cell r="N46" t="e">
            <v>#REF!</v>
          </cell>
          <cell r="O46" t="e">
            <v>#REF!</v>
          </cell>
          <cell r="P46" t="e">
            <v>#REF!</v>
          </cell>
        </row>
        <row r="47">
          <cell r="M47">
            <v>0</v>
          </cell>
          <cell r="N47" t="e">
            <v>#REF!</v>
          </cell>
          <cell r="O47" t="e">
            <v>#REF!</v>
          </cell>
          <cell r="P47" t="e">
            <v>#REF!</v>
          </cell>
        </row>
        <row r="48">
          <cell r="E48">
            <v>0</v>
          </cell>
          <cell r="H48">
            <v>0</v>
          </cell>
          <cell r="I48">
            <v>0</v>
          </cell>
          <cell r="J48">
            <v>0</v>
          </cell>
          <cell r="K48">
            <v>0</v>
          </cell>
          <cell r="L48">
            <v>0</v>
          </cell>
          <cell r="M48">
            <v>0</v>
          </cell>
          <cell r="N48" t="e">
            <v>#REF!</v>
          </cell>
          <cell r="O48" t="e">
            <v>#REF!</v>
          </cell>
          <cell r="P48" t="e">
            <v>#REF!</v>
          </cell>
        </row>
        <row r="49">
          <cell r="M49">
            <v>0</v>
          </cell>
          <cell r="N49" t="e">
            <v>#REF!</v>
          </cell>
          <cell r="O49" t="e">
            <v>#REF!</v>
          </cell>
          <cell r="P49" t="e">
            <v>#REF!</v>
          </cell>
        </row>
        <row r="50">
          <cell r="E50">
            <v>0</v>
          </cell>
          <cell r="M50">
            <v>0</v>
          </cell>
          <cell r="N50" t="e">
            <v>#REF!</v>
          </cell>
          <cell r="O50" t="e">
            <v>#REF!</v>
          </cell>
          <cell r="P50" t="e">
            <v>#REF!</v>
          </cell>
        </row>
        <row r="51">
          <cell r="M51">
            <v>0</v>
          </cell>
          <cell r="N51" t="e">
            <v>#REF!</v>
          </cell>
          <cell r="O51" t="e">
            <v>#REF!</v>
          </cell>
          <cell r="P51" t="e">
            <v>#REF!</v>
          </cell>
        </row>
        <row r="52">
          <cell r="E52">
            <v>0</v>
          </cell>
          <cell r="H52">
            <v>0</v>
          </cell>
          <cell r="I52">
            <v>0</v>
          </cell>
          <cell r="J52">
            <v>0</v>
          </cell>
          <cell r="K52">
            <v>0</v>
          </cell>
          <cell r="L52">
            <v>0</v>
          </cell>
          <cell r="M52">
            <v>0</v>
          </cell>
          <cell r="N52" t="e">
            <v>#REF!</v>
          </cell>
          <cell r="O52" t="e">
            <v>#REF!</v>
          </cell>
          <cell r="P52" t="e">
            <v>#REF!</v>
          </cell>
        </row>
        <row r="53">
          <cell r="M53">
            <v>0</v>
          </cell>
          <cell r="N53" t="e">
            <v>#REF!</v>
          </cell>
          <cell r="O53" t="e">
            <v>#REF!</v>
          </cell>
          <cell r="P53" t="e">
            <v>#REF!</v>
          </cell>
        </row>
        <row r="54">
          <cell r="E54">
            <v>271902655.17777777</v>
          </cell>
          <cell r="H54">
            <v>2771360155.177778</v>
          </cell>
          <cell r="I54">
            <v>2773520155.177778</v>
          </cell>
          <cell r="J54">
            <v>2776400155.177778</v>
          </cell>
          <cell r="K54">
            <v>2778560155.177778</v>
          </cell>
          <cell r="L54">
            <v>2780720155.177778</v>
          </cell>
          <cell r="M54">
            <v>13509936388.88889</v>
          </cell>
          <cell r="N54" t="e">
            <v>#REF!</v>
          </cell>
          <cell r="O54" t="e">
            <v>#REF!</v>
          </cell>
          <cell r="P54" t="e">
            <v>#REF!</v>
          </cell>
          <cell r="Q54">
            <v>20969881085.758</v>
          </cell>
        </row>
        <row r="57">
          <cell r="E57">
            <v>0</v>
          </cell>
          <cell r="H57">
            <v>0</v>
          </cell>
          <cell r="I57">
            <v>0</v>
          </cell>
          <cell r="J57">
            <v>0</v>
          </cell>
          <cell r="K57">
            <v>0</v>
          </cell>
          <cell r="L57">
            <v>0</v>
          </cell>
          <cell r="M57">
            <v>0</v>
          </cell>
          <cell r="N57" t="e">
            <v>#REF!</v>
          </cell>
          <cell r="O57" t="e">
            <v>#REF!</v>
          </cell>
          <cell r="P57" t="e">
            <v>#REF!</v>
          </cell>
        </row>
        <row r="58">
          <cell r="E58">
            <v>0</v>
          </cell>
          <cell r="H58">
            <v>0</v>
          </cell>
          <cell r="I58">
            <v>0</v>
          </cell>
          <cell r="J58">
            <v>0</v>
          </cell>
          <cell r="K58">
            <v>0</v>
          </cell>
          <cell r="L58">
            <v>0</v>
          </cell>
          <cell r="M58">
            <v>0</v>
          </cell>
          <cell r="N58" t="e">
            <v>#REF!</v>
          </cell>
          <cell r="O58" t="e">
            <v>#REF!</v>
          </cell>
          <cell r="P58" t="e">
            <v>#REF!</v>
          </cell>
        </row>
        <row r="59">
          <cell r="E59">
            <v>0</v>
          </cell>
          <cell r="H59">
            <v>0</v>
          </cell>
          <cell r="I59">
            <v>0</v>
          </cell>
          <cell r="J59">
            <v>0</v>
          </cell>
          <cell r="K59">
            <v>0</v>
          </cell>
          <cell r="L59">
            <v>0</v>
          </cell>
          <cell r="M59">
            <v>0</v>
          </cell>
          <cell r="N59" t="e">
            <v>#REF!</v>
          </cell>
          <cell r="O59" t="e">
            <v>#REF!</v>
          </cell>
          <cell r="P59" t="e">
            <v>#REF!</v>
          </cell>
        </row>
        <row r="60">
          <cell r="E60">
            <v>0</v>
          </cell>
          <cell r="H60">
            <v>0</v>
          </cell>
          <cell r="I60">
            <v>0</v>
          </cell>
          <cell r="J60">
            <v>0</v>
          </cell>
          <cell r="K60">
            <v>0</v>
          </cell>
          <cell r="L60">
            <v>0</v>
          </cell>
          <cell r="M60">
            <v>0</v>
          </cell>
          <cell r="N60" t="e">
            <v>#REF!</v>
          </cell>
          <cell r="O60" t="e">
            <v>#REF!</v>
          </cell>
          <cell r="P60" t="e">
            <v>#REF!</v>
          </cell>
          <cell r="Q60">
            <v>0</v>
          </cell>
        </row>
        <row r="62">
          <cell r="Q62">
            <v>22517666585.758</v>
          </cell>
        </row>
        <row r="63">
          <cell r="B63" t="str">
            <v>Costo de Estudios de Impacto</v>
          </cell>
          <cell r="H63">
            <v>0</v>
          </cell>
          <cell r="I63">
            <v>0</v>
          </cell>
          <cell r="J63">
            <v>0</v>
          </cell>
          <cell r="K63">
            <v>0</v>
          </cell>
          <cell r="L63">
            <v>0</v>
          </cell>
          <cell r="M63">
            <v>0</v>
          </cell>
          <cell r="N63" t="e">
            <v>#REF!</v>
          </cell>
          <cell r="O63" t="e">
            <v>#REF!</v>
          </cell>
          <cell r="P63" t="e">
            <v>#REF!</v>
          </cell>
          <cell r="Q63">
            <v>0</v>
          </cell>
        </row>
        <row r="64">
          <cell r="B64" t="str">
            <v>Costo del Manejo del Impacto</v>
          </cell>
          <cell r="E64">
            <v>0</v>
          </cell>
          <cell r="H64">
            <v>0</v>
          </cell>
          <cell r="I64">
            <v>0</v>
          </cell>
          <cell r="J64">
            <v>0</v>
          </cell>
          <cell r="K64">
            <v>0</v>
          </cell>
          <cell r="L64">
            <v>0</v>
          </cell>
          <cell r="M64">
            <v>0</v>
          </cell>
          <cell r="N64" t="e">
            <v>#REF!</v>
          </cell>
          <cell r="O64" t="e">
            <v>#REF!</v>
          </cell>
          <cell r="P64" t="e">
            <v>#REF!</v>
          </cell>
        </row>
        <row r="65">
          <cell r="E65">
            <v>0</v>
          </cell>
          <cell r="H65">
            <v>0</v>
          </cell>
          <cell r="I65">
            <v>0</v>
          </cell>
          <cell r="J65">
            <v>0</v>
          </cell>
          <cell r="K65">
            <v>0</v>
          </cell>
          <cell r="L65">
            <v>0</v>
          </cell>
          <cell r="M65">
            <v>0</v>
          </cell>
          <cell r="N65" t="e">
            <v>#REF!</v>
          </cell>
          <cell r="O65" t="e">
            <v>#REF!</v>
          </cell>
          <cell r="P65" t="e">
            <v>#REF!</v>
          </cell>
        </row>
        <row r="67">
          <cell r="E67">
            <v>0</v>
          </cell>
          <cell r="H67">
            <v>0</v>
          </cell>
          <cell r="I67">
            <v>0</v>
          </cell>
          <cell r="J67">
            <v>0</v>
          </cell>
          <cell r="K67">
            <v>0</v>
          </cell>
          <cell r="L67">
            <v>0</v>
          </cell>
          <cell r="M67">
            <v>0</v>
          </cell>
          <cell r="N67" t="e">
            <v>#REF!</v>
          </cell>
          <cell r="O67" t="e">
            <v>#REF!</v>
          </cell>
          <cell r="P67" t="e">
            <v>#REF!</v>
          </cell>
        </row>
        <row r="69">
          <cell r="C69">
            <v>1831144189.158</v>
          </cell>
          <cell r="E69">
            <v>694043155.1777778</v>
          </cell>
          <cell r="H69">
            <v>2771360155.177778</v>
          </cell>
          <cell r="I69">
            <v>2773520155.177778</v>
          </cell>
          <cell r="J69">
            <v>2776400155.177778</v>
          </cell>
          <cell r="K69">
            <v>2778560155.177778</v>
          </cell>
          <cell r="L69">
            <v>2780720155.177778</v>
          </cell>
          <cell r="M69">
            <v>13509936388.88889</v>
          </cell>
          <cell r="N69" t="e">
            <v>#REF!</v>
          </cell>
          <cell r="O69" t="e">
            <v>#REF!</v>
          </cell>
          <cell r="P69" t="e">
            <v>#REF!</v>
          </cell>
          <cell r="Q69">
            <v>22633871585.758</v>
          </cell>
        </row>
        <row r="70">
          <cell r="C70">
            <v>3219230499.5135555</v>
          </cell>
          <cell r="F70">
            <v>0</v>
          </cell>
          <cell r="G70">
            <v>0</v>
          </cell>
          <cell r="H70">
            <v>0</v>
          </cell>
          <cell r="I70">
            <v>0</v>
          </cell>
          <cell r="J70">
            <v>0</v>
          </cell>
          <cell r="K70">
            <v>0</v>
          </cell>
          <cell r="L70">
            <v>0</v>
          </cell>
          <cell r="S70">
            <v>6111145328.15466</v>
          </cell>
        </row>
        <row r="71">
          <cell r="C71">
            <v>-1011434689.158</v>
          </cell>
          <cell r="D71">
            <v>-271902655.17777777</v>
          </cell>
          <cell r="E71">
            <v>-271902655.17777777</v>
          </cell>
          <cell r="F71">
            <v>0</v>
          </cell>
          <cell r="G71">
            <v>0</v>
          </cell>
          <cell r="H71">
            <v>0</v>
          </cell>
          <cell r="I71">
            <v>0</v>
          </cell>
          <cell r="J71">
            <v>0</v>
          </cell>
          <cell r="K71">
            <v>0</v>
          </cell>
          <cell r="L71">
            <v>0</v>
          </cell>
          <cell r="Q71">
            <v>-16911071374.771671</v>
          </cell>
          <cell r="R71">
            <v>-11287629475.971329</v>
          </cell>
        </row>
        <row r="73">
          <cell r="B73" t="str">
            <v>MANO DE OBRA CALIFICADA</v>
          </cell>
          <cell r="C73">
            <v>898144811.7579999</v>
          </cell>
          <cell r="D73">
            <v>197777777.7777778</v>
          </cell>
          <cell r="E73">
            <v>197777777.7777778</v>
          </cell>
          <cell r="F73">
            <v>197777777.7777778</v>
          </cell>
          <cell r="G73">
            <v>197777777.7777778</v>
          </cell>
          <cell r="H73">
            <v>197777777.7777778</v>
          </cell>
          <cell r="I73">
            <v>197777777.7777778</v>
          </cell>
          <cell r="J73">
            <v>197777777.7777778</v>
          </cell>
          <cell r="K73">
            <v>197777777.7777778</v>
          </cell>
          <cell r="L73">
            <v>197777777.7777778</v>
          </cell>
          <cell r="M73">
            <v>988888888.888889</v>
          </cell>
          <cell r="N73" t="e">
            <v>#REF!</v>
          </cell>
          <cell r="O73" t="e">
            <v>#REF!</v>
          </cell>
          <cell r="P73" t="e">
            <v>#REF!</v>
          </cell>
          <cell r="Q73">
            <v>2678144811.757999</v>
          </cell>
          <cell r="R73">
            <v>2083871419.7345228</v>
          </cell>
        </row>
        <row r="74">
          <cell r="B74" t="str">
            <v>MANO DE OBRA NO  CALIFICADA</v>
          </cell>
          <cell r="C74">
            <v>455395500</v>
          </cell>
          <cell r="D74">
            <v>238540500</v>
          </cell>
          <cell r="E74">
            <v>238540500</v>
          </cell>
          <cell r="F74">
            <v>1799896500</v>
          </cell>
          <cell r="G74">
            <v>1799896500</v>
          </cell>
          <cell r="H74">
            <v>1799896500</v>
          </cell>
          <cell r="I74">
            <v>1799896500</v>
          </cell>
          <cell r="J74">
            <v>1799896500</v>
          </cell>
          <cell r="K74">
            <v>1799896500</v>
          </cell>
          <cell r="L74">
            <v>1799896500</v>
          </cell>
          <cell r="M74">
            <v>8999482500</v>
          </cell>
          <cell r="N74" t="e">
            <v>#REF!</v>
          </cell>
          <cell r="O74" t="e">
            <v>#REF!</v>
          </cell>
          <cell r="P74" t="e">
            <v>#REF!</v>
          </cell>
          <cell r="Q74">
            <v>13531752000</v>
          </cell>
          <cell r="R74">
            <v>8499620596.8060055</v>
          </cell>
        </row>
        <row r="75">
          <cell r="B75" t="str">
            <v>INVERSION INICIAL</v>
          </cell>
          <cell r="C75">
            <v>3219230499.5135555</v>
          </cell>
          <cell r="Q75">
            <v>-16911071374.771671</v>
          </cell>
        </row>
        <row r="76">
          <cell r="C76">
            <v>3219230499.5135555</v>
          </cell>
          <cell r="D76">
            <v>0</v>
          </cell>
        </row>
        <row r="77">
          <cell r="B77" t="str">
            <v>EVALUACIÓN FINANCIERA</v>
          </cell>
          <cell r="Q77">
            <v>22633871585.758</v>
          </cell>
        </row>
        <row r="78">
          <cell r="C78" t="str">
            <v>SIN CREDITO</v>
          </cell>
        </row>
        <row r="79">
          <cell r="C79" t="str">
            <v>CON MIDAS</v>
          </cell>
        </row>
        <row r="82">
          <cell r="B82" t="str">
            <v>C) FLUJO DE FONDOS FINANCIERO</v>
          </cell>
          <cell r="D82" t="str">
            <v>TASA DE DESCUENTO UTILIZADA</v>
          </cell>
          <cell r="F82">
            <v>0.09</v>
          </cell>
        </row>
        <row r="83">
          <cell r="C83" t="str">
            <v>Años</v>
          </cell>
          <cell r="Q83" t="str">
            <v>TOTAL</v>
          </cell>
          <cell r="R83" t="str">
            <v>VP</v>
          </cell>
        </row>
        <row r="84">
          <cell r="C84">
            <v>1</v>
          </cell>
          <cell r="D84">
            <v>2</v>
          </cell>
          <cell r="E84">
            <v>3</v>
          </cell>
          <cell r="F84">
            <v>4</v>
          </cell>
          <cell r="G84">
            <v>5</v>
          </cell>
          <cell r="H84">
            <v>6</v>
          </cell>
          <cell r="I84">
            <v>7</v>
          </cell>
          <cell r="J84">
            <v>8</v>
          </cell>
          <cell r="K84">
            <v>9</v>
          </cell>
          <cell r="L84">
            <v>10</v>
          </cell>
          <cell r="M84" t="str">
            <v>6-10</v>
          </cell>
          <cell r="N84" t="str">
            <v>11-15</v>
          </cell>
          <cell r="O84" t="str">
            <v>16-20</v>
          </cell>
          <cell r="P84" t="str">
            <v>21-25</v>
          </cell>
        </row>
        <row r="85">
          <cell r="C85">
            <v>2007</v>
          </cell>
          <cell r="D85">
            <v>2008</v>
          </cell>
          <cell r="E85">
            <v>2009</v>
          </cell>
          <cell r="F85">
            <v>2010</v>
          </cell>
          <cell r="G85">
            <v>2011</v>
          </cell>
          <cell r="H85">
            <v>2012</v>
          </cell>
          <cell r="I85">
            <v>2013</v>
          </cell>
          <cell r="J85">
            <v>2014</v>
          </cell>
          <cell r="K85">
            <v>2015</v>
          </cell>
          <cell r="L85">
            <v>2016</v>
          </cell>
        </row>
        <row r="86">
          <cell r="B86" t="str">
            <v>Total Ingresos</v>
          </cell>
          <cell r="C86">
            <v>0</v>
          </cell>
          <cell r="D86">
            <v>0</v>
          </cell>
          <cell r="E86">
            <v>0</v>
          </cell>
          <cell r="F86">
            <v>457824016.87890625</v>
          </cell>
          <cell r="G86">
            <v>588630878.8443079</v>
          </cell>
          <cell r="H86">
            <v>719437740.8097099</v>
          </cell>
          <cell r="I86">
            <v>817542887.283761</v>
          </cell>
          <cell r="J86">
            <v>948349749.2491628</v>
          </cell>
          <cell r="K86">
            <v>1046454895.7232141</v>
          </cell>
          <cell r="L86">
            <v>1144560042.1972654</v>
          </cell>
          <cell r="M86">
            <v>4676345315.263113</v>
          </cell>
          <cell r="N86" t="e">
            <v>#REF!</v>
          </cell>
          <cell r="O86" t="e">
            <v>#REF!</v>
          </cell>
          <cell r="P86" t="e">
            <v>#REF!</v>
          </cell>
          <cell r="Q86">
            <v>5722800210.986328</v>
          </cell>
          <cell r="R86">
            <v>3204833518.2795916</v>
          </cell>
          <cell r="T86" t="e">
            <v>#REF!</v>
          </cell>
        </row>
        <row r="87">
          <cell r="C87">
            <v>0</v>
          </cell>
        </row>
        <row r="88">
          <cell r="B88" t="str">
            <v>INVERSION</v>
          </cell>
        </row>
        <row r="89">
          <cell r="B89" t="str">
            <v>Total Costos de Inversión</v>
          </cell>
          <cell r="C89">
            <v>1831144189.158</v>
          </cell>
          <cell r="D89">
            <v>694043155.1777778</v>
          </cell>
          <cell r="E89">
            <v>694043155.1777778</v>
          </cell>
          <cell r="F89">
            <v>0</v>
          </cell>
          <cell r="G89">
            <v>0</v>
          </cell>
          <cell r="H89">
            <v>0</v>
          </cell>
          <cell r="I89">
            <v>0</v>
          </cell>
          <cell r="J89">
            <v>0</v>
          </cell>
          <cell r="K89">
            <v>0</v>
          </cell>
          <cell r="L89">
            <v>0</v>
          </cell>
          <cell r="M89">
            <v>0</v>
          </cell>
          <cell r="N89" t="e">
            <v>#REF!</v>
          </cell>
          <cell r="O89" t="e">
            <v>#REF!</v>
          </cell>
          <cell r="P89" t="e">
            <v>#REF!</v>
          </cell>
          <cell r="Q89">
            <v>3219230499.5135555</v>
          </cell>
          <cell r="R89">
            <v>3043900526.9559116</v>
          </cell>
          <cell r="T89" t="e">
            <v>#REF!</v>
          </cell>
        </row>
        <row r="90">
          <cell r="B90" t="str">
            <v>Costos Financieros (Intereses,Comisiones)</v>
          </cell>
          <cell r="C90">
            <v>0</v>
          </cell>
          <cell r="D90">
            <v>0</v>
          </cell>
          <cell r="E90">
            <v>0</v>
          </cell>
          <cell r="F90">
            <v>0</v>
          </cell>
          <cell r="G90">
            <v>0</v>
          </cell>
          <cell r="H90">
            <v>0</v>
          </cell>
          <cell r="I90">
            <v>0</v>
          </cell>
          <cell r="J90">
            <v>0</v>
          </cell>
          <cell r="K90">
            <v>0</v>
          </cell>
          <cell r="L90">
            <v>0</v>
          </cell>
          <cell r="M90">
            <v>0</v>
          </cell>
          <cell r="N90">
            <v>0</v>
          </cell>
          <cell r="O90" t="e">
            <v>#REF!</v>
          </cell>
          <cell r="P90" t="e">
            <v>#REF!</v>
          </cell>
          <cell r="Q90">
            <v>0</v>
          </cell>
          <cell r="R90">
            <v>0</v>
          </cell>
          <cell r="S90">
            <v>0</v>
          </cell>
          <cell r="T90" t="e">
            <v>#REF!</v>
          </cell>
        </row>
        <row r="91">
          <cell r="B91" t="str">
            <v>TOTAL INVERSION</v>
          </cell>
          <cell r="C91">
            <v>1831144189.158</v>
          </cell>
          <cell r="D91">
            <v>694043155.1777778</v>
          </cell>
          <cell r="E91">
            <v>694043155.1777778</v>
          </cell>
          <cell r="F91">
            <v>0</v>
          </cell>
          <cell r="G91">
            <v>0</v>
          </cell>
          <cell r="H91">
            <v>0</v>
          </cell>
          <cell r="I91">
            <v>0</v>
          </cell>
          <cell r="J91">
            <v>0</v>
          </cell>
          <cell r="K91">
            <v>0</v>
          </cell>
          <cell r="L91">
            <v>0</v>
          </cell>
          <cell r="M91">
            <v>0</v>
          </cell>
          <cell r="N91" t="e">
            <v>#REF!</v>
          </cell>
          <cell r="O91" t="e">
            <v>#REF!</v>
          </cell>
          <cell r="P91" t="e">
            <v>#REF!</v>
          </cell>
          <cell r="Q91">
            <v>3219230499.5135555</v>
          </cell>
          <cell r="R91">
            <v>3043900526.9559116</v>
          </cell>
          <cell r="T91" t="e">
            <v>#REF!</v>
          </cell>
        </row>
        <row r="92">
          <cell r="B92" t="str">
            <v>VARIACION</v>
          </cell>
          <cell r="C92">
            <v>0</v>
          </cell>
          <cell r="Q92">
            <v>0</v>
          </cell>
          <cell r="R92">
            <v>0</v>
          </cell>
        </row>
        <row r="93">
          <cell r="B93" t="str">
            <v>COSTOS Y GASTOS Y AMORTIZACION INVERSION</v>
          </cell>
          <cell r="Q93">
            <v>0</v>
          </cell>
          <cell r="R93">
            <v>0</v>
          </cell>
        </row>
        <row r="94">
          <cell r="B94" t="str">
            <v>Costos de Operación</v>
          </cell>
          <cell r="C94">
            <v>1011434689.158</v>
          </cell>
          <cell r="D94">
            <v>271902655.17777777</v>
          </cell>
          <cell r="E94">
            <v>271902655.17777777</v>
          </cell>
          <cell r="F94">
            <v>2765600155.177778</v>
          </cell>
          <cell r="G94">
            <v>2768480155.177778</v>
          </cell>
          <cell r="H94">
            <v>2771360155.177778</v>
          </cell>
          <cell r="I94">
            <v>2773520155.177778</v>
          </cell>
          <cell r="J94">
            <v>2776400155.177778</v>
          </cell>
          <cell r="K94">
            <v>2778560155.177778</v>
          </cell>
          <cell r="L94">
            <v>2780720155.177778</v>
          </cell>
          <cell r="M94">
            <v>13509936388.88889</v>
          </cell>
          <cell r="N94" t="e">
            <v>#REF!</v>
          </cell>
          <cell r="O94" t="e">
            <v>#REF!</v>
          </cell>
          <cell r="P94" t="e">
            <v>#REF!</v>
          </cell>
          <cell r="Q94">
            <v>20969881085.758</v>
          </cell>
          <cell r="R94">
            <v>12935114108.289333</v>
          </cell>
        </row>
        <row r="95">
          <cell r="B95" t="str">
            <v>Costos Financieros (Intereses,Comisiones)</v>
          </cell>
          <cell r="C95">
            <v>0</v>
          </cell>
          <cell r="D95">
            <v>0</v>
          </cell>
          <cell r="E95">
            <v>0</v>
          </cell>
          <cell r="F95">
            <v>0</v>
          </cell>
          <cell r="G95">
            <v>0</v>
          </cell>
          <cell r="H95">
            <v>0</v>
          </cell>
          <cell r="I95">
            <v>0</v>
          </cell>
          <cell r="J95">
            <v>0</v>
          </cell>
          <cell r="K95">
            <v>0</v>
          </cell>
          <cell r="L95">
            <v>0</v>
          </cell>
          <cell r="M95">
            <v>0</v>
          </cell>
          <cell r="N95" t="e">
            <v>#REF!</v>
          </cell>
          <cell r="O95" t="e">
            <v>#REF!</v>
          </cell>
          <cell r="P95" t="e">
            <v>#REF!</v>
          </cell>
          <cell r="Q95">
            <v>0</v>
          </cell>
          <cell r="R95">
            <v>0</v>
          </cell>
          <cell r="T95" t="e">
            <v>#REF!</v>
          </cell>
        </row>
        <row r="96">
          <cell r="B96" t="str">
            <v>Amortizaciòn de la Inversiòn</v>
          </cell>
          <cell r="C96">
            <v>0</v>
          </cell>
          <cell r="D96">
            <v>0</v>
          </cell>
          <cell r="E96">
            <v>0</v>
          </cell>
          <cell r="F96">
            <v>0</v>
          </cell>
          <cell r="G96">
            <v>0</v>
          </cell>
          <cell r="H96">
            <v>0</v>
          </cell>
          <cell r="I96">
            <v>0</v>
          </cell>
          <cell r="J96">
            <v>0</v>
          </cell>
          <cell r="K96">
            <v>0</v>
          </cell>
          <cell r="L96">
            <v>0</v>
          </cell>
          <cell r="M96">
            <v>0</v>
          </cell>
          <cell r="N96" t="e">
            <v>#REF!</v>
          </cell>
          <cell r="O96" t="e">
            <v>#REF!</v>
          </cell>
          <cell r="P96" t="e">
            <v>#REF!</v>
          </cell>
          <cell r="Q96">
            <v>0</v>
          </cell>
          <cell r="R96">
            <v>0</v>
          </cell>
          <cell r="T96" t="e">
            <v>#REF!</v>
          </cell>
        </row>
        <row r="97">
          <cell r="B97" t="str">
            <v>TOTAL COSTOS Y GASTOS</v>
          </cell>
          <cell r="C97">
            <v>1011434689.158</v>
          </cell>
          <cell r="D97">
            <v>271902655.17777777</v>
          </cell>
          <cell r="E97">
            <v>271902655.17777777</v>
          </cell>
          <cell r="F97">
            <v>2765600155.177778</v>
          </cell>
          <cell r="G97">
            <v>2768480155.177778</v>
          </cell>
          <cell r="H97">
            <v>2771360155.177778</v>
          </cell>
          <cell r="I97">
            <v>2773520155.177778</v>
          </cell>
          <cell r="J97">
            <v>2776400155.177778</v>
          </cell>
          <cell r="K97">
            <v>2778560155.177778</v>
          </cell>
          <cell r="L97">
            <v>2780720155.177778</v>
          </cell>
          <cell r="M97">
            <v>13509936388.88889</v>
          </cell>
          <cell r="N97" t="e">
            <v>#REF!</v>
          </cell>
          <cell r="O97" t="e">
            <v>#REF!</v>
          </cell>
          <cell r="P97" t="e">
            <v>#REF!</v>
          </cell>
          <cell r="Q97">
            <v>20969881085.758</v>
          </cell>
          <cell r="R97">
            <v>12935114108.289333</v>
          </cell>
          <cell r="T97" t="e">
            <v>#REF!</v>
          </cell>
        </row>
        <row r="98">
          <cell r="C98">
            <v>3219230499.5135555</v>
          </cell>
          <cell r="D98">
            <v>-22896513621.486443</v>
          </cell>
          <cell r="Q98">
            <v>-19677283121.972885</v>
          </cell>
          <cell r="R98">
            <v>-17691847338.33023</v>
          </cell>
          <cell r="S98">
            <v>-3219230499.5135555</v>
          </cell>
        </row>
        <row r="99">
          <cell r="B99" t="str">
            <v>Impuestos</v>
          </cell>
          <cell r="C99">
            <v>0</v>
          </cell>
          <cell r="D99">
            <v>0</v>
          </cell>
          <cell r="E99">
            <v>0</v>
          </cell>
          <cell r="F99">
            <v>0</v>
          </cell>
          <cell r="G99">
            <v>0</v>
          </cell>
          <cell r="H99">
            <v>0</v>
          </cell>
          <cell r="I99">
            <v>0</v>
          </cell>
          <cell r="J99">
            <v>0</v>
          </cell>
          <cell r="K99">
            <v>0</v>
          </cell>
          <cell r="L99">
            <v>0</v>
          </cell>
          <cell r="M99">
            <v>0</v>
          </cell>
          <cell r="N99" t="e">
            <v>#REF!</v>
          </cell>
          <cell r="O99" t="e">
            <v>#REF!</v>
          </cell>
          <cell r="P99" t="e">
            <v>#REF!</v>
          </cell>
          <cell r="Q99">
            <v>0</v>
          </cell>
          <cell r="R99">
            <v>0</v>
          </cell>
        </row>
        <row r="100">
          <cell r="C100">
            <v>0</v>
          </cell>
          <cell r="Q100">
            <v>0</v>
          </cell>
          <cell r="R100">
            <v>0</v>
          </cell>
        </row>
        <row r="101">
          <cell r="B101" t="str">
            <v>Costos Ambientales</v>
          </cell>
          <cell r="F101">
            <v>0</v>
          </cell>
          <cell r="G101">
            <v>0</v>
          </cell>
          <cell r="H101">
            <v>0</v>
          </cell>
          <cell r="I101">
            <v>0</v>
          </cell>
          <cell r="J101">
            <v>0</v>
          </cell>
          <cell r="K101">
            <v>0</v>
          </cell>
          <cell r="L101">
            <v>0</v>
          </cell>
          <cell r="M101">
            <v>0</v>
          </cell>
          <cell r="N101" t="e">
            <v>#REF!</v>
          </cell>
          <cell r="O101" t="e">
            <v>#REF!</v>
          </cell>
          <cell r="P101" t="e">
            <v>#REF!</v>
          </cell>
          <cell r="Q101">
            <v>0</v>
          </cell>
          <cell r="R101">
            <v>0</v>
          </cell>
          <cell r="T101" t="e">
            <v>#REF!</v>
          </cell>
        </row>
        <row r="102">
          <cell r="Q102">
            <v>0</v>
          </cell>
          <cell r="R102">
            <v>0</v>
          </cell>
        </row>
        <row r="103">
          <cell r="B103" t="str">
            <v>OTRAS PARTIDAS</v>
          </cell>
          <cell r="Q103">
            <v>0</v>
          </cell>
          <cell r="R103">
            <v>0</v>
          </cell>
        </row>
        <row r="104">
          <cell r="B104" t="str">
            <v>Amortizaciòn de la Inversiòn</v>
          </cell>
          <cell r="C104">
            <v>0</v>
          </cell>
          <cell r="D104">
            <v>0</v>
          </cell>
          <cell r="E104">
            <v>0</v>
          </cell>
          <cell r="F104">
            <v>0</v>
          </cell>
          <cell r="G104">
            <v>0</v>
          </cell>
          <cell r="H104">
            <v>0</v>
          </cell>
          <cell r="I104">
            <v>0</v>
          </cell>
          <cell r="J104">
            <v>0</v>
          </cell>
          <cell r="K104">
            <v>0</v>
          </cell>
          <cell r="L104">
            <v>0</v>
          </cell>
          <cell r="M104">
            <v>0</v>
          </cell>
          <cell r="N104" t="e">
            <v>#REF!</v>
          </cell>
          <cell r="O104" t="e">
            <v>#REF!</v>
          </cell>
          <cell r="P104" t="e">
            <v>#REF!</v>
          </cell>
          <cell r="Q104">
            <v>0</v>
          </cell>
          <cell r="R104">
            <v>0</v>
          </cell>
          <cell r="T104" t="e">
            <v>#REF!</v>
          </cell>
        </row>
        <row r="105">
          <cell r="B105" t="str">
            <v>Préstamo (-)</v>
          </cell>
          <cell r="M105">
            <v>0</v>
          </cell>
          <cell r="N105" t="e">
            <v>#REF!</v>
          </cell>
          <cell r="O105" t="e">
            <v>#REF!</v>
          </cell>
          <cell r="P105" t="e">
            <v>#REF!</v>
          </cell>
          <cell r="Q105">
            <v>0</v>
          </cell>
          <cell r="R105">
            <v>0</v>
          </cell>
          <cell r="S105">
            <v>0</v>
          </cell>
          <cell r="T105" t="e">
            <v>#REF!</v>
          </cell>
        </row>
        <row r="106">
          <cell r="B106" t="str">
            <v>Amortización del prèstamo</v>
          </cell>
          <cell r="M106">
            <v>0</v>
          </cell>
          <cell r="N106" t="e">
            <v>#REF!</v>
          </cell>
          <cell r="O106" t="e">
            <v>#REF!</v>
          </cell>
          <cell r="P106" t="e">
            <v>#REF!</v>
          </cell>
          <cell r="Q106">
            <v>0</v>
          </cell>
          <cell r="R106">
            <v>0</v>
          </cell>
          <cell r="T106" t="e">
            <v>#REF!</v>
          </cell>
        </row>
        <row r="107">
          <cell r="B107" t="str">
            <v>Donaciones (Aportes MIDAS) (-)</v>
          </cell>
          <cell r="C107">
            <v>-398866376.438</v>
          </cell>
          <cell r="D107">
            <v>0</v>
          </cell>
          <cell r="E107">
            <v>0</v>
          </cell>
          <cell r="F107">
            <v>0</v>
          </cell>
          <cell r="G107">
            <v>0</v>
          </cell>
          <cell r="H107">
            <v>0</v>
          </cell>
          <cell r="I107">
            <v>0</v>
          </cell>
          <cell r="J107">
            <v>0</v>
          </cell>
          <cell r="K107">
            <v>0</v>
          </cell>
          <cell r="L107">
            <v>0</v>
          </cell>
          <cell r="M107">
            <v>0</v>
          </cell>
          <cell r="N107" t="e">
            <v>#REF!</v>
          </cell>
          <cell r="O107" t="e">
            <v>#REF!</v>
          </cell>
          <cell r="P107" t="e">
            <v>#REF!</v>
          </cell>
          <cell r="Q107">
            <v>-398866376.438</v>
          </cell>
          <cell r="R107">
            <v>-398866376.438</v>
          </cell>
          <cell r="S107">
            <v>-398866376.438</v>
          </cell>
          <cell r="T107" t="e">
            <v>#REF!</v>
          </cell>
        </row>
        <row r="108">
          <cell r="B108" t="str">
            <v>TOTAL OTRAS PARTIDAS</v>
          </cell>
          <cell r="C108">
            <v>-398866376.438</v>
          </cell>
          <cell r="D108">
            <v>0</v>
          </cell>
          <cell r="E108">
            <v>0</v>
          </cell>
          <cell r="F108">
            <v>0</v>
          </cell>
          <cell r="G108">
            <v>0</v>
          </cell>
          <cell r="H108">
            <v>0</v>
          </cell>
          <cell r="I108">
            <v>0</v>
          </cell>
          <cell r="J108">
            <v>0</v>
          </cell>
          <cell r="K108">
            <v>0</v>
          </cell>
          <cell r="L108">
            <v>0</v>
          </cell>
          <cell r="M108">
            <v>0</v>
          </cell>
          <cell r="N108" t="e">
            <v>#REF!</v>
          </cell>
          <cell r="O108" t="e">
            <v>#REF!</v>
          </cell>
          <cell r="P108" t="e">
            <v>#REF!</v>
          </cell>
          <cell r="Q108">
            <v>-398866376.438</v>
          </cell>
          <cell r="R108">
            <v>-398866376.438</v>
          </cell>
          <cell r="T108" t="e">
            <v>#REF!</v>
          </cell>
        </row>
        <row r="110">
          <cell r="B110" t="str">
            <v>Valor de Salvamento</v>
          </cell>
          <cell r="C110">
            <v>0</v>
          </cell>
          <cell r="D110">
            <v>0</v>
          </cell>
          <cell r="E110">
            <v>0</v>
          </cell>
          <cell r="F110">
            <v>0</v>
          </cell>
          <cell r="G110">
            <v>0</v>
          </cell>
          <cell r="H110">
            <v>0</v>
          </cell>
          <cell r="I110">
            <v>0</v>
          </cell>
          <cell r="J110">
            <v>0</v>
          </cell>
          <cell r="K110">
            <v>0</v>
          </cell>
          <cell r="L110">
            <v>0</v>
          </cell>
          <cell r="M110">
            <v>0</v>
          </cell>
          <cell r="N110" t="e">
            <v>#REF!</v>
          </cell>
          <cell r="O110" t="e">
            <v>#REF!</v>
          </cell>
          <cell r="P110" t="e">
            <v>#REF!</v>
          </cell>
          <cell r="Q110">
            <v>0</v>
          </cell>
          <cell r="R110">
            <v>0</v>
          </cell>
        </row>
        <row r="112">
          <cell r="B112" t="str">
            <v>Flujo de Fondos Neto </v>
          </cell>
          <cell r="C112">
            <v>-2443712501.878</v>
          </cell>
          <cell r="D112">
            <v>-965945810.3555555</v>
          </cell>
          <cell r="E112">
            <v>-965945810.3555555</v>
          </cell>
          <cell r="F112">
            <v>-2307776138.2988715</v>
          </cell>
          <cell r="G112">
            <v>-2179849276.33347</v>
          </cell>
          <cell r="H112">
            <v>-2051922414.3680677</v>
          </cell>
          <cell r="I112">
            <v>-1955977267.8940167</v>
          </cell>
          <cell r="J112">
            <v>-1828050405.928615</v>
          </cell>
          <cell r="K112">
            <v>-1732105259.4545636</v>
          </cell>
          <cell r="L112">
            <v>-1636160112.9805124</v>
          </cell>
          <cell r="M112">
            <v>-8833591073.625776</v>
          </cell>
          <cell r="N112" t="e">
            <v>#REF!</v>
          </cell>
          <cell r="O112" t="e">
            <v>#REF!</v>
          </cell>
          <cell r="P112" t="e">
            <v>#REF!</v>
          </cell>
          <cell r="Q112">
            <v>-18067444997.847225</v>
          </cell>
          <cell r="R112">
            <v>-12591724455.194344</v>
          </cell>
          <cell r="T112" t="e">
            <v>#REF!</v>
          </cell>
        </row>
        <row r="114">
          <cell r="B114" t="str">
            <v>Total Costos incluyendo Ia Inversiòn</v>
          </cell>
          <cell r="C114">
            <v>2842578878.316</v>
          </cell>
          <cell r="D114">
            <v>965945810.3555555</v>
          </cell>
          <cell r="E114">
            <v>965945810.3555555</v>
          </cell>
          <cell r="F114">
            <v>2765600155.177778</v>
          </cell>
          <cell r="G114">
            <v>2768480155.177778</v>
          </cell>
          <cell r="H114">
            <v>2771360155.177778</v>
          </cell>
          <cell r="I114">
            <v>2773520155.177778</v>
          </cell>
          <cell r="J114">
            <v>2776400155.177778</v>
          </cell>
          <cell r="K114">
            <v>2778560155.177778</v>
          </cell>
          <cell r="L114">
            <v>2780720155.177778</v>
          </cell>
          <cell r="M114">
            <v>13509936388.88889</v>
          </cell>
          <cell r="N114" t="e">
            <v>#REF!</v>
          </cell>
          <cell r="O114" t="e">
            <v>#REF!</v>
          </cell>
          <cell r="P114" t="e">
            <v>#REF!</v>
          </cell>
          <cell r="Q114">
            <v>24189111585.271553</v>
          </cell>
          <cell r="R114">
            <v>15979014635.245243</v>
          </cell>
          <cell r="T114" t="e">
            <v>#REF!</v>
          </cell>
        </row>
        <row r="115">
          <cell r="B115" t="str">
            <v>FLUJO DE FONDOS NETO DISPONIBLE PARA DISTRIBUIR</v>
          </cell>
          <cell r="Q115">
            <v>0</v>
          </cell>
          <cell r="R115">
            <v>0</v>
          </cell>
        </row>
        <row r="116">
          <cell r="Q116">
            <v>0</v>
          </cell>
          <cell r="R116">
            <v>0</v>
          </cell>
        </row>
        <row r="117">
          <cell r="A117">
            <v>0</v>
          </cell>
          <cell r="B117" t="str">
            <v>DESEMBOLSOS DE CREDITOS</v>
          </cell>
          <cell r="C117">
            <v>0</v>
          </cell>
          <cell r="D117">
            <v>0</v>
          </cell>
          <cell r="E117">
            <v>0</v>
          </cell>
          <cell r="F117">
            <v>0</v>
          </cell>
          <cell r="G117">
            <v>0</v>
          </cell>
          <cell r="H117">
            <v>0</v>
          </cell>
          <cell r="M117">
            <v>0</v>
          </cell>
          <cell r="N117" t="e">
            <v>#REF!</v>
          </cell>
          <cell r="O117" t="e">
            <v>#REF!</v>
          </cell>
          <cell r="P117" t="e">
            <v>#REF!</v>
          </cell>
          <cell r="Q117">
            <v>0</v>
          </cell>
          <cell r="R117">
            <v>0</v>
          </cell>
        </row>
        <row r="118">
          <cell r="A118">
            <v>0</v>
          </cell>
          <cell r="B118" t="str">
            <v>COSTOS FINANCIEROS (-) 0=15%   1=5,49%</v>
          </cell>
          <cell r="C118">
            <v>0</v>
          </cell>
          <cell r="D118">
            <v>0</v>
          </cell>
          <cell r="E118">
            <v>0</v>
          </cell>
          <cell r="F118">
            <v>0</v>
          </cell>
          <cell r="G118">
            <v>0</v>
          </cell>
          <cell r="H118">
            <v>0</v>
          </cell>
          <cell r="I118">
            <v>0</v>
          </cell>
          <cell r="J118">
            <v>0</v>
          </cell>
          <cell r="K118">
            <v>0</v>
          </cell>
          <cell r="L118">
            <v>0</v>
          </cell>
          <cell r="M118">
            <v>0</v>
          </cell>
          <cell r="N118" t="e">
            <v>#REF!</v>
          </cell>
          <cell r="O118" t="e">
            <v>#REF!</v>
          </cell>
          <cell r="P118" t="e">
            <v>#REF!</v>
          </cell>
          <cell r="Q118">
            <v>0</v>
          </cell>
          <cell r="R118">
            <v>0</v>
          </cell>
        </row>
        <row r="119">
          <cell r="B119" t="str">
            <v>AMORTIZACION DEL CREDITO</v>
          </cell>
          <cell r="C119">
            <v>0</v>
          </cell>
          <cell r="D119">
            <v>0</v>
          </cell>
          <cell r="E119">
            <v>0</v>
          </cell>
          <cell r="F119">
            <v>0</v>
          </cell>
          <cell r="G119">
            <v>0</v>
          </cell>
          <cell r="H119">
            <v>0</v>
          </cell>
          <cell r="I119">
            <v>0</v>
          </cell>
          <cell r="J119">
            <v>0</v>
          </cell>
          <cell r="K119">
            <v>0</v>
          </cell>
          <cell r="L119">
            <v>0</v>
          </cell>
          <cell r="M119">
            <v>0</v>
          </cell>
          <cell r="N119" t="e">
            <v>#REF!</v>
          </cell>
          <cell r="O119" t="e">
            <v>#REF!</v>
          </cell>
          <cell r="P119" t="e">
            <v>#REF!</v>
          </cell>
          <cell r="Q119">
            <v>0</v>
          </cell>
          <cell r="R119">
            <v>0</v>
          </cell>
        </row>
        <row r="120">
          <cell r="B120" t="str">
            <v>FLUJO DE FONDOS NETO DISPONIBLE PARA DISTRIBUIR</v>
          </cell>
          <cell r="C120">
            <v>-2443712501.878</v>
          </cell>
          <cell r="D120">
            <v>-965945810.3555555</v>
          </cell>
          <cell r="E120">
            <v>-965945810.3555555</v>
          </cell>
          <cell r="F120">
            <v>-2307776138.2988715</v>
          </cell>
          <cell r="G120">
            <v>-2179849276.33347</v>
          </cell>
          <cell r="H120">
            <v>-2051922414.3680677</v>
          </cell>
          <cell r="I120">
            <v>-1955977267.8940167</v>
          </cell>
          <cell r="J120">
            <v>-1828050405.928615</v>
          </cell>
          <cell r="K120">
            <v>-1732105259.4545636</v>
          </cell>
          <cell r="L120">
            <v>-1636160112.9805124</v>
          </cell>
          <cell r="M120">
            <v>-9204215460.625776</v>
          </cell>
          <cell r="N120" t="e">
            <v>#REF!</v>
          </cell>
          <cell r="O120" t="e">
            <v>#REF!</v>
          </cell>
          <cell r="P120" t="e">
            <v>#REF!</v>
          </cell>
          <cell r="Q120">
            <v>-18067444997.847225</v>
          </cell>
          <cell r="R120">
            <v>-12375314740.527653</v>
          </cell>
        </row>
        <row r="122">
          <cell r="B122" t="str">
            <v>INDICADORES FINANCIEROS</v>
          </cell>
          <cell r="Q122">
            <v>-18466311374.285225</v>
          </cell>
        </row>
        <row r="124">
          <cell r="C124" t="str">
            <v>PRESENTE</v>
          </cell>
          <cell r="D124" t="str">
            <v>CONSTANTE</v>
          </cell>
        </row>
        <row r="125">
          <cell r="B125" t="str">
            <v>Valor Presente de los Costos (DEBE SER LA DIFERENCIA ENTRE LOS INGRESOS Y EL VPN)</v>
          </cell>
          <cell r="C125">
            <v>12591724455.194344</v>
          </cell>
          <cell r="D125">
            <v>24189111585.271553</v>
          </cell>
        </row>
        <row r="126">
          <cell r="B126" t="str">
            <v>VPN del Proyecto Puro (vpn) (9%)</v>
          </cell>
          <cell r="C126">
            <v>-12591724455.194344</v>
          </cell>
          <cell r="D126">
            <v>-18067444997.847225</v>
          </cell>
        </row>
        <row r="127">
          <cell r="B127" t="str">
            <v>TIR</v>
          </cell>
          <cell r="C127" t="e">
            <v>#NUM!</v>
          </cell>
        </row>
        <row r="128">
          <cell r="C128">
            <v>0</v>
          </cell>
          <cell r="D128">
            <v>398872099238211</v>
          </cell>
        </row>
        <row r="129">
          <cell r="C129">
            <v>0</v>
          </cell>
        </row>
        <row r="132">
          <cell r="B132" t="str">
            <v>Costo de Inversiòn por Ha </v>
          </cell>
          <cell r="C132">
            <v>10146335.089853039</v>
          </cell>
          <cell r="D132">
            <v>10730768.331711851</v>
          </cell>
        </row>
        <row r="133">
          <cell r="B133" t="str">
            <v>Ingreso Neto Total por Ha</v>
          </cell>
          <cell r="C133">
            <v>-41972414.850647815</v>
          </cell>
          <cell r="D133">
            <v>-60224816.65949075</v>
          </cell>
        </row>
        <row r="143">
          <cell r="H143">
            <v>6</v>
          </cell>
          <cell r="I143">
            <v>7</v>
          </cell>
          <cell r="J143">
            <v>8</v>
          </cell>
          <cell r="K143">
            <v>9</v>
          </cell>
          <cell r="L143">
            <v>10</v>
          </cell>
          <cell r="M143" t="str">
            <v>6-10</v>
          </cell>
          <cell r="N143" t="str">
            <v>11-15</v>
          </cell>
          <cell r="O143" t="str">
            <v>16-20</v>
          </cell>
          <cell r="P143" t="str">
            <v>21-25</v>
          </cell>
        </row>
        <row r="144">
          <cell r="H144">
            <v>2012</v>
          </cell>
          <cell r="I144">
            <v>2013</v>
          </cell>
          <cell r="J144">
            <v>2014</v>
          </cell>
          <cell r="K144">
            <v>2015</v>
          </cell>
          <cell r="L144">
            <v>2016</v>
          </cell>
        </row>
        <row r="145">
          <cell r="H145">
            <v>719437740.8097099</v>
          </cell>
          <cell r="I145">
            <v>817542887.283761</v>
          </cell>
          <cell r="J145">
            <v>948349749.2491628</v>
          </cell>
          <cell r="K145">
            <v>1046454895.7232141</v>
          </cell>
          <cell r="L145">
            <v>1144560042.1972654</v>
          </cell>
          <cell r="M145">
            <v>4676345315.263113</v>
          </cell>
          <cell r="N145" t="e">
            <v>#REF!</v>
          </cell>
          <cell r="O145" t="e">
            <v>#REF!</v>
          </cell>
          <cell r="P145" t="e">
            <v>#REF!</v>
          </cell>
        </row>
        <row r="148">
          <cell r="H148">
            <v>0</v>
          </cell>
          <cell r="I148">
            <v>0</v>
          </cell>
          <cell r="J148">
            <v>0</v>
          </cell>
          <cell r="K148">
            <v>0</v>
          </cell>
          <cell r="L148">
            <v>0</v>
          </cell>
          <cell r="M148">
            <v>0</v>
          </cell>
          <cell r="N148" t="e">
            <v>#REF!</v>
          </cell>
          <cell r="O148" t="e">
            <v>#REF!</v>
          </cell>
          <cell r="P148" t="e">
            <v>#REF!</v>
          </cell>
        </row>
        <row r="149">
          <cell r="H149">
            <v>0</v>
          </cell>
          <cell r="I149">
            <v>0</v>
          </cell>
          <cell r="J149">
            <v>0</v>
          </cell>
          <cell r="K149">
            <v>0</v>
          </cell>
          <cell r="L149">
            <v>0</v>
          </cell>
          <cell r="M149">
            <v>0</v>
          </cell>
          <cell r="N149" t="e">
            <v>#REF!</v>
          </cell>
          <cell r="O149" t="e">
            <v>#REF!</v>
          </cell>
          <cell r="P149" t="e">
            <v>#REF!</v>
          </cell>
        </row>
        <row r="150">
          <cell r="H150">
            <v>0</v>
          </cell>
          <cell r="I150">
            <v>0</v>
          </cell>
          <cell r="J150">
            <v>0</v>
          </cell>
          <cell r="K150">
            <v>0</v>
          </cell>
          <cell r="L150">
            <v>0</v>
          </cell>
          <cell r="M150">
            <v>0</v>
          </cell>
          <cell r="N150" t="e">
            <v>#REF!</v>
          </cell>
          <cell r="O150" t="e">
            <v>#REF!</v>
          </cell>
          <cell r="P150" t="e">
            <v>#REF!</v>
          </cell>
        </row>
        <row r="153">
          <cell r="H153">
            <v>2771360155.177778</v>
          </cell>
          <cell r="I153">
            <v>2773520155.177778</v>
          </cell>
          <cell r="J153">
            <v>2776400155.177778</v>
          </cell>
          <cell r="K153">
            <v>2778560155.177778</v>
          </cell>
          <cell r="L153">
            <v>2780720155.177778</v>
          </cell>
          <cell r="M153">
            <v>13509936388.88889</v>
          </cell>
          <cell r="N153" t="e">
            <v>#REF!</v>
          </cell>
          <cell r="O153" t="e">
            <v>#REF!</v>
          </cell>
          <cell r="P153" t="e">
            <v>#REF!</v>
          </cell>
        </row>
        <row r="154">
          <cell r="H154">
            <v>0</v>
          </cell>
          <cell r="I154">
            <v>0</v>
          </cell>
          <cell r="J154">
            <v>0</v>
          </cell>
          <cell r="K154">
            <v>0</v>
          </cell>
          <cell r="L154">
            <v>0</v>
          </cell>
          <cell r="M154">
            <v>0</v>
          </cell>
          <cell r="N154" t="e">
            <v>#REF!</v>
          </cell>
          <cell r="O154" t="e">
            <v>#REF!</v>
          </cell>
          <cell r="P154" t="e">
            <v>#REF!</v>
          </cell>
        </row>
        <row r="155">
          <cell r="H155">
            <v>0</v>
          </cell>
          <cell r="I155">
            <v>0</v>
          </cell>
          <cell r="J155">
            <v>0</v>
          </cell>
          <cell r="K155">
            <v>0</v>
          </cell>
          <cell r="L155">
            <v>0</v>
          </cell>
          <cell r="M155">
            <v>0</v>
          </cell>
          <cell r="N155" t="e">
            <v>#REF!</v>
          </cell>
          <cell r="O155" t="e">
            <v>#REF!</v>
          </cell>
          <cell r="P155" t="e">
            <v>#REF!</v>
          </cell>
        </row>
        <row r="156">
          <cell r="H156">
            <v>2771360155.177778</v>
          </cell>
          <cell r="I156">
            <v>2773520155.177778</v>
          </cell>
          <cell r="J156">
            <v>2776400155.177778</v>
          </cell>
          <cell r="K156">
            <v>2778560155.177778</v>
          </cell>
          <cell r="L156">
            <v>2780720155.177778</v>
          </cell>
          <cell r="M156">
            <v>13509936388.88889</v>
          </cell>
          <cell r="N156" t="e">
            <v>#REF!</v>
          </cell>
          <cell r="O156" t="e">
            <v>#REF!</v>
          </cell>
          <cell r="P156" t="e">
            <v>#REF!</v>
          </cell>
        </row>
        <row r="158">
          <cell r="H158">
            <v>0</v>
          </cell>
          <cell r="I158">
            <v>0</v>
          </cell>
          <cell r="J158">
            <v>0</v>
          </cell>
          <cell r="K158">
            <v>0</v>
          </cell>
          <cell r="L158">
            <v>0</v>
          </cell>
          <cell r="M158">
            <v>0</v>
          </cell>
          <cell r="N158" t="e">
            <v>#REF!</v>
          </cell>
          <cell r="O158" t="e">
            <v>#REF!</v>
          </cell>
          <cell r="P158" t="e">
            <v>#REF!</v>
          </cell>
        </row>
        <row r="160">
          <cell r="H160">
            <v>0</v>
          </cell>
          <cell r="I160">
            <v>0</v>
          </cell>
          <cell r="J160">
            <v>0</v>
          </cell>
          <cell r="K160">
            <v>0</v>
          </cell>
          <cell r="L160">
            <v>0</v>
          </cell>
          <cell r="M160">
            <v>0</v>
          </cell>
          <cell r="N160" t="e">
            <v>#REF!</v>
          </cell>
          <cell r="O160" t="e">
            <v>#REF!</v>
          </cell>
          <cell r="P160" t="e">
            <v>#REF!</v>
          </cell>
        </row>
        <row r="163">
          <cell r="H163">
            <v>0</v>
          </cell>
          <cell r="I163">
            <v>0</v>
          </cell>
          <cell r="J163">
            <v>0</v>
          </cell>
          <cell r="K163">
            <v>0</v>
          </cell>
          <cell r="L163">
            <v>0</v>
          </cell>
          <cell r="M163">
            <v>0</v>
          </cell>
          <cell r="N163" t="e">
            <v>#REF!</v>
          </cell>
          <cell r="O163" t="e">
            <v>#REF!</v>
          </cell>
          <cell r="P163" t="e">
            <v>#REF!</v>
          </cell>
        </row>
        <row r="164">
          <cell r="H164">
            <v>0</v>
          </cell>
          <cell r="I164">
            <v>0</v>
          </cell>
          <cell r="J164">
            <v>0</v>
          </cell>
          <cell r="K164">
            <v>0</v>
          </cell>
          <cell r="L164">
            <v>0</v>
          </cell>
          <cell r="M164">
            <v>0</v>
          </cell>
          <cell r="N164" t="e">
            <v>#REF!</v>
          </cell>
          <cell r="O164" t="e">
            <v>#REF!</v>
          </cell>
          <cell r="P164" t="e">
            <v>#REF!</v>
          </cell>
        </row>
        <row r="165">
          <cell r="H165">
            <v>0</v>
          </cell>
          <cell r="I165">
            <v>0</v>
          </cell>
          <cell r="J165">
            <v>0</v>
          </cell>
          <cell r="K165">
            <v>0</v>
          </cell>
          <cell r="L165">
            <v>0</v>
          </cell>
          <cell r="M165">
            <v>0</v>
          </cell>
          <cell r="N165" t="e">
            <v>#REF!</v>
          </cell>
          <cell r="O165" t="e">
            <v>#REF!</v>
          </cell>
          <cell r="P165" t="e">
            <v>#REF!</v>
          </cell>
        </row>
        <row r="166">
          <cell r="H166">
            <v>0</v>
          </cell>
          <cell r="I166">
            <v>0</v>
          </cell>
          <cell r="J166">
            <v>0</v>
          </cell>
          <cell r="K166">
            <v>0</v>
          </cell>
          <cell r="L166">
            <v>0</v>
          </cell>
          <cell r="M166">
            <v>0</v>
          </cell>
          <cell r="N166">
            <v>0</v>
          </cell>
          <cell r="O166">
            <v>0</v>
          </cell>
          <cell r="P166">
            <v>0</v>
          </cell>
        </row>
        <row r="167">
          <cell r="H167">
            <v>0</v>
          </cell>
          <cell r="I167">
            <v>0</v>
          </cell>
          <cell r="J167">
            <v>0</v>
          </cell>
          <cell r="K167">
            <v>0</v>
          </cell>
          <cell r="L167">
            <v>0</v>
          </cell>
          <cell r="M167">
            <v>0</v>
          </cell>
          <cell r="N167" t="e">
            <v>#REF!</v>
          </cell>
          <cell r="O167" t="e">
            <v>#REF!</v>
          </cell>
          <cell r="P167" t="e">
            <v>#REF!</v>
          </cell>
        </row>
        <row r="169">
          <cell r="H169">
            <v>0</v>
          </cell>
          <cell r="I169">
            <v>0</v>
          </cell>
          <cell r="J169">
            <v>0</v>
          </cell>
          <cell r="K169">
            <v>0</v>
          </cell>
          <cell r="L169">
            <v>0</v>
          </cell>
          <cell r="M169">
            <v>0</v>
          </cell>
          <cell r="N169" t="e">
            <v>#REF!</v>
          </cell>
          <cell r="O169" t="e">
            <v>#REF!</v>
          </cell>
          <cell r="P169" t="e">
            <v>#REF!</v>
          </cell>
        </row>
        <row r="171">
          <cell r="H171">
            <v>-2051922414.3680677</v>
          </cell>
          <cell r="I171">
            <v>-1955977267.8940167</v>
          </cell>
          <cell r="J171">
            <v>-1828050405.928615</v>
          </cell>
          <cell r="K171">
            <v>-1732105259.4545636</v>
          </cell>
          <cell r="L171">
            <v>-1636160112.9805124</v>
          </cell>
          <cell r="M171">
            <v>-8833591073.625776</v>
          </cell>
          <cell r="N171" t="e">
            <v>#REF!</v>
          </cell>
          <cell r="O171" t="e">
            <v>#REF!</v>
          </cell>
          <cell r="P171" t="e">
            <v>#REF!</v>
          </cell>
        </row>
        <row r="173">
          <cell r="H173">
            <v>2771360155.177778</v>
          </cell>
          <cell r="I173">
            <v>2773520155.177778</v>
          </cell>
          <cell r="J173">
            <v>2776400155.177778</v>
          </cell>
          <cell r="K173">
            <v>2778560155.177778</v>
          </cell>
          <cell r="L173">
            <v>2780720155.177778</v>
          </cell>
          <cell r="M173">
            <v>13509936388.88889</v>
          </cell>
          <cell r="N173" t="e">
            <v>#REF!</v>
          </cell>
          <cell r="O173" t="e">
            <v>#REF!</v>
          </cell>
          <cell r="P173" t="e">
            <v>#REF!</v>
          </cell>
        </row>
        <row r="190">
          <cell r="H190">
            <v>6</v>
          </cell>
          <cell r="I190">
            <v>7</v>
          </cell>
          <cell r="J190">
            <v>8</v>
          </cell>
          <cell r="K190">
            <v>9</v>
          </cell>
          <cell r="L190">
            <v>10</v>
          </cell>
          <cell r="M190" t="str">
            <v>6-10</v>
          </cell>
          <cell r="N190" t="str">
            <v>11-15</v>
          </cell>
          <cell r="O190" t="str">
            <v>16-20</v>
          </cell>
          <cell r="P190" t="str">
            <v>21-25</v>
          </cell>
        </row>
        <row r="193">
          <cell r="H193">
            <v>719437740.8097099</v>
          </cell>
          <cell r="I193">
            <v>817542887.283761</v>
          </cell>
          <cell r="J193">
            <v>948349749.2491628</v>
          </cell>
          <cell r="K193">
            <v>1046454895.7232141</v>
          </cell>
          <cell r="L193">
            <v>1144560042.1972654</v>
          </cell>
          <cell r="M193">
            <v>4676345315.263113</v>
          </cell>
          <cell r="N193" t="e">
            <v>#REF!</v>
          </cell>
          <cell r="O193" t="e">
            <v>#REF!</v>
          </cell>
          <cell r="P193" t="e">
            <v>#REF!</v>
          </cell>
        </row>
        <row r="194">
          <cell r="H194">
            <v>0</v>
          </cell>
          <cell r="I194">
            <v>0</v>
          </cell>
          <cell r="J194">
            <v>0</v>
          </cell>
          <cell r="K194">
            <v>0</v>
          </cell>
          <cell r="L194">
            <v>0</v>
          </cell>
          <cell r="M194">
            <v>0</v>
          </cell>
          <cell r="N194" t="e">
            <v>#REF!</v>
          </cell>
          <cell r="O194" t="e">
            <v>#REF!</v>
          </cell>
          <cell r="P194" t="e">
            <v>#REF!</v>
          </cell>
        </row>
        <row r="195">
          <cell r="H195">
            <v>2771360155.177778</v>
          </cell>
          <cell r="I195">
            <v>2773520155.177778</v>
          </cell>
          <cell r="J195">
            <v>2776400155.177778</v>
          </cell>
          <cell r="K195">
            <v>2778560155.177778</v>
          </cell>
          <cell r="L195">
            <v>2780720155.177778</v>
          </cell>
          <cell r="M195">
            <v>13880560775.88889</v>
          </cell>
          <cell r="N195" t="e">
            <v>#REF!</v>
          </cell>
          <cell r="O195" t="e">
            <v>#REF!</v>
          </cell>
          <cell r="P195" t="e">
            <v>#REF!</v>
          </cell>
        </row>
        <row r="196">
          <cell r="M196">
            <v>0</v>
          </cell>
          <cell r="N196" t="e">
            <v>#REF!</v>
          </cell>
          <cell r="O196" t="e">
            <v>#REF!</v>
          </cell>
          <cell r="P196" t="e">
            <v>#REF!</v>
          </cell>
        </row>
        <row r="197">
          <cell r="M197">
            <v>0</v>
          </cell>
          <cell r="N197" t="e">
            <v>#REF!</v>
          </cell>
          <cell r="O197" t="e">
            <v>#REF!</v>
          </cell>
          <cell r="P197" t="e">
            <v>#REF!</v>
          </cell>
        </row>
        <row r="198">
          <cell r="M198">
            <v>0</v>
          </cell>
          <cell r="N198" t="e">
            <v>#REF!</v>
          </cell>
          <cell r="O198" t="e">
            <v>#REF!</v>
          </cell>
          <cell r="P198" t="e">
            <v>#REF!</v>
          </cell>
        </row>
        <row r="199">
          <cell r="H199">
            <v>-2051922414.3680677</v>
          </cell>
          <cell r="I199">
            <v>-1955977267.8940167</v>
          </cell>
          <cell r="J199">
            <v>-1828050405.928615</v>
          </cell>
          <cell r="K199">
            <v>-1732105259.4545636</v>
          </cell>
          <cell r="L199">
            <v>-1636160112.9805124</v>
          </cell>
          <cell r="M199">
            <v>-9204215460.625776</v>
          </cell>
          <cell r="N199" t="e">
            <v>#REF!</v>
          </cell>
          <cell r="O199" t="e">
            <v>#REF!</v>
          </cell>
          <cell r="P199" t="e">
            <v>#REF!</v>
          </cell>
        </row>
        <row r="201">
          <cell r="H201">
            <v>2771360155.177778</v>
          </cell>
          <cell r="I201">
            <v>2773520155.177778</v>
          </cell>
          <cell r="J201">
            <v>2776400155.177778</v>
          </cell>
          <cell r="K201">
            <v>2778560155.177778</v>
          </cell>
          <cell r="L201">
            <v>2780720155.177778</v>
          </cell>
          <cell r="M201">
            <v>13880560775.88889</v>
          </cell>
          <cell r="N201" t="e">
            <v>#REF!</v>
          </cell>
          <cell r="O201" t="e">
            <v>#REF!</v>
          </cell>
          <cell r="P201" t="e">
            <v>#REF!</v>
          </cell>
        </row>
        <row r="218">
          <cell r="H218">
            <v>6</v>
          </cell>
          <cell r="I218">
            <v>7</v>
          </cell>
          <cell r="J218">
            <v>8</v>
          </cell>
          <cell r="K218">
            <v>9</v>
          </cell>
          <cell r="L218">
            <v>10</v>
          </cell>
          <cell r="M218" t="str">
            <v>6-10</v>
          </cell>
          <cell r="N218" t="str">
            <v>11-15</v>
          </cell>
          <cell r="O218" t="str">
            <v>16-20</v>
          </cell>
          <cell r="P218" t="str">
            <v>21-25</v>
          </cell>
        </row>
        <row r="221">
          <cell r="H221">
            <v>719437740.8097099</v>
          </cell>
          <cell r="I221">
            <v>817542887.283761</v>
          </cell>
          <cell r="J221">
            <v>948349749.2491628</v>
          </cell>
          <cell r="K221">
            <v>1046454895.7232141</v>
          </cell>
          <cell r="L221">
            <v>1144560042.1972654</v>
          </cell>
          <cell r="M221">
            <v>4676345315.263113</v>
          </cell>
          <cell r="N221" t="e">
            <v>#REF!</v>
          </cell>
          <cell r="O221" t="e">
            <v>#REF!</v>
          </cell>
          <cell r="P221" t="e">
            <v>#REF!</v>
          </cell>
        </row>
        <row r="222">
          <cell r="M222">
            <v>0</v>
          </cell>
          <cell r="N222" t="e">
            <v>#REF!</v>
          </cell>
          <cell r="O222" t="e">
            <v>#REF!</v>
          </cell>
          <cell r="P222" t="e">
            <v>#REF!</v>
          </cell>
        </row>
        <row r="223">
          <cell r="M223">
            <v>0</v>
          </cell>
          <cell r="N223" t="e">
            <v>#REF!</v>
          </cell>
          <cell r="O223" t="e">
            <v>#REF!</v>
          </cell>
          <cell r="P223" t="e">
            <v>#REF!</v>
          </cell>
        </row>
        <row r="224">
          <cell r="H224">
            <v>0</v>
          </cell>
          <cell r="I224">
            <v>0</v>
          </cell>
          <cell r="J224">
            <v>0</v>
          </cell>
          <cell r="K224">
            <v>0</v>
          </cell>
          <cell r="L224">
            <v>0</v>
          </cell>
          <cell r="M224">
            <v>0</v>
          </cell>
          <cell r="N224" t="e">
            <v>#REF!</v>
          </cell>
          <cell r="O224" t="e">
            <v>#REF!</v>
          </cell>
          <cell r="P224" t="e">
            <v>#REF!</v>
          </cell>
        </row>
        <row r="225">
          <cell r="H225">
            <v>2771360155.177778</v>
          </cell>
          <cell r="I225">
            <v>2773520155.177778</v>
          </cell>
          <cell r="J225">
            <v>2776400155.177778</v>
          </cell>
          <cell r="K225">
            <v>2778560155.177778</v>
          </cell>
          <cell r="L225">
            <v>2780720155.177778</v>
          </cell>
          <cell r="M225">
            <v>13880560775.88889</v>
          </cell>
          <cell r="N225" t="e">
            <v>#REF!</v>
          </cell>
          <cell r="O225" t="e">
            <v>#REF!</v>
          </cell>
          <cell r="P225" t="e">
            <v>#REF!</v>
          </cell>
        </row>
        <row r="226">
          <cell r="H226">
            <v>0</v>
          </cell>
          <cell r="I226">
            <v>0</v>
          </cell>
          <cell r="J226">
            <v>0</v>
          </cell>
          <cell r="K226">
            <v>0</v>
          </cell>
          <cell r="L226">
            <v>0</v>
          </cell>
          <cell r="M226">
            <v>0</v>
          </cell>
          <cell r="N226" t="e">
            <v>#REF!</v>
          </cell>
          <cell r="O226" t="e">
            <v>#REF!</v>
          </cell>
          <cell r="P226" t="e">
            <v>#REF!</v>
          </cell>
        </row>
        <row r="227">
          <cell r="H227">
            <v>0</v>
          </cell>
          <cell r="I227">
            <v>0</v>
          </cell>
          <cell r="J227">
            <v>0</v>
          </cell>
          <cell r="K227">
            <v>0</v>
          </cell>
          <cell r="L227">
            <v>0</v>
          </cell>
          <cell r="M227">
            <v>0</v>
          </cell>
          <cell r="N227" t="e">
            <v>#REF!</v>
          </cell>
          <cell r="O227" t="e">
            <v>#REF!</v>
          </cell>
          <cell r="P227" t="e">
            <v>#REF!</v>
          </cell>
        </row>
        <row r="229">
          <cell r="H229">
            <v>-2051922414.3680677</v>
          </cell>
          <cell r="I229">
            <v>-1955977267.8940167</v>
          </cell>
          <cell r="J229">
            <v>-1828050405.928615</v>
          </cell>
          <cell r="K229">
            <v>-1732105259.4545636</v>
          </cell>
          <cell r="L229">
            <v>-1636160112.9805124</v>
          </cell>
          <cell r="M229">
            <v>-9204215460.625776</v>
          </cell>
          <cell r="N229" t="e">
            <v>#REF!</v>
          </cell>
          <cell r="O229" t="e">
            <v>#REF!</v>
          </cell>
          <cell r="P229" t="e">
            <v>#REF!</v>
          </cell>
        </row>
        <row r="231">
          <cell r="H231">
            <v>2771360155.177778</v>
          </cell>
          <cell r="I231">
            <v>2773520155.177778</v>
          </cell>
          <cell r="J231">
            <v>2776400155.177778</v>
          </cell>
          <cell r="K231">
            <v>2778560155.177778</v>
          </cell>
          <cell r="L231">
            <v>2780720155.177778</v>
          </cell>
          <cell r="M231">
            <v>13880560775.88889</v>
          </cell>
          <cell r="N231" t="e">
            <v>#REF!</v>
          </cell>
          <cell r="O231" t="e">
            <v>#REF!</v>
          </cell>
          <cell r="P231" t="e">
            <v>#REF!</v>
          </cell>
        </row>
        <row r="248">
          <cell r="H248">
            <v>6</v>
          </cell>
          <cell r="I248">
            <v>7</v>
          </cell>
          <cell r="J248">
            <v>8</v>
          </cell>
          <cell r="K248">
            <v>9</v>
          </cell>
          <cell r="L248">
            <v>10</v>
          </cell>
          <cell r="M248" t="str">
            <v>6-10</v>
          </cell>
          <cell r="N248" t="str">
            <v>11-15</v>
          </cell>
          <cell r="O248" t="str">
            <v>16-20</v>
          </cell>
          <cell r="P248" t="str">
            <v>21-25</v>
          </cell>
        </row>
        <row r="251">
          <cell r="H251">
            <v>719437740.8097099</v>
          </cell>
          <cell r="I251">
            <v>817542887.283761</v>
          </cell>
          <cell r="J251">
            <v>948349749.2491628</v>
          </cell>
          <cell r="K251">
            <v>1046454895.7232141</v>
          </cell>
          <cell r="L251">
            <v>1144560042.1972654</v>
          </cell>
          <cell r="M251">
            <v>4676345315.263113</v>
          </cell>
          <cell r="N251" t="e">
            <v>#REF!</v>
          </cell>
          <cell r="O251" t="e">
            <v>#REF!</v>
          </cell>
          <cell r="P251" t="e">
            <v>#REF!</v>
          </cell>
        </row>
        <row r="252">
          <cell r="H252">
            <v>0</v>
          </cell>
          <cell r="I252">
            <v>0</v>
          </cell>
          <cell r="J252">
            <v>0</v>
          </cell>
          <cell r="K252">
            <v>0</v>
          </cell>
          <cell r="L252">
            <v>0</v>
          </cell>
          <cell r="M252">
            <v>0</v>
          </cell>
          <cell r="N252" t="e">
            <v>#REF!</v>
          </cell>
          <cell r="O252" t="e">
            <v>#REF!</v>
          </cell>
          <cell r="P252" t="e">
            <v>#REF!</v>
          </cell>
        </row>
        <row r="253">
          <cell r="H253">
            <v>0</v>
          </cell>
          <cell r="I253">
            <v>0</v>
          </cell>
          <cell r="J253">
            <v>0</v>
          </cell>
          <cell r="K253">
            <v>0</v>
          </cell>
          <cell r="L253">
            <v>0</v>
          </cell>
          <cell r="M253">
            <v>0</v>
          </cell>
          <cell r="N253" t="e">
            <v>#REF!</v>
          </cell>
          <cell r="O253" t="e">
            <v>#REF!</v>
          </cell>
          <cell r="P253" t="e">
            <v>#REF!</v>
          </cell>
        </row>
        <row r="254">
          <cell r="H254">
            <v>0</v>
          </cell>
          <cell r="I254">
            <v>0</v>
          </cell>
          <cell r="J254">
            <v>0</v>
          </cell>
          <cell r="K254">
            <v>0</v>
          </cell>
          <cell r="L254">
            <v>0</v>
          </cell>
          <cell r="M254">
            <v>0</v>
          </cell>
          <cell r="N254" t="e">
            <v>#REF!</v>
          </cell>
          <cell r="O254" t="e">
            <v>#REF!</v>
          </cell>
          <cell r="P254" t="e">
            <v>#REF!</v>
          </cell>
        </row>
        <row r="255">
          <cell r="H255">
            <v>2771360155.177778</v>
          </cell>
          <cell r="I255">
            <v>2773520155.177778</v>
          </cell>
          <cell r="J255">
            <v>2776400155.177778</v>
          </cell>
          <cell r="K255">
            <v>2778560155.177778</v>
          </cell>
          <cell r="L255">
            <v>2780720155.177778</v>
          </cell>
          <cell r="M255">
            <v>13880560775.88889</v>
          </cell>
          <cell r="N255" t="e">
            <v>#REF!</v>
          </cell>
          <cell r="O255" t="e">
            <v>#REF!</v>
          </cell>
          <cell r="P255" t="e">
            <v>#REF!</v>
          </cell>
        </row>
        <row r="256">
          <cell r="H256">
            <v>0</v>
          </cell>
          <cell r="I256">
            <v>0</v>
          </cell>
          <cell r="J256">
            <v>0</v>
          </cell>
          <cell r="K256">
            <v>0</v>
          </cell>
          <cell r="L256">
            <v>0</v>
          </cell>
          <cell r="M256">
            <v>0</v>
          </cell>
          <cell r="N256" t="e">
            <v>#REF!</v>
          </cell>
          <cell r="O256" t="e">
            <v>#REF!</v>
          </cell>
          <cell r="P256" t="e">
            <v>#REF!</v>
          </cell>
        </row>
        <row r="259">
          <cell r="H259">
            <v>0</v>
          </cell>
          <cell r="I259">
            <v>0</v>
          </cell>
          <cell r="M259">
            <v>0</v>
          </cell>
          <cell r="N259" t="e">
            <v>#REF!</v>
          </cell>
          <cell r="O259" t="e">
            <v>#REF!</v>
          </cell>
          <cell r="P259" t="e">
            <v>#REF!</v>
          </cell>
        </row>
        <row r="260">
          <cell r="H260">
            <v>0</v>
          </cell>
          <cell r="I260">
            <v>0</v>
          </cell>
          <cell r="J260">
            <v>0</v>
          </cell>
          <cell r="K260">
            <v>0</v>
          </cell>
          <cell r="L260">
            <v>0</v>
          </cell>
          <cell r="M260">
            <v>0</v>
          </cell>
          <cell r="N260" t="e">
            <v>#REF!</v>
          </cell>
          <cell r="O260" t="e">
            <v>#REF!</v>
          </cell>
          <cell r="P260" t="e">
            <v>#REF!</v>
          </cell>
        </row>
        <row r="262">
          <cell r="H262">
            <v>-2051922414.3680677</v>
          </cell>
          <cell r="I262">
            <v>-1955977267.8940167</v>
          </cell>
          <cell r="J262">
            <v>-1828050405.928615</v>
          </cell>
          <cell r="K262">
            <v>-1732105259.4545636</v>
          </cell>
          <cell r="L262">
            <v>-1636160112.9805124</v>
          </cell>
          <cell r="M262">
            <v>-9204215460.625776</v>
          </cell>
          <cell r="N262" t="e">
            <v>#REF!</v>
          </cell>
          <cell r="O262" t="e">
            <v>#REF!</v>
          </cell>
          <cell r="P262" t="e">
            <v>#REF!</v>
          </cell>
        </row>
        <row r="264">
          <cell r="H264">
            <v>2771360155.177778</v>
          </cell>
          <cell r="I264">
            <v>2773520155.177778</v>
          </cell>
          <cell r="J264">
            <v>2776400155.177778</v>
          </cell>
          <cell r="K264">
            <v>2778560155.177778</v>
          </cell>
          <cell r="L264">
            <v>2780720155.177778</v>
          </cell>
          <cell r="M264">
            <v>13880560775.88889</v>
          </cell>
          <cell r="N264" t="e">
            <v>#REF!</v>
          </cell>
          <cell r="O264" t="e">
            <v>#REF!</v>
          </cell>
          <cell r="P264" t="e">
            <v>#REF!</v>
          </cell>
        </row>
        <row r="265">
          <cell r="H265">
            <v>0</v>
          </cell>
          <cell r="I265">
            <v>0</v>
          </cell>
          <cell r="J265">
            <v>0</v>
          </cell>
          <cell r="K265">
            <v>0</v>
          </cell>
          <cell r="L265">
            <v>0</v>
          </cell>
        </row>
        <row r="281">
          <cell r="H281">
            <v>6</v>
          </cell>
          <cell r="I281">
            <v>7</v>
          </cell>
          <cell r="J281">
            <v>8</v>
          </cell>
          <cell r="K281">
            <v>9</v>
          </cell>
          <cell r="L281">
            <v>10</v>
          </cell>
          <cell r="M281" t="str">
            <v>6-10</v>
          </cell>
          <cell r="N281" t="str">
            <v>11-15</v>
          </cell>
          <cell r="O281" t="str">
            <v>16-20</v>
          </cell>
          <cell r="P281" t="str">
            <v>21-25</v>
          </cell>
        </row>
        <row r="284">
          <cell r="H284">
            <v>719437740.8097099</v>
          </cell>
          <cell r="I284">
            <v>817542887.283761</v>
          </cell>
          <cell r="J284">
            <v>948349749.2491628</v>
          </cell>
          <cell r="K284">
            <v>1046454895.7232141</v>
          </cell>
          <cell r="L284">
            <v>1144560042.1972654</v>
          </cell>
          <cell r="M284">
            <v>4676345315.263113</v>
          </cell>
          <cell r="N284" t="e">
            <v>#REF!</v>
          </cell>
          <cell r="O284" t="e">
            <v>#REF!</v>
          </cell>
          <cell r="P284" t="e">
            <v>#REF!</v>
          </cell>
        </row>
        <row r="285">
          <cell r="H285">
            <v>0</v>
          </cell>
          <cell r="I285">
            <v>0</v>
          </cell>
          <cell r="J285">
            <v>0</v>
          </cell>
          <cell r="K285">
            <v>0</v>
          </cell>
          <cell r="L285">
            <v>0</v>
          </cell>
          <cell r="M285">
            <v>0</v>
          </cell>
          <cell r="N285" t="e">
            <v>#REF!</v>
          </cell>
          <cell r="O285" t="e">
            <v>#REF!</v>
          </cell>
          <cell r="P285" t="e">
            <v>#REF!</v>
          </cell>
        </row>
        <row r="286">
          <cell r="H286">
            <v>2771360155.177778</v>
          </cell>
          <cell r="I286">
            <v>2773520155.177778</v>
          </cell>
          <cell r="J286">
            <v>2776400155.177778</v>
          </cell>
          <cell r="K286">
            <v>2778560155.177778</v>
          </cell>
          <cell r="L286">
            <v>2780720155.177778</v>
          </cell>
          <cell r="M286">
            <v>13880560775.88889</v>
          </cell>
          <cell r="N286" t="e">
            <v>#REF!</v>
          </cell>
          <cell r="O286" t="e">
            <v>#REF!</v>
          </cell>
          <cell r="P286" t="e">
            <v>#REF!</v>
          </cell>
        </row>
        <row r="287">
          <cell r="H287">
            <v>0</v>
          </cell>
          <cell r="I287">
            <v>0</v>
          </cell>
          <cell r="J287">
            <v>0</v>
          </cell>
          <cell r="K287">
            <v>0</v>
          </cell>
          <cell r="L287">
            <v>0</v>
          </cell>
          <cell r="M287">
            <v>0</v>
          </cell>
          <cell r="N287" t="e">
            <v>#REF!</v>
          </cell>
          <cell r="O287" t="e">
            <v>#REF!</v>
          </cell>
          <cell r="P287" t="e">
            <v>#REF!</v>
          </cell>
        </row>
        <row r="288">
          <cell r="M288">
            <v>0</v>
          </cell>
          <cell r="N288" t="e">
            <v>#REF!</v>
          </cell>
          <cell r="O288" t="e">
            <v>#REF!</v>
          </cell>
          <cell r="P288" t="e">
            <v>#REF!</v>
          </cell>
        </row>
        <row r="289">
          <cell r="M289">
            <v>0</v>
          </cell>
          <cell r="N289" t="e">
            <v>#REF!</v>
          </cell>
          <cell r="O289" t="e">
            <v>#REF!</v>
          </cell>
          <cell r="P289" t="e">
            <v>#REF!</v>
          </cell>
        </row>
        <row r="290">
          <cell r="H290">
            <v>0</v>
          </cell>
          <cell r="I290">
            <v>0</v>
          </cell>
          <cell r="J290">
            <v>0</v>
          </cell>
          <cell r="K290">
            <v>0</v>
          </cell>
          <cell r="L290">
            <v>0</v>
          </cell>
          <cell r="M290">
            <v>0</v>
          </cell>
          <cell r="N290" t="e">
            <v>#REF!</v>
          </cell>
          <cell r="O290" t="e">
            <v>#REF!</v>
          </cell>
          <cell r="P290" t="e">
            <v>#REF!</v>
          </cell>
        </row>
        <row r="291">
          <cell r="H291">
            <v>0</v>
          </cell>
          <cell r="I291">
            <v>0</v>
          </cell>
          <cell r="J291">
            <v>0</v>
          </cell>
          <cell r="K291">
            <v>0</v>
          </cell>
          <cell r="L291">
            <v>0</v>
          </cell>
          <cell r="M291">
            <v>0</v>
          </cell>
          <cell r="N291" t="e">
            <v>#REF!</v>
          </cell>
          <cell r="O291" t="e">
            <v>#REF!</v>
          </cell>
          <cell r="P291" t="e">
            <v>#REF!</v>
          </cell>
        </row>
        <row r="292">
          <cell r="M292">
            <v>0</v>
          </cell>
          <cell r="N292" t="e">
            <v>#REF!</v>
          </cell>
          <cell r="O292" t="e">
            <v>#REF!</v>
          </cell>
          <cell r="P292" t="e">
            <v>#REF!</v>
          </cell>
        </row>
        <row r="293">
          <cell r="H293">
            <v>-2051922414.3680677</v>
          </cell>
          <cell r="I293">
            <v>-1955977267.8940167</v>
          </cell>
          <cell r="J293">
            <v>-1828050405.928615</v>
          </cell>
          <cell r="K293">
            <v>-1732105259.4545636</v>
          </cell>
          <cell r="L293">
            <v>-1636160112.9805124</v>
          </cell>
          <cell r="M293">
            <v>-9204215460.625776</v>
          </cell>
          <cell r="N293" t="e">
            <v>#REF!</v>
          </cell>
          <cell r="O293" t="e">
            <v>#REF!</v>
          </cell>
          <cell r="P293" t="e">
            <v>#REF!</v>
          </cell>
        </row>
        <row r="294">
          <cell r="M294">
            <v>0</v>
          </cell>
          <cell r="N294" t="e">
            <v>#REF!</v>
          </cell>
          <cell r="O294" t="e">
            <v>#REF!</v>
          </cell>
          <cell r="P294" t="e">
            <v>#REF!</v>
          </cell>
        </row>
        <row r="295">
          <cell r="H295">
            <v>2771360155.177778</v>
          </cell>
          <cell r="I295">
            <v>2773520155.177778</v>
          </cell>
          <cell r="J295">
            <v>2776400155.177778</v>
          </cell>
          <cell r="K295">
            <v>2778560155.177778</v>
          </cell>
          <cell r="L295">
            <v>2780720155.177778</v>
          </cell>
          <cell r="M295">
            <v>13880560775.88889</v>
          </cell>
          <cell r="N295" t="e">
            <v>#REF!</v>
          </cell>
          <cell r="O295" t="e">
            <v>#REF!</v>
          </cell>
          <cell r="P295" t="e">
            <v>#REF!</v>
          </cell>
        </row>
        <row r="321">
          <cell r="N321" t="str">
            <v>DIFERENCIAS</v>
          </cell>
        </row>
        <row r="322">
          <cell r="N322" t="str">
            <v>ECONOMICO - FINANCIERO</v>
          </cell>
        </row>
        <row r="323">
          <cell r="M323" t="str">
            <v>Diferencia</v>
          </cell>
          <cell r="N323" t="str">
            <v>Con Midas</v>
          </cell>
          <cell r="O323" t="str">
            <v>Sin Midas</v>
          </cell>
        </row>
        <row r="325">
          <cell r="M325">
            <v>0</v>
          </cell>
          <cell r="N325">
            <v>-4462829918.110544</v>
          </cell>
          <cell r="O325">
            <v>-4462829918.110544</v>
          </cell>
        </row>
        <row r="326">
          <cell r="M326">
            <v>0</v>
          </cell>
          <cell r="N326">
            <v>-222160676.29925728</v>
          </cell>
          <cell r="O326">
            <v>-222160676.29925728</v>
          </cell>
        </row>
        <row r="327">
          <cell r="M327">
            <v>398866376.4380007</v>
          </cell>
          <cell r="N327">
            <v>4240669241.811286</v>
          </cell>
          <cell r="O327">
            <v>4240669241.811285</v>
          </cell>
        </row>
        <row r="328">
          <cell r="M328" t="e">
            <v>#DIV/0!</v>
          </cell>
          <cell r="N328" t="e">
            <v>#DIV/0!</v>
          </cell>
          <cell r="O328" t="e">
            <v>#NUM!</v>
          </cell>
        </row>
        <row r="329">
          <cell r="M329">
            <v>0.03859542368180663</v>
          </cell>
          <cell r="N329">
            <v>0.08634689487227692</v>
          </cell>
          <cell r="O329">
            <v>0.07470667206191886</v>
          </cell>
        </row>
        <row r="438">
          <cell r="H438" t="str">
            <v>CONSTANTE</v>
          </cell>
          <cell r="I438" t="str">
            <v>PRESENTE</v>
          </cell>
          <cell r="J438" t="str">
            <v>CONSTANTE</v>
          </cell>
          <cell r="K438" t="str">
            <v>PRESENTE</v>
          </cell>
          <cell r="L438" t="str">
            <v>CONSTANTE</v>
          </cell>
          <cell r="M438" t="e">
            <v>#REF!</v>
          </cell>
        </row>
        <row r="439">
          <cell r="H439">
            <v>0</v>
          </cell>
          <cell r="M439">
            <v>0</v>
          </cell>
          <cell r="O439" t="str">
            <v>Variación VPN</v>
          </cell>
        </row>
        <row r="440">
          <cell r="H440">
            <v>398866376.4379997</v>
          </cell>
          <cell r="M440">
            <v>398866376.4379997</v>
          </cell>
          <cell r="O440" t="str">
            <v>MIDAS=</v>
          </cell>
          <cell r="P440">
            <v>398866376438000</v>
          </cell>
        </row>
        <row r="441">
          <cell r="H441">
            <v>0</v>
          </cell>
          <cell r="M441">
            <v>0</v>
          </cell>
          <cell r="O441" t="str">
            <v>INTERESES</v>
          </cell>
          <cell r="P441">
            <v>0</v>
          </cell>
        </row>
        <row r="442">
          <cell r="H442">
            <v>398866376438000</v>
          </cell>
          <cell r="M442">
            <v>398866376438000</v>
          </cell>
          <cell r="O442" t="str">
            <v>TOTAL</v>
          </cell>
          <cell r="P442">
            <v>398866376438000</v>
          </cell>
        </row>
        <row r="443">
          <cell r="H443">
            <v>0</v>
          </cell>
          <cell r="M443">
            <v>0</v>
          </cell>
        </row>
        <row r="444">
          <cell r="H444">
            <v>6647.772940633353</v>
          </cell>
          <cell r="M444">
            <v>6647.772940633353</v>
          </cell>
        </row>
        <row r="445">
          <cell r="H445">
            <v>0</v>
          </cell>
          <cell r="M445">
            <v>0</v>
          </cell>
        </row>
        <row r="446">
          <cell r="H446">
            <v>1329554.5881266668</v>
          </cell>
          <cell r="M446">
            <v>1329554.5881266668</v>
          </cell>
        </row>
        <row r="450">
          <cell r="O450" t="str">
            <v>Variación VPN</v>
          </cell>
        </row>
        <row r="451">
          <cell r="H451" t="str">
            <v>CONSTANTE</v>
          </cell>
          <cell r="I451" t="str">
            <v>PRESENTE</v>
          </cell>
          <cell r="J451" t="str">
            <v>CONSTANTE</v>
          </cell>
          <cell r="K451" t="str">
            <v>PRESENTE</v>
          </cell>
          <cell r="L451" t="str">
            <v>CONSTANTE</v>
          </cell>
          <cell r="M451" t="e">
            <v>#REF!</v>
          </cell>
          <cell r="O451" t="str">
            <v>MIDAS=</v>
          </cell>
          <cell r="P451">
            <v>398866376438000</v>
          </cell>
        </row>
        <row r="452">
          <cell r="H452">
            <v>0</v>
          </cell>
          <cell r="M452">
            <v>0</v>
          </cell>
        </row>
        <row r="453">
          <cell r="H453">
            <v>398866376.4379997</v>
          </cell>
          <cell r="M453">
            <v>398866376.4379997</v>
          </cell>
        </row>
        <row r="454">
          <cell r="H454">
            <v>0</v>
          </cell>
          <cell r="M454">
            <v>0</v>
          </cell>
        </row>
        <row r="455">
          <cell r="H455">
            <v>398866376438000</v>
          </cell>
          <cell r="M455">
            <v>398866376438000</v>
          </cell>
        </row>
        <row r="456">
          <cell r="H456">
            <v>0</v>
          </cell>
          <cell r="M456">
            <v>0</v>
          </cell>
        </row>
        <row r="457">
          <cell r="H457">
            <v>6647.772940633353</v>
          </cell>
          <cell r="M457">
            <v>6647.772940633353</v>
          </cell>
        </row>
        <row r="458">
          <cell r="H458">
            <v>0</v>
          </cell>
          <cell r="M458">
            <v>0</v>
          </cell>
        </row>
        <row r="462">
          <cell r="M462" t="str">
            <v>EXPLICACION DE LA DIFERENCIA ECO - FIN A PRECIOS CONSTANTES</v>
          </cell>
        </row>
        <row r="463">
          <cell r="O463" t="str">
            <v>Rpc</v>
          </cell>
          <cell r="P463" t="str">
            <v>Base</v>
          </cell>
        </row>
        <row r="464">
          <cell r="M464" t="str">
            <v>Bienes Transables</v>
          </cell>
          <cell r="O464">
            <v>1</v>
          </cell>
          <cell r="P464">
            <v>0</v>
          </cell>
        </row>
        <row r="465">
          <cell r="M465" t="str">
            <v>Insumos Locales Con Impuestos Netos</v>
          </cell>
          <cell r="O465">
            <v>0.86</v>
          </cell>
          <cell r="P465">
            <v>6307769774</v>
          </cell>
        </row>
        <row r="466">
          <cell r="M466" t="str">
            <v>Insumos Locales Sin Impuestos Netos</v>
          </cell>
          <cell r="O466">
            <v>1</v>
          </cell>
          <cell r="P466">
            <v>0</v>
          </cell>
        </row>
        <row r="467">
          <cell r="M467" t="str">
            <v>RPC MANO DE OBRA CALIFICADA</v>
          </cell>
          <cell r="O467">
            <v>0.86</v>
          </cell>
          <cell r="P467">
            <v>2715599811.7579994</v>
          </cell>
        </row>
        <row r="468">
          <cell r="M468" t="str">
            <v>RPC MANO DE OBRA NO CALIFICADA</v>
          </cell>
          <cell r="O468">
            <v>0.64</v>
          </cell>
          <cell r="P468">
            <v>13531752000</v>
          </cell>
        </row>
        <row r="469">
          <cell r="M469" t="str">
            <v>Total Correción por RPC´s</v>
          </cell>
        </row>
        <row r="470">
          <cell r="M470" t="str">
            <v>Costos Financieros</v>
          </cell>
        </row>
      </sheetData>
      <sheetData sheetId="15">
        <row r="2">
          <cell r="D2">
            <v>25</v>
          </cell>
          <cell r="E2">
            <v>4</v>
          </cell>
        </row>
        <row r="8">
          <cell r="E8">
            <v>1.09</v>
          </cell>
        </row>
        <row r="12">
          <cell r="E12">
            <v>0.86</v>
          </cell>
        </row>
        <row r="13">
          <cell r="E13">
            <v>0.64</v>
          </cell>
        </row>
        <row r="14">
          <cell r="E14">
            <v>0.1023</v>
          </cell>
        </row>
        <row r="23">
          <cell r="D23" t="str">
            <v>Años</v>
          </cell>
        </row>
        <row r="24">
          <cell r="F24">
            <v>3</v>
          </cell>
          <cell r="I24">
            <v>6</v>
          </cell>
          <cell r="J24">
            <v>7</v>
          </cell>
          <cell r="K24">
            <v>8</v>
          </cell>
          <cell r="L24">
            <v>9</v>
          </cell>
          <cell r="M24">
            <v>10</v>
          </cell>
          <cell r="N24" t="str">
            <v>6-10</v>
          </cell>
          <cell r="O24" t="str">
            <v>11-15</v>
          </cell>
          <cell r="P24" t="str">
            <v>16-20</v>
          </cell>
          <cell r="Q24" t="str">
            <v>21-25</v>
          </cell>
        </row>
        <row r="25">
          <cell r="F25">
            <v>2009</v>
          </cell>
          <cell r="I25">
            <v>2012</v>
          </cell>
          <cell r="J25">
            <v>2013</v>
          </cell>
          <cell r="K25">
            <v>2014</v>
          </cell>
          <cell r="L25">
            <v>2015</v>
          </cell>
          <cell r="M25">
            <v>2016</v>
          </cell>
        </row>
        <row r="27">
          <cell r="B27" t="str">
            <v>Productos Transables</v>
          </cell>
          <cell r="D27">
            <v>0</v>
          </cell>
          <cell r="E27">
            <v>0</v>
          </cell>
          <cell r="F27">
            <v>0</v>
          </cell>
          <cell r="G27">
            <v>0</v>
          </cell>
          <cell r="H27">
            <v>0</v>
          </cell>
          <cell r="I27">
            <v>0</v>
          </cell>
          <cell r="J27">
            <v>0</v>
          </cell>
          <cell r="K27">
            <v>0</v>
          </cell>
          <cell r="L27">
            <v>0</v>
          </cell>
          <cell r="M27">
            <v>0</v>
          </cell>
          <cell r="N27">
            <v>0</v>
          </cell>
          <cell r="O27" t="e">
            <v>#REF!</v>
          </cell>
          <cell r="P27" t="e">
            <v>#REF!</v>
          </cell>
          <cell r="Q27" t="e">
            <v>#REF!</v>
          </cell>
          <cell r="R27">
            <v>0</v>
          </cell>
        </row>
        <row r="28">
          <cell r="B28" t="str">
            <v>Productos No Transables</v>
          </cell>
          <cell r="D28">
            <v>0</v>
          </cell>
          <cell r="E28">
            <v>0</v>
          </cell>
          <cell r="F28">
            <v>0</v>
          </cell>
          <cell r="G28">
            <v>457824016.87890625</v>
          </cell>
          <cell r="H28">
            <v>588630878.8443079</v>
          </cell>
          <cell r="I28">
            <v>719437740.8097099</v>
          </cell>
          <cell r="J28">
            <v>817542887.283761</v>
          </cell>
          <cell r="K28">
            <v>948349749.2491628</v>
          </cell>
          <cell r="L28">
            <v>1046454895.7232141</v>
          </cell>
          <cell r="M28">
            <v>1144560042.1972654</v>
          </cell>
          <cell r="N28">
            <v>4676345315.263113</v>
          </cell>
          <cell r="O28" t="e">
            <v>#REF!</v>
          </cell>
          <cell r="P28" t="e">
            <v>#REF!</v>
          </cell>
          <cell r="Q28" t="e">
            <v>#REF!</v>
          </cell>
          <cell r="R28">
            <v>5722800210.986328</v>
          </cell>
          <cell r="W28" t="e">
            <v>#REF!</v>
          </cell>
        </row>
        <row r="29">
          <cell r="F29">
            <v>0</v>
          </cell>
          <cell r="I29">
            <v>719437740.8097099</v>
          </cell>
          <cell r="J29">
            <v>817542887.283761</v>
          </cell>
          <cell r="K29">
            <v>948349749.2491628</v>
          </cell>
          <cell r="L29">
            <v>1046454895.7232141</v>
          </cell>
          <cell r="M29">
            <v>1144560042.1972654</v>
          </cell>
          <cell r="N29">
            <v>4676345315.263113</v>
          </cell>
          <cell r="O29" t="e">
            <v>#REF!</v>
          </cell>
          <cell r="P29" t="e">
            <v>#REF!</v>
          </cell>
          <cell r="Q29" t="e">
            <v>#REF!</v>
          </cell>
          <cell r="R29">
            <v>5722800210.986328</v>
          </cell>
        </row>
        <row r="32">
          <cell r="D32" t="str">
            <v>Años</v>
          </cell>
          <cell r="N32" t="str">
            <v>6-10</v>
          </cell>
          <cell r="O32" t="str">
            <v>11-15</v>
          </cell>
          <cell r="P32" t="str">
            <v>16-20</v>
          </cell>
          <cell r="Q32" t="str">
            <v>21-25</v>
          </cell>
        </row>
        <row r="33">
          <cell r="F33">
            <v>3</v>
          </cell>
          <cell r="I33">
            <v>6</v>
          </cell>
          <cell r="J33">
            <v>7</v>
          </cell>
          <cell r="K33">
            <v>8</v>
          </cell>
          <cell r="L33">
            <v>9</v>
          </cell>
          <cell r="M33">
            <v>10</v>
          </cell>
        </row>
        <row r="34">
          <cell r="F34">
            <v>2009</v>
          </cell>
          <cell r="I34">
            <v>2012</v>
          </cell>
          <cell r="J34">
            <v>2013</v>
          </cell>
          <cell r="K34">
            <v>2014</v>
          </cell>
          <cell r="L34">
            <v>2015</v>
          </cell>
          <cell r="M34">
            <v>2016</v>
          </cell>
        </row>
        <row r="35">
          <cell r="A35">
            <v>1</v>
          </cell>
        </row>
        <row r="36">
          <cell r="B36" t="str">
            <v>Bienes Transables</v>
          </cell>
          <cell r="D36">
            <v>0</v>
          </cell>
          <cell r="E36">
            <v>0</v>
          </cell>
          <cell r="F36">
            <v>0</v>
          </cell>
          <cell r="G36">
            <v>0</v>
          </cell>
          <cell r="H36">
            <v>0</v>
          </cell>
          <cell r="I36">
            <v>0</v>
          </cell>
          <cell r="J36">
            <v>0</v>
          </cell>
          <cell r="K36">
            <v>0</v>
          </cell>
          <cell r="L36">
            <v>0</v>
          </cell>
          <cell r="M36">
            <v>0</v>
          </cell>
          <cell r="N36">
            <v>0</v>
          </cell>
          <cell r="O36" t="e">
            <v>#REF!</v>
          </cell>
          <cell r="P36" t="e">
            <v>#REF!</v>
          </cell>
          <cell r="Q36" t="e">
            <v>#REF!</v>
          </cell>
          <cell r="R36">
            <v>0</v>
          </cell>
          <cell r="S36" t="e">
            <v>#DIV/0!</v>
          </cell>
          <cell r="T36">
            <v>0</v>
          </cell>
          <cell r="W36" t="e">
            <v>#REF!</v>
          </cell>
        </row>
        <row r="37">
          <cell r="B37" t="str">
            <v>Insumos Locales Con Impuestos Netos</v>
          </cell>
          <cell r="D37">
            <v>213373740</v>
          </cell>
          <cell r="E37">
            <v>157896000</v>
          </cell>
          <cell r="F37">
            <v>157896000</v>
          </cell>
          <cell r="G37">
            <v>0</v>
          </cell>
          <cell r="H37">
            <v>0</v>
          </cell>
          <cell r="I37">
            <v>0</v>
          </cell>
          <cell r="J37">
            <v>0</v>
          </cell>
          <cell r="K37">
            <v>0</v>
          </cell>
          <cell r="L37">
            <v>0</v>
          </cell>
          <cell r="M37">
            <v>0</v>
          </cell>
          <cell r="N37">
            <v>0</v>
          </cell>
          <cell r="O37" t="e">
            <v>#REF!</v>
          </cell>
          <cell r="P37" t="e">
            <v>#REF!</v>
          </cell>
          <cell r="Q37" t="e">
            <v>#REF!</v>
          </cell>
          <cell r="R37">
            <v>529165740</v>
          </cell>
          <cell r="S37">
            <v>0.02778302553087698</v>
          </cell>
          <cell r="T37">
            <v>-86143260</v>
          </cell>
          <cell r="W37" t="e">
            <v>#REF!</v>
          </cell>
        </row>
        <row r="38">
          <cell r="B38" t="str">
            <v>Insumos Locales Sin Impuestos Netos</v>
          </cell>
          <cell r="D38">
            <v>0</v>
          </cell>
          <cell r="E38">
            <v>0</v>
          </cell>
          <cell r="F38">
            <v>0</v>
          </cell>
          <cell r="G38">
            <v>0</v>
          </cell>
          <cell r="H38">
            <v>0</v>
          </cell>
          <cell r="I38">
            <v>0</v>
          </cell>
          <cell r="J38">
            <v>0</v>
          </cell>
          <cell r="K38">
            <v>0</v>
          </cell>
          <cell r="L38">
            <v>0</v>
          </cell>
          <cell r="M38">
            <v>0</v>
          </cell>
          <cell r="N38">
            <v>0</v>
          </cell>
          <cell r="O38" t="e">
            <v>#REF!</v>
          </cell>
          <cell r="P38" t="e">
            <v>#REF!</v>
          </cell>
          <cell r="Q38" t="e">
            <v>#REF!</v>
          </cell>
          <cell r="R38">
            <v>0</v>
          </cell>
          <cell r="T38">
            <v>0</v>
          </cell>
          <cell r="W38" t="e">
            <v>#REF!</v>
          </cell>
        </row>
        <row r="39">
          <cell r="B39" t="str">
            <v>Mano de Obra Calificada</v>
          </cell>
          <cell r="D39">
            <v>0</v>
          </cell>
          <cell r="E39">
            <v>0</v>
          </cell>
          <cell r="F39">
            <v>0</v>
          </cell>
          <cell r="G39">
            <v>0</v>
          </cell>
          <cell r="H39">
            <v>0</v>
          </cell>
          <cell r="I39">
            <v>0</v>
          </cell>
          <cell r="J39">
            <v>0</v>
          </cell>
          <cell r="K39">
            <v>0</v>
          </cell>
          <cell r="L39">
            <v>0</v>
          </cell>
          <cell r="M39">
            <v>0</v>
          </cell>
          <cell r="N39">
            <v>0</v>
          </cell>
          <cell r="O39" t="e">
            <v>#REF!</v>
          </cell>
          <cell r="P39" t="e">
            <v>#REF!</v>
          </cell>
          <cell r="Q39" t="e">
            <v>#REF!</v>
          </cell>
          <cell r="R39">
            <v>0</v>
          </cell>
          <cell r="S39">
            <v>0</v>
          </cell>
          <cell r="T39">
            <v>0</v>
          </cell>
          <cell r="U39">
            <v>0</v>
          </cell>
          <cell r="W39" t="e">
            <v>#REF!</v>
          </cell>
        </row>
        <row r="40">
          <cell r="B40" t="str">
            <v>Mano de Obra no Calificada</v>
          </cell>
          <cell r="D40">
            <v>291453120</v>
          </cell>
          <cell r="E40">
            <v>152665920</v>
          </cell>
          <cell r="F40">
            <v>152665920</v>
          </cell>
          <cell r="G40">
            <v>0</v>
          </cell>
          <cell r="H40">
            <v>0</v>
          </cell>
          <cell r="I40">
            <v>0</v>
          </cell>
          <cell r="J40">
            <v>0</v>
          </cell>
          <cell r="K40">
            <v>0</v>
          </cell>
          <cell r="L40">
            <v>0</v>
          </cell>
          <cell r="M40">
            <v>0</v>
          </cell>
          <cell r="N40">
            <v>0</v>
          </cell>
          <cell r="O40" t="e">
            <v>#REF!</v>
          </cell>
          <cell r="P40" t="e">
            <v>#REF!</v>
          </cell>
          <cell r="Q40" t="e">
            <v>#REF!</v>
          </cell>
          <cell r="R40">
            <v>596784960</v>
          </cell>
          <cell r="S40">
            <v>0.06341400742688826</v>
          </cell>
          <cell r="T40">
            <v>-335691540</v>
          </cell>
          <cell r="W40" t="e">
            <v>#REF!</v>
          </cell>
        </row>
        <row r="41">
          <cell r="F41">
            <v>310561920</v>
          </cell>
          <cell r="I41">
            <v>0</v>
          </cell>
          <cell r="J41">
            <v>0</v>
          </cell>
          <cell r="K41">
            <v>0</v>
          </cell>
          <cell r="L41">
            <v>0</v>
          </cell>
          <cell r="M41">
            <v>0</v>
          </cell>
          <cell r="N41">
            <v>0</v>
          </cell>
          <cell r="O41" t="e">
            <v>#REF!</v>
          </cell>
          <cell r="P41" t="e">
            <v>#REF!</v>
          </cell>
          <cell r="Q41" t="e">
            <v>#REF!</v>
          </cell>
          <cell r="R41">
            <v>1125950700</v>
          </cell>
        </row>
        <row r="43">
          <cell r="A43">
            <v>1</v>
          </cell>
        </row>
        <row r="44">
          <cell r="F44">
            <v>0</v>
          </cell>
          <cell r="I44">
            <v>1753556220</v>
          </cell>
          <cell r="J44">
            <v>1755413820</v>
          </cell>
          <cell r="K44">
            <v>1757890620</v>
          </cell>
          <cell r="L44">
            <v>1759748220</v>
          </cell>
          <cell r="M44">
            <v>1761605820</v>
          </cell>
          <cell r="N44">
            <v>8788214700</v>
          </cell>
          <cell r="O44" t="e">
            <v>#REF!</v>
          </cell>
          <cell r="P44" t="e">
            <v>#REF!</v>
          </cell>
          <cell r="Q44" t="e">
            <v>#REF!</v>
          </cell>
        </row>
        <row r="45">
          <cell r="F45">
            <v>0</v>
          </cell>
          <cell r="I45">
            <v>0</v>
          </cell>
          <cell r="J45">
            <v>0</v>
          </cell>
          <cell r="K45">
            <v>0</v>
          </cell>
          <cell r="L45">
            <v>0</v>
          </cell>
          <cell r="M45">
            <v>0</v>
          </cell>
          <cell r="N45">
            <v>0</v>
          </cell>
          <cell r="O45" t="e">
            <v>#REF!</v>
          </cell>
          <cell r="P45" t="e">
            <v>#REF!</v>
          </cell>
          <cell r="Q45" t="e">
            <v>#REF!</v>
          </cell>
          <cell r="R45">
            <v>0</v>
          </cell>
        </row>
        <row r="46">
          <cell r="F46">
            <v>0</v>
          </cell>
          <cell r="I46">
            <v>601622460</v>
          </cell>
          <cell r="J46">
            <v>603480060</v>
          </cell>
          <cell r="K46">
            <v>605956860</v>
          </cell>
          <cell r="L46">
            <v>607814460</v>
          </cell>
          <cell r="M46">
            <v>609672060</v>
          </cell>
          <cell r="N46">
            <v>3028545900</v>
          </cell>
          <cell r="O46" t="e">
            <v>#REF!</v>
          </cell>
          <cell r="P46" t="e">
            <v>#REF!</v>
          </cell>
          <cell r="Q46" t="e">
            <v>#REF!</v>
          </cell>
        </row>
        <row r="47">
          <cell r="F47">
            <v>0</v>
          </cell>
          <cell r="I47">
            <v>0</v>
          </cell>
          <cell r="J47">
            <v>0</v>
          </cell>
          <cell r="K47">
            <v>0</v>
          </cell>
          <cell r="L47">
            <v>0</v>
          </cell>
          <cell r="M47">
            <v>0</v>
          </cell>
          <cell r="N47">
            <v>0</v>
          </cell>
          <cell r="O47" t="e">
            <v>#REF!</v>
          </cell>
          <cell r="P47" t="e">
            <v>#REF!</v>
          </cell>
          <cell r="Q47" t="e">
            <v>#REF!</v>
          </cell>
        </row>
        <row r="48">
          <cell r="F48">
            <v>0</v>
          </cell>
          <cell r="I48">
            <v>0</v>
          </cell>
          <cell r="J48">
            <v>0</v>
          </cell>
          <cell r="K48">
            <v>0</v>
          </cell>
          <cell r="L48">
            <v>0</v>
          </cell>
          <cell r="M48">
            <v>0</v>
          </cell>
          <cell r="N48">
            <v>0</v>
          </cell>
          <cell r="O48" t="e">
            <v>#REF!</v>
          </cell>
          <cell r="P48" t="e">
            <v>#REF!</v>
          </cell>
          <cell r="Q48" t="e">
            <v>#REF!</v>
          </cell>
        </row>
        <row r="49">
          <cell r="F49">
            <v>0</v>
          </cell>
          <cell r="I49">
            <v>1151933760</v>
          </cell>
          <cell r="J49">
            <v>1151933760</v>
          </cell>
          <cell r="K49">
            <v>1151933760</v>
          </cell>
          <cell r="L49">
            <v>1151933760</v>
          </cell>
          <cell r="M49">
            <v>1151933760</v>
          </cell>
          <cell r="N49">
            <v>5759668800</v>
          </cell>
          <cell r="O49" t="e">
            <v>#REF!</v>
          </cell>
          <cell r="P49" t="e">
            <v>#REF!</v>
          </cell>
          <cell r="Q49" t="e">
            <v>#REF!</v>
          </cell>
        </row>
        <row r="50">
          <cell r="F50">
            <v>233836283.4528889</v>
          </cell>
          <cell r="I50">
            <v>233836283.4528889</v>
          </cell>
          <cell r="J50">
            <v>233836283.4528889</v>
          </cell>
          <cell r="K50">
            <v>233836283.4528889</v>
          </cell>
          <cell r="L50">
            <v>233836283.4528889</v>
          </cell>
          <cell r="M50">
            <v>233836283.4528889</v>
          </cell>
          <cell r="N50">
            <v>1169181417.2644446</v>
          </cell>
          <cell r="O50" t="e">
            <v>#REF!</v>
          </cell>
          <cell r="P50" t="e">
            <v>#REF!</v>
          </cell>
          <cell r="Q50" t="e">
            <v>#REF!</v>
          </cell>
        </row>
        <row r="51">
          <cell r="F51">
            <v>0</v>
          </cell>
          <cell r="I51">
            <v>0</v>
          </cell>
          <cell r="J51">
            <v>0</v>
          </cell>
          <cell r="K51">
            <v>0</v>
          </cell>
          <cell r="L51">
            <v>0</v>
          </cell>
          <cell r="M51">
            <v>0</v>
          </cell>
          <cell r="N51">
            <v>0</v>
          </cell>
          <cell r="O51" t="e">
            <v>#REF!</v>
          </cell>
          <cell r="P51" t="e">
            <v>#REF!</v>
          </cell>
          <cell r="Q51" t="e">
            <v>#REF!</v>
          </cell>
        </row>
        <row r="52">
          <cell r="F52">
            <v>63747394.564</v>
          </cell>
          <cell r="I52">
            <v>63747394.564</v>
          </cell>
          <cell r="J52">
            <v>63747394.564</v>
          </cell>
          <cell r="K52">
            <v>63747394.564</v>
          </cell>
          <cell r="L52">
            <v>63747394.564</v>
          </cell>
          <cell r="M52">
            <v>63747394.564</v>
          </cell>
          <cell r="N52">
            <v>318736972.82</v>
          </cell>
          <cell r="O52" t="e">
            <v>#REF!</v>
          </cell>
          <cell r="P52" t="e">
            <v>#REF!</v>
          </cell>
          <cell r="Q52" t="e">
            <v>#REF!</v>
          </cell>
        </row>
        <row r="53">
          <cell r="F53">
            <v>0</v>
          </cell>
          <cell r="I53">
            <v>0</v>
          </cell>
          <cell r="J53">
            <v>0</v>
          </cell>
          <cell r="K53">
            <v>0</v>
          </cell>
          <cell r="L53">
            <v>0</v>
          </cell>
          <cell r="M53">
            <v>0</v>
          </cell>
          <cell r="N53">
            <v>0</v>
          </cell>
          <cell r="O53" t="e">
            <v>#REF!</v>
          </cell>
          <cell r="P53" t="e">
            <v>#REF!</v>
          </cell>
          <cell r="Q53" t="e">
            <v>#REF!</v>
          </cell>
        </row>
        <row r="54">
          <cell r="F54">
            <v>170088888.8888889</v>
          </cell>
          <cell r="I54">
            <v>170088888.8888889</v>
          </cell>
          <cell r="J54">
            <v>170088888.8888889</v>
          </cell>
          <cell r="K54">
            <v>170088888.8888889</v>
          </cell>
          <cell r="L54">
            <v>170088888.8888889</v>
          </cell>
          <cell r="M54">
            <v>170088888.8888889</v>
          </cell>
          <cell r="N54">
            <v>850444444.4444444</v>
          </cell>
          <cell r="O54" t="e">
            <v>#REF!</v>
          </cell>
          <cell r="P54" t="e">
            <v>#REF!</v>
          </cell>
          <cell r="Q54" t="e">
            <v>#REF!</v>
          </cell>
        </row>
        <row r="55">
          <cell r="F55">
            <v>0</v>
          </cell>
          <cell r="I55">
            <v>0</v>
          </cell>
          <cell r="J55">
            <v>0</v>
          </cell>
          <cell r="K55">
            <v>0</v>
          </cell>
          <cell r="L55">
            <v>0</v>
          </cell>
          <cell r="M55">
            <v>0</v>
          </cell>
          <cell r="N55">
            <v>0</v>
          </cell>
          <cell r="O55" t="e">
            <v>#REF!</v>
          </cell>
          <cell r="P55" t="e">
            <v>#REF!</v>
          </cell>
          <cell r="Q55" t="e">
            <v>#REF!</v>
          </cell>
        </row>
        <row r="56">
          <cell r="F56">
            <v>0</v>
          </cell>
          <cell r="I56">
            <v>0</v>
          </cell>
          <cell r="J56">
            <v>0</v>
          </cell>
          <cell r="K56">
            <v>0</v>
          </cell>
          <cell r="L56">
            <v>0</v>
          </cell>
          <cell r="M56">
            <v>0</v>
          </cell>
          <cell r="N56">
            <v>0</v>
          </cell>
          <cell r="O56" t="e">
            <v>#REF!</v>
          </cell>
          <cell r="P56" t="e">
            <v>#REF!</v>
          </cell>
          <cell r="Q56" t="e">
            <v>#REF!</v>
          </cell>
        </row>
        <row r="57">
          <cell r="F57">
            <v>0</v>
          </cell>
          <cell r="I57">
            <v>0</v>
          </cell>
          <cell r="J57">
            <v>0</v>
          </cell>
          <cell r="K57">
            <v>0</v>
          </cell>
          <cell r="L57">
            <v>0</v>
          </cell>
          <cell r="M57">
            <v>0</v>
          </cell>
          <cell r="N57">
            <v>0</v>
          </cell>
          <cell r="O57" t="e">
            <v>#REF!</v>
          </cell>
          <cell r="P57" t="e">
            <v>#REF!</v>
          </cell>
          <cell r="Q57" t="e">
            <v>#REF!</v>
          </cell>
        </row>
        <row r="58">
          <cell r="F58">
            <v>0</v>
          </cell>
          <cell r="I58">
            <v>0</v>
          </cell>
          <cell r="J58">
            <v>0</v>
          </cell>
          <cell r="K58">
            <v>0</v>
          </cell>
          <cell r="L58">
            <v>0</v>
          </cell>
          <cell r="M58">
            <v>0</v>
          </cell>
          <cell r="N58">
            <v>0</v>
          </cell>
          <cell r="O58" t="e">
            <v>#REF!</v>
          </cell>
          <cell r="P58" t="e">
            <v>#REF!</v>
          </cell>
          <cell r="Q58" t="e">
            <v>#REF!</v>
          </cell>
        </row>
        <row r="59">
          <cell r="F59">
            <v>0</v>
          </cell>
          <cell r="I59">
            <v>0</v>
          </cell>
          <cell r="J59">
            <v>0</v>
          </cell>
          <cell r="K59">
            <v>0</v>
          </cell>
          <cell r="L59">
            <v>0</v>
          </cell>
          <cell r="M59">
            <v>0</v>
          </cell>
          <cell r="N59">
            <v>0</v>
          </cell>
          <cell r="O59" t="e">
            <v>#REF!</v>
          </cell>
          <cell r="P59" t="e">
            <v>#REF!</v>
          </cell>
          <cell r="Q59" t="e">
            <v>#REF!</v>
          </cell>
        </row>
        <row r="60">
          <cell r="F60">
            <v>0</v>
          </cell>
          <cell r="I60">
            <v>0</v>
          </cell>
          <cell r="J60">
            <v>0</v>
          </cell>
          <cell r="K60">
            <v>0</v>
          </cell>
          <cell r="L60">
            <v>0</v>
          </cell>
          <cell r="M60">
            <v>0</v>
          </cell>
          <cell r="N60">
            <v>0</v>
          </cell>
          <cell r="O60" t="e">
            <v>#REF!</v>
          </cell>
          <cell r="P60" t="e">
            <v>#REF!</v>
          </cell>
          <cell r="Q60" t="e">
            <v>#REF!</v>
          </cell>
        </row>
        <row r="61">
          <cell r="F61">
            <v>0</v>
          </cell>
          <cell r="I61">
            <v>0</v>
          </cell>
          <cell r="J61">
            <v>0</v>
          </cell>
          <cell r="K61">
            <v>0</v>
          </cell>
          <cell r="L61">
            <v>0</v>
          </cell>
          <cell r="M61">
            <v>0</v>
          </cell>
          <cell r="N61">
            <v>0</v>
          </cell>
          <cell r="O61" t="e">
            <v>#REF!</v>
          </cell>
          <cell r="P61" t="e">
            <v>#REF!</v>
          </cell>
          <cell r="Q61" t="str">
            <v>c</v>
          </cell>
        </row>
        <row r="62">
          <cell r="F62">
            <v>233836283.4528889</v>
          </cell>
          <cell r="I62">
            <v>1987392503.452889</v>
          </cell>
          <cell r="J62">
            <v>1989250103.452889</v>
          </cell>
          <cell r="K62">
            <v>1991726903.452889</v>
          </cell>
          <cell r="L62">
            <v>1993584503.452889</v>
          </cell>
          <cell r="M62">
            <v>1995442103.452889</v>
          </cell>
          <cell r="N62">
            <v>9957396117.264444</v>
          </cell>
          <cell r="O62" t="e">
            <v>#REF!</v>
          </cell>
          <cell r="P62" t="e">
            <v>#REF!</v>
          </cell>
          <cell r="Q62" t="e">
            <v>#REF!</v>
          </cell>
          <cell r="R62">
            <v>15262257123.751879</v>
          </cell>
        </row>
        <row r="65">
          <cell r="F65">
            <v>0</v>
          </cell>
          <cell r="I65">
            <v>0</v>
          </cell>
          <cell r="J65">
            <v>0</v>
          </cell>
          <cell r="K65">
            <v>0</v>
          </cell>
          <cell r="L65">
            <v>0</v>
          </cell>
          <cell r="M65">
            <v>0</v>
          </cell>
          <cell r="N65">
            <v>0</v>
          </cell>
          <cell r="O65" t="e">
            <v>#REF!</v>
          </cell>
          <cell r="P65" t="e">
            <v>#REF!</v>
          </cell>
          <cell r="Q65" t="e">
            <v>#REF!</v>
          </cell>
          <cell r="R65">
            <v>0</v>
          </cell>
        </row>
        <row r="66">
          <cell r="F66">
            <v>0</v>
          </cell>
          <cell r="I66">
            <v>0</v>
          </cell>
          <cell r="J66">
            <v>0</v>
          </cell>
          <cell r="K66">
            <v>0</v>
          </cell>
          <cell r="L66">
            <v>0</v>
          </cell>
          <cell r="M66">
            <v>0</v>
          </cell>
          <cell r="N66">
            <v>0</v>
          </cell>
          <cell r="O66" t="e">
            <v>#REF!</v>
          </cell>
          <cell r="P66" t="e">
            <v>#REF!</v>
          </cell>
          <cell r="Q66" t="e">
            <v>#REF!</v>
          </cell>
        </row>
        <row r="67">
          <cell r="F67">
            <v>0</v>
          </cell>
          <cell r="I67">
            <v>0</v>
          </cell>
          <cell r="J67">
            <v>0</v>
          </cell>
          <cell r="K67">
            <v>0</v>
          </cell>
          <cell r="L67">
            <v>0</v>
          </cell>
          <cell r="M67">
            <v>0</v>
          </cell>
          <cell r="N67">
            <v>0</v>
          </cell>
          <cell r="O67" t="e">
            <v>#REF!</v>
          </cell>
          <cell r="P67" t="e">
            <v>#REF!</v>
          </cell>
          <cell r="Q67" t="e">
            <v>#REF!</v>
          </cell>
        </row>
        <row r="69">
          <cell r="F69">
            <v>0</v>
          </cell>
          <cell r="I69">
            <v>0</v>
          </cell>
          <cell r="J69">
            <v>0</v>
          </cell>
          <cell r="K69">
            <v>0</v>
          </cell>
          <cell r="L69">
            <v>0</v>
          </cell>
          <cell r="M69">
            <v>0</v>
          </cell>
          <cell r="N69" t="str">
            <v>Total</v>
          </cell>
          <cell r="O69" t="str">
            <v>VP</v>
          </cell>
        </row>
        <row r="71">
          <cell r="B71" t="str">
            <v>TOTAL COSTOS</v>
          </cell>
          <cell r="D71">
            <v>1485621992.67588</v>
          </cell>
          <cell r="E71">
            <v>544398203.452889</v>
          </cell>
          <cell r="F71">
            <v>544398203.452889</v>
          </cell>
          <cell r="G71">
            <v>1982438903.452889</v>
          </cell>
          <cell r="H71">
            <v>1984915703.452889</v>
          </cell>
          <cell r="I71">
            <v>1987392503.452889</v>
          </cell>
          <cell r="J71">
            <v>1989250103.452889</v>
          </cell>
          <cell r="K71">
            <v>1991726903.452889</v>
          </cell>
          <cell r="L71">
            <v>1993584503.452889</v>
          </cell>
          <cell r="M71">
            <v>1995442103.452889</v>
          </cell>
          <cell r="N71">
            <v>9957396117.264444</v>
          </cell>
          <cell r="O71" t="e">
            <v>#REF!</v>
          </cell>
          <cell r="P71" t="e">
            <v>#REF!</v>
          </cell>
          <cell r="Q71" t="e">
            <v>#REF!</v>
          </cell>
          <cell r="R71">
            <v>16499169123.751879</v>
          </cell>
          <cell r="S71">
            <v>0.06610873052537546</v>
          </cell>
          <cell r="T71">
            <v>-6129458762.006121</v>
          </cell>
          <cell r="W71" t="e">
            <v>#REF!</v>
          </cell>
        </row>
        <row r="73">
          <cell r="F73">
            <v>170088888.8888889</v>
          </cell>
          <cell r="I73">
            <v>170088888.8888889</v>
          </cell>
          <cell r="J73">
            <v>170088888.8888889</v>
          </cell>
          <cell r="K73">
            <v>170088888.8888889</v>
          </cell>
          <cell r="L73">
            <v>170088888.8888889</v>
          </cell>
          <cell r="M73">
            <v>170088888.8888889</v>
          </cell>
          <cell r="N73">
            <v>850444444.4444444</v>
          </cell>
          <cell r="O73" t="e">
            <v>#REF!</v>
          </cell>
          <cell r="P73" t="e">
            <v>#REF!</v>
          </cell>
          <cell r="Q73" t="e">
            <v>#REF!</v>
          </cell>
        </row>
        <row r="74">
          <cell r="F74">
            <v>152665920</v>
          </cell>
          <cell r="I74">
            <v>1151933760</v>
          </cell>
          <cell r="J74">
            <v>1151933760</v>
          </cell>
          <cell r="K74">
            <v>1151933760</v>
          </cell>
          <cell r="L74">
            <v>1151933760</v>
          </cell>
          <cell r="M74">
            <v>1151933760</v>
          </cell>
          <cell r="N74">
            <v>5759668800</v>
          </cell>
          <cell r="O74" t="e">
            <v>#REF!</v>
          </cell>
          <cell r="P74" t="e">
            <v>#REF!</v>
          </cell>
          <cell r="Q74" t="e">
            <v>#REF!</v>
          </cell>
        </row>
        <row r="81">
          <cell r="F81">
            <v>0.1023</v>
          </cell>
        </row>
        <row r="83">
          <cell r="D83" t="str">
            <v>Años</v>
          </cell>
          <cell r="N83" t="str">
            <v>6-10</v>
          </cell>
          <cell r="O83" t="str">
            <v>11-15</v>
          </cell>
          <cell r="P83" t="str">
            <v>16-20</v>
          </cell>
          <cell r="Q83" t="str">
            <v>21-25</v>
          </cell>
        </row>
        <row r="84">
          <cell r="F84">
            <v>3</v>
          </cell>
          <cell r="I84">
            <v>6</v>
          </cell>
          <cell r="J84">
            <v>7</v>
          </cell>
          <cell r="K84">
            <v>8</v>
          </cell>
          <cell r="L84">
            <v>9</v>
          </cell>
          <cell r="M84">
            <v>10</v>
          </cell>
        </row>
        <row r="85">
          <cell r="F85">
            <v>2007</v>
          </cell>
          <cell r="I85">
            <v>2007</v>
          </cell>
          <cell r="J85">
            <v>2007</v>
          </cell>
          <cell r="K85">
            <v>2007</v>
          </cell>
          <cell r="L85">
            <v>2007</v>
          </cell>
          <cell r="M85">
            <v>2007</v>
          </cell>
        </row>
        <row r="86">
          <cell r="F86">
            <v>0</v>
          </cell>
          <cell r="I86">
            <v>719437740.8097099</v>
          </cell>
          <cell r="J86">
            <v>817542887.283761</v>
          </cell>
          <cell r="K86">
            <v>948349749.2491628</v>
          </cell>
          <cell r="L86">
            <v>1046454895.7232141</v>
          </cell>
          <cell r="M86">
            <v>1144560042.1972654</v>
          </cell>
          <cell r="N86">
            <v>4676345315.263113</v>
          </cell>
          <cell r="O86" t="e">
            <v>#REF!</v>
          </cell>
          <cell r="P86" t="e">
            <v>#REF!</v>
          </cell>
          <cell r="Q86" t="e">
            <v>#REF!</v>
          </cell>
          <cell r="R86">
            <v>5722800210.986328</v>
          </cell>
        </row>
        <row r="87">
          <cell r="F87">
            <v>0</v>
          </cell>
          <cell r="I87">
            <v>0</v>
          </cell>
          <cell r="J87">
            <v>0</v>
          </cell>
          <cell r="K87">
            <v>0</v>
          </cell>
          <cell r="L87">
            <v>0</v>
          </cell>
          <cell r="M87">
            <v>0</v>
          </cell>
          <cell r="N87">
            <v>0</v>
          </cell>
          <cell r="O87" t="e">
            <v>#REF!</v>
          </cell>
          <cell r="P87" t="e">
            <v>#REF!</v>
          </cell>
          <cell r="Q87" t="e">
            <v>#REF!</v>
          </cell>
        </row>
        <row r="88">
          <cell r="F88">
            <v>0</v>
          </cell>
        </row>
        <row r="89">
          <cell r="F89">
            <v>233836283.4528889</v>
          </cell>
          <cell r="I89">
            <v>1987392503.452889</v>
          </cell>
          <cell r="J89">
            <v>1989250103.452889</v>
          </cell>
          <cell r="K89">
            <v>1991726903.452889</v>
          </cell>
          <cell r="L89">
            <v>1993584503.452889</v>
          </cell>
          <cell r="M89">
            <v>1995442103.452889</v>
          </cell>
          <cell r="N89">
            <v>9957396117.264444</v>
          </cell>
          <cell r="O89" t="e">
            <v>#REF!</v>
          </cell>
          <cell r="P89" t="e">
            <v>#REF!</v>
          </cell>
          <cell r="Q89" t="e">
            <v>#REF!</v>
          </cell>
        </row>
        <row r="90">
          <cell r="F90">
            <v>544398203.452889</v>
          </cell>
          <cell r="I90">
            <v>0</v>
          </cell>
          <cell r="J90">
            <v>0</v>
          </cell>
          <cell r="K90">
            <v>0</v>
          </cell>
          <cell r="L90">
            <v>0</v>
          </cell>
          <cell r="M90">
            <v>0</v>
          </cell>
          <cell r="N90">
            <v>0</v>
          </cell>
          <cell r="O90" t="e">
            <v>#REF!</v>
          </cell>
          <cell r="P90" t="e">
            <v>#REF!</v>
          </cell>
          <cell r="Q90" t="e">
            <v>#REF!</v>
          </cell>
        </row>
        <row r="91">
          <cell r="F91">
            <v>0</v>
          </cell>
          <cell r="I91">
            <v>0</v>
          </cell>
          <cell r="J91">
            <v>0</v>
          </cell>
          <cell r="K91">
            <v>0</v>
          </cell>
          <cell r="L91">
            <v>0</v>
          </cell>
          <cell r="M91">
            <v>0</v>
          </cell>
          <cell r="N91">
            <v>0</v>
          </cell>
          <cell r="O91" t="e">
            <v>#REF!</v>
          </cell>
          <cell r="P91" t="e">
            <v>#REF!</v>
          </cell>
          <cell r="Q91" t="e">
            <v>#REF!</v>
          </cell>
        </row>
        <row r="92">
          <cell r="F92">
            <v>0</v>
          </cell>
          <cell r="I92">
            <v>0</v>
          </cell>
          <cell r="J92">
            <v>0</v>
          </cell>
          <cell r="K92">
            <v>0</v>
          </cell>
          <cell r="L92">
            <v>0</v>
          </cell>
        </row>
        <row r="93">
          <cell r="F93">
            <v>778234486.9057779</v>
          </cell>
          <cell r="I93">
            <v>1987392503.452889</v>
          </cell>
          <cell r="J93">
            <v>1989250103.452889</v>
          </cell>
          <cell r="K93">
            <v>1991726903.452889</v>
          </cell>
          <cell r="L93">
            <v>1993584503.452889</v>
          </cell>
          <cell r="M93">
            <v>1995442103.452889</v>
          </cell>
          <cell r="N93">
            <v>9957396117.264444</v>
          </cell>
          <cell r="O93" t="e">
            <v>#REF!</v>
          </cell>
          <cell r="P93" t="e">
            <v>#REF!</v>
          </cell>
          <cell r="Q93" t="e">
            <v>#REF!</v>
          </cell>
        </row>
        <row r="94">
          <cell r="F94">
            <v>0</v>
          </cell>
          <cell r="I94">
            <v>0</v>
          </cell>
          <cell r="J94">
            <v>0</v>
          </cell>
          <cell r="K94">
            <v>0</v>
          </cell>
          <cell r="L94">
            <v>0</v>
          </cell>
          <cell r="M94">
            <v>0</v>
          </cell>
          <cell r="N94">
            <v>0</v>
          </cell>
          <cell r="O94">
            <v>0</v>
          </cell>
          <cell r="P94">
            <v>0</v>
          </cell>
          <cell r="Q94">
            <v>0</v>
          </cell>
        </row>
        <row r="95">
          <cell r="F95">
            <v>-778234486.9057779</v>
          </cell>
          <cell r="I95">
            <v>-1267954762.643179</v>
          </cell>
          <cell r="J95">
            <v>-1171707216.169128</v>
          </cell>
          <cell r="K95">
            <v>-1043377154.2037262</v>
          </cell>
          <cell r="L95">
            <v>-947129607.7296748</v>
          </cell>
          <cell r="M95">
            <v>-850882061.2556236</v>
          </cell>
          <cell r="N95">
            <v>-5281050802.001331</v>
          </cell>
          <cell r="O95" t="e">
            <v>#REF!</v>
          </cell>
          <cell r="P95" t="e">
            <v>#REF!</v>
          </cell>
          <cell r="Q95" t="e">
            <v>#REF!</v>
          </cell>
          <cell r="R95">
            <v>-11715008935.909212</v>
          </cell>
        </row>
        <row r="143">
          <cell r="B143" t="str">
            <v>Beneficio Total a Distribuir (vpn) (10,23%)</v>
          </cell>
          <cell r="D143">
            <v>-8534596120.859818</v>
          </cell>
          <cell r="E143">
            <v>-12113875312.347212</v>
          </cell>
        </row>
        <row r="144">
          <cell r="B144" t="str">
            <v>TIR</v>
          </cell>
          <cell r="D144" t="e">
            <v>#DIV/0!</v>
          </cell>
        </row>
        <row r="145">
          <cell r="B145" t="str">
            <v>Valor Actual de los Ingresos Operativos</v>
          </cell>
          <cell r="D145">
            <v>3074371154.186011</v>
          </cell>
          <cell r="E145">
            <v>5722800210.986328</v>
          </cell>
        </row>
        <row r="146">
          <cell r="D146">
            <v>0.264827273722664</v>
          </cell>
        </row>
      </sheetData>
      <sheetData sheetId="16">
        <row r="10">
          <cell r="D10">
            <v>0</v>
          </cell>
        </row>
        <row r="11">
          <cell r="D11">
            <v>0</v>
          </cell>
        </row>
        <row r="12">
          <cell r="D12" t="e">
            <v>#REF!</v>
          </cell>
        </row>
        <row r="13">
          <cell r="C13">
            <v>0.09494660194174753</v>
          </cell>
          <cell r="D13">
            <v>0</v>
          </cell>
          <cell r="H13">
            <v>0.1023</v>
          </cell>
        </row>
        <row r="15">
          <cell r="D15" t="e">
            <v>#DIV/0!</v>
          </cell>
        </row>
        <row r="20">
          <cell r="D20">
            <v>0</v>
          </cell>
        </row>
        <row r="21">
          <cell r="D21">
            <v>398866376.438</v>
          </cell>
        </row>
        <row r="22">
          <cell r="D22">
            <v>500</v>
          </cell>
        </row>
        <row r="23">
          <cell r="D23">
            <v>6103813.96386</v>
          </cell>
        </row>
        <row r="24">
          <cell r="D24">
            <v>0</v>
          </cell>
        </row>
        <row r="26">
          <cell r="D26">
            <v>2016.0000000000005</v>
          </cell>
        </row>
        <row r="27">
          <cell r="D27">
            <v>6.7200000000000015</v>
          </cell>
        </row>
        <row r="41">
          <cell r="E41">
            <v>500</v>
          </cell>
          <cell r="F41">
            <v>1</v>
          </cell>
          <cell r="I41" t="e">
            <v>#NAME?</v>
          </cell>
        </row>
        <row r="42">
          <cell r="E42">
            <v>20969881085.758</v>
          </cell>
          <cell r="F42">
            <v>1</v>
          </cell>
          <cell r="I42">
            <v>0.36817838675110776</v>
          </cell>
        </row>
        <row r="43">
          <cell r="E43">
            <v>1547785500</v>
          </cell>
          <cell r="F43">
            <v>1</v>
          </cell>
          <cell r="I43" t="e">
            <v>#NAME?</v>
          </cell>
          <cell r="J43" t="e">
            <v>#DIV/0!</v>
          </cell>
        </row>
        <row r="44">
          <cell r="E44">
            <v>13531752000</v>
          </cell>
          <cell r="F44">
            <v>1</v>
          </cell>
          <cell r="I44">
            <v>0</v>
          </cell>
        </row>
        <row r="47">
          <cell r="D47">
            <v>0</v>
          </cell>
          <cell r="E47">
            <v>0</v>
          </cell>
          <cell r="F47">
            <v>1</v>
          </cell>
        </row>
        <row r="48">
          <cell r="D48">
            <v>0</v>
          </cell>
          <cell r="E48">
            <v>0</v>
          </cell>
          <cell r="F48">
            <v>1</v>
          </cell>
          <cell r="J48">
            <v>4771506539.982149</v>
          </cell>
        </row>
        <row r="49">
          <cell r="D49">
            <v>0</v>
          </cell>
          <cell r="E49">
            <v>0</v>
          </cell>
          <cell r="F49">
            <v>1</v>
          </cell>
          <cell r="J49">
            <v>7490560000</v>
          </cell>
        </row>
        <row r="50">
          <cell r="D50">
            <v>0</v>
          </cell>
          <cell r="E50">
            <v>0</v>
          </cell>
          <cell r="F50">
            <v>1</v>
          </cell>
          <cell r="J50">
            <v>-8579.43374897875</v>
          </cell>
        </row>
        <row r="51">
          <cell r="D51">
            <v>0</v>
          </cell>
          <cell r="E51">
            <v>0</v>
          </cell>
          <cell r="F51">
            <v>1</v>
          </cell>
          <cell r="J51">
            <v>-144099078774</v>
          </cell>
        </row>
        <row r="52">
          <cell r="D52">
            <v>0</v>
          </cell>
          <cell r="E52">
            <v>0</v>
          </cell>
          <cell r="F52">
            <v>1</v>
          </cell>
          <cell r="J52">
            <v>0</v>
          </cell>
        </row>
        <row r="53">
          <cell r="D53">
            <v>0</v>
          </cell>
          <cell r="E53">
            <v>0</v>
          </cell>
          <cell r="F53">
            <v>1</v>
          </cell>
          <cell r="J53">
            <v>0</v>
          </cell>
        </row>
        <row r="56">
          <cell r="B56">
            <v>168</v>
          </cell>
        </row>
        <row r="57">
          <cell r="B57">
            <v>105168292578.27136</v>
          </cell>
        </row>
        <row r="58">
          <cell r="B58">
            <v>19457995832.829</v>
          </cell>
        </row>
        <row r="59">
          <cell r="B59">
            <v>47810360368</v>
          </cell>
        </row>
        <row r="60">
          <cell r="B60">
            <v>453146000</v>
          </cell>
        </row>
        <row r="61">
          <cell r="B61">
            <v>0</v>
          </cell>
        </row>
        <row r="62">
          <cell r="B62">
            <v>0</v>
          </cell>
        </row>
        <row r="63">
          <cell r="B63">
            <v>0</v>
          </cell>
        </row>
        <row r="64">
          <cell r="B64">
            <v>0</v>
          </cell>
        </row>
        <row r="65">
          <cell r="B65">
            <v>0</v>
          </cell>
        </row>
        <row r="66">
          <cell r="B66">
            <v>0</v>
          </cell>
        </row>
        <row r="67">
          <cell r="B67">
            <v>0</v>
          </cell>
        </row>
      </sheetData>
      <sheetData sheetId="19">
        <row r="21">
          <cell r="C21">
            <v>2007</v>
          </cell>
          <cell r="G21">
            <v>10</v>
          </cell>
        </row>
        <row r="22">
          <cell r="A22">
            <v>13</v>
          </cell>
          <cell r="C22">
            <v>3</v>
          </cell>
          <cell r="G22">
            <v>7</v>
          </cell>
        </row>
        <row r="23">
          <cell r="C23">
            <v>7</v>
          </cell>
        </row>
        <row r="33">
          <cell r="C33" t="str">
            <v>La COMPAÑÍA DE EMPAQUES S.A. establecida en 1938, con sede en Medellín, es la principal empresa transformadora de fibra a nivel nacional. Desde sus inicios su principal actividad se fundamentó en la producción de sacos del fique para la industria del café</v>
          </cell>
        </row>
        <row r="38">
          <cell r="C38" t="str">
            <v>Cuenta con una capacidad instalada para industrializar 16.000 toneladas de fibra al año, pero debido al déficit de materia prima en la actualidad solo transforma 8.000 toneladas, de éstas adquiere 1.000 toneladas en Antioquia, 4.000 en otras regiones del </v>
          </cell>
        </row>
        <row r="41">
          <cell r="C41" t="str">
            <v>La Compañía de Empaques S.A. ha sido beneficiaria de la Donación ARD-CAPP GRA 514-04-025-01, Proyecto 025, con una vigencia de 32 meses a finalizar el 31 de marzo de 2007. El 1ero de marzo 2007 se aprobó una Extensión Sin Costo – NCE por un período de tre</v>
          </cell>
        </row>
        <row r="64">
          <cell r="H64">
            <v>398866376.438</v>
          </cell>
        </row>
        <row r="67">
          <cell r="C67">
            <v>0.04174757281553387</v>
          </cell>
          <cell r="D67">
            <v>11</v>
          </cell>
          <cell r="L67">
            <v>0</v>
          </cell>
        </row>
        <row r="68">
          <cell r="L68">
            <v>0</v>
          </cell>
        </row>
        <row r="69">
          <cell r="L69">
            <v>0</v>
          </cell>
        </row>
        <row r="70">
          <cell r="C70">
            <v>0</v>
          </cell>
          <cell r="D70">
            <v>12</v>
          </cell>
          <cell r="L70">
            <v>0</v>
          </cell>
        </row>
        <row r="71">
          <cell r="E71">
            <v>0</v>
          </cell>
        </row>
        <row r="72">
          <cell r="C72">
            <v>0.14563106796116498</v>
          </cell>
          <cell r="D72" t="e">
            <v>#DIV/0!</v>
          </cell>
        </row>
        <row r="82">
          <cell r="D82">
            <v>398866376.438</v>
          </cell>
          <cell r="E82">
            <v>0</v>
          </cell>
          <cell r="F82">
            <v>0</v>
          </cell>
        </row>
        <row r="83">
          <cell r="C83">
            <v>459890071.35907936</v>
          </cell>
        </row>
        <row r="87">
          <cell r="H87">
            <v>300</v>
          </cell>
        </row>
        <row r="90">
          <cell r="C90">
            <v>1</v>
          </cell>
          <cell r="D90">
            <v>500</v>
          </cell>
        </row>
        <row r="91">
          <cell r="C91">
            <v>0</v>
          </cell>
        </row>
        <row r="93">
          <cell r="D93">
            <v>500</v>
          </cell>
        </row>
        <row r="95">
          <cell r="D95">
            <v>2200</v>
          </cell>
          <cell r="H95">
            <v>433700</v>
          </cell>
        </row>
        <row r="96">
          <cell r="H96">
            <v>0</v>
          </cell>
        </row>
        <row r="100">
          <cell r="C100">
            <v>0.069</v>
          </cell>
        </row>
        <row r="101">
          <cell r="C101">
            <v>0.055</v>
          </cell>
        </row>
        <row r="102">
          <cell r="C102">
            <v>0.03</v>
          </cell>
        </row>
        <row r="103">
          <cell r="H103">
            <v>0.09494660194174753</v>
          </cell>
        </row>
        <row r="106">
          <cell r="C106">
            <v>0.05602669902912627</v>
          </cell>
        </row>
        <row r="109">
          <cell r="H109">
            <v>0.04834100919782176</v>
          </cell>
        </row>
        <row r="111">
          <cell r="C111">
            <v>0.0175</v>
          </cell>
        </row>
        <row r="114">
          <cell r="C114">
            <v>0.025</v>
          </cell>
        </row>
        <row r="115">
          <cell r="C115">
            <v>0.055</v>
          </cell>
          <cell r="H115">
            <v>0.1023</v>
          </cell>
        </row>
        <row r="116">
          <cell r="C116">
            <v>0.01</v>
          </cell>
        </row>
        <row r="124">
          <cell r="G124">
            <v>0</v>
          </cell>
          <cell r="H124">
            <v>0</v>
          </cell>
          <cell r="I124">
            <v>0</v>
          </cell>
        </row>
        <row r="125">
          <cell r="G125">
            <v>0</v>
          </cell>
          <cell r="H125">
            <v>0</v>
          </cell>
          <cell r="I125">
            <v>0</v>
          </cell>
        </row>
        <row r="126">
          <cell r="G126">
            <v>0</v>
          </cell>
          <cell r="H126">
            <v>0</v>
          </cell>
        </row>
        <row r="127">
          <cell r="G127">
            <v>0</v>
          </cell>
          <cell r="H127">
            <v>0</v>
          </cell>
        </row>
        <row r="128">
          <cell r="G128">
            <v>0</v>
          </cell>
          <cell r="H128">
            <v>0</v>
          </cell>
        </row>
        <row r="129">
          <cell r="G129">
            <v>0</v>
          </cell>
          <cell r="H129">
            <v>0</v>
          </cell>
        </row>
        <row r="130">
          <cell r="G130">
            <v>0</v>
          </cell>
          <cell r="H130">
            <v>0</v>
          </cell>
        </row>
        <row r="133">
          <cell r="D133" t="str">
            <v>Años</v>
          </cell>
        </row>
        <row r="136">
          <cell r="AC136">
            <v>3000</v>
          </cell>
        </row>
        <row r="137">
          <cell r="AC137">
            <v>0</v>
          </cell>
        </row>
        <row r="138">
          <cell r="AC138">
            <v>0</v>
          </cell>
        </row>
        <row r="139">
          <cell r="AC139">
            <v>0</v>
          </cell>
        </row>
        <row r="140">
          <cell r="AC140">
            <v>0</v>
          </cell>
        </row>
        <row r="141">
          <cell r="AC141">
            <v>0</v>
          </cell>
        </row>
        <row r="142">
          <cell r="AC142">
            <v>0</v>
          </cell>
        </row>
        <row r="143">
          <cell r="F143">
            <v>300</v>
          </cell>
          <cell r="H143">
            <v>300</v>
          </cell>
          <cell r="AC143">
            <v>3000</v>
          </cell>
        </row>
        <row r="158">
          <cell r="AC158">
            <v>4200</v>
          </cell>
        </row>
        <row r="281">
          <cell r="D281" t="str">
            <v>Años</v>
          </cell>
        </row>
        <row r="292">
          <cell r="AD292">
            <v>78750000</v>
          </cell>
        </row>
        <row r="303">
          <cell r="AD303">
            <v>0</v>
          </cell>
        </row>
        <row r="304">
          <cell r="AD304">
            <v>610252681.1449908</v>
          </cell>
        </row>
        <row r="305">
          <cell r="AD305">
            <v>0</v>
          </cell>
        </row>
        <row r="306">
          <cell r="AD306">
            <v>0</v>
          </cell>
        </row>
        <row r="307">
          <cell r="AD307">
            <v>0</v>
          </cell>
        </row>
        <row r="308">
          <cell r="AD308">
            <v>0</v>
          </cell>
        </row>
        <row r="309">
          <cell r="AD309">
            <v>0</v>
          </cell>
        </row>
        <row r="310">
          <cell r="AD310">
            <v>0</v>
          </cell>
        </row>
        <row r="311">
          <cell r="AD311">
            <v>0</v>
          </cell>
        </row>
        <row r="312">
          <cell r="AD312">
            <v>0</v>
          </cell>
        </row>
        <row r="313">
          <cell r="AD313">
            <v>0</v>
          </cell>
        </row>
        <row r="314">
          <cell r="AD314">
            <v>0</v>
          </cell>
        </row>
        <row r="315">
          <cell r="AD315">
            <v>0</v>
          </cell>
        </row>
        <row r="316">
          <cell r="AD316">
            <v>78750000</v>
          </cell>
        </row>
        <row r="317">
          <cell r="AD317">
            <v>0</v>
          </cell>
        </row>
        <row r="318">
          <cell r="AD318">
            <v>78750000</v>
          </cell>
        </row>
        <row r="319">
          <cell r="AD319">
            <v>0</v>
          </cell>
        </row>
        <row r="320">
          <cell r="AD320">
            <v>13531752000</v>
          </cell>
        </row>
        <row r="321">
          <cell r="AD321">
            <v>-15594977.744790863</v>
          </cell>
        </row>
        <row r="322">
          <cell r="AD322">
            <v>0</v>
          </cell>
        </row>
        <row r="323">
          <cell r="AD323">
            <v>0</v>
          </cell>
        </row>
        <row r="324">
          <cell r="AD324">
            <v>0</v>
          </cell>
        </row>
        <row r="325">
          <cell r="AD325">
            <v>0</v>
          </cell>
        </row>
        <row r="326">
          <cell r="AD326">
            <v>0</v>
          </cell>
        </row>
        <row r="327">
          <cell r="AD327">
            <v>0</v>
          </cell>
        </row>
        <row r="328">
          <cell r="AD328">
            <v>0</v>
          </cell>
        </row>
        <row r="329">
          <cell r="AD329">
            <v>0</v>
          </cell>
        </row>
        <row r="330">
          <cell r="AD330">
            <v>0</v>
          </cell>
        </row>
        <row r="331">
          <cell r="AD331">
            <v>0</v>
          </cell>
        </row>
        <row r="332">
          <cell r="AD332">
            <v>0</v>
          </cell>
        </row>
        <row r="333">
          <cell r="AD333">
            <v>0</v>
          </cell>
        </row>
        <row r="334">
          <cell r="AD334">
            <v>0</v>
          </cell>
        </row>
        <row r="335">
          <cell r="AD335">
            <v>0</v>
          </cell>
        </row>
        <row r="336">
          <cell r="AD336">
            <v>0</v>
          </cell>
        </row>
        <row r="337">
          <cell r="AD337">
            <v>0</v>
          </cell>
        </row>
        <row r="338">
          <cell r="AD338">
            <v>0</v>
          </cell>
        </row>
        <row r="339">
          <cell r="AD339">
            <v>0</v>
          </cell>
        </row>
        <row r="340">
          <cell r="AD340">
            <v>0</v>
          </cell>
        </row>
        <row r="341">
          <cell r="AD341">
            <v>0</v>
          </cell>
        </row>
        <row r="342">
          <cell r="AD342">
            <v>0</v>
          </cell>
        </row>
        <row r="343">
          <cell r="AD343">
            <v>0</v>
          </cell>
        </row>
        <row r="345">
          <cell r="H345">
            <v>2016.0000000000005</v>
          </cell>
        </row>
      </sheetData>
      <sheetData sheetId="24">
        <row r="19">
          <cell r="B19" t="str">
            <v>Con base en el análisis financiero y económico efectuado y los indicadores arrojados mostrados  en el cuadro de indicadores podemos concluir que el proyecto es viable desde el punto de vista financiero y económico, incluidas las variables sensibilizadas c</v>
          </cell>
        </row>
        <row r="23">
          <cell r="B23" t="str">
            <v>Asogpados y Promotora Hacienda las Flores son accionistas de la Extractora Catatumbo S.A, con esta planta de extracción de aceite de palma se asegura para los agricultores el procesamiento de la fruta. La extractora Catatumbo comprará a los agricultores e</v>
          </cell>
        </row>
        <row r="27">
          <cell r="B27" t="str">
            <v>PROMOTORA HACIENDA LAS FLORES S.A., es una empresa dedicada a la promoción del cultivo de la Palma de Aceite mediante el esquema de Alianzas Estratégicas.  Asogpados cuenta la infraestructura adecuada y profesionales con experiencia en el acompañamiento a</v>
          </cell>
        </row>
        <row r="31">
          <cell r="B31" t="str">
            <v>Los agentes economicos que intervienen son 4 nucleos de agricultores en la misma región vinculados mediante el esquema Asociativo aprobado por la Legislación Colombiana. La distribucion e impacto de beneficios esta en proceso de analisis por parte del con</v>
          </cell>
        </row>
        <row r="39">
          <cell r="B39" t="str">
            <v>Las 168 familias beneficiarias del proyecto son pequeños y Medianos Agricultores del Norte de Santander quienes con el apoyo Midas participaran en el proyecto y lograran la ocupación pacifica del territorio mediante la obtención de ingresos por empleos lí</v>
          </cell>
        </row>
        <row r="43">
          <cell r="B43" t="str">
            <v>Los riesgos podrían contemplarse como riesgo comerciales, en razón a que el precio de la palma está sujeto a a cambios en la cotización internacional del precio. El análisis financiero y económico no incluye reservas para contingencias por cambios climáti</v>
          </cell>
        </row>
        <row r="47">
          <cell r="B47" t="str">
            <v>Aunque ya se cuenta con la aprobación de varios créditos, se debe ahcer seguimiento al desembolso de los préstamos, para que sean oportunos en la medida en que se van incluyendo más hectareas de Palma.</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Var. Macroe."/>
      <sheetName val="Costos Prod."/>
      <sheetName val="Montaje Infraest."/>
      <sheetName val="Imputs (Real)"/>
      <sheetName val="Flujo de Caja"/>
      <sheetName val="K W"/>
      <sheetName val="Inversion Infraestructura"/>
      <sheetName val="Deuda Infraestruc."/>
      <sheetName val="Deuda Produccion"/>
      <sheetName val="Imputs"/>
      <sheetName val="Costos Prod_"/>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abla4. C.Comercialización"/>
      <sheetName val="Tabla7.Establecimiento_Palma"/>
      <sheetName val="Tabla8.Sostenimiento_Palma"/>
      <sheetName val="Cuadro 3. Cronograma Estab&amp;sost"/>
      <sheetName val="Tabla9.Excedente_explotac_1Ha"/>
      <sheetName val="Tabla10.Excedente_explotac_UPF"/>
      <sheetName val="Tabla11.Costos_Asistenc_Técnica"/>
      <sheetName val="Tabla12.Costos_Establec&amp;Sos (2)"/>
      <sheetName val="Anexo3.1_Proyección Fruta"/>
      <sheetName val="Tabla14.CostosPlanta Extractora"/>
      <sheetName val="Tabla15.Costos_PMA"/>
      <sheetName val="Tabla16.Costos Adminstración"/>
      <sheetName val="Tabla17.Costos C.Social"/>
      <sheetName val="Tabla18.Flujo de Inversiones"/>
      <sheetName val="Tabla 19.Matriz Financ_Fase1"/>
      <sheetName val="Tabla20.MatrizFinanc_Integral"/>
      <sheetName val="Tabla22.Proyec_Ingresos_Cultivo"/>
      <sheetName val="Tabla23-27. AmortizacionCrédito"/>
      <sheetName val="Tabla24.Flujo de Caja Cultivo"/>
      <sheetName val="Tabla25.Proyecc_Ingresos_Aceite"/>
      <sheetName val="Tabla26.Proy_Costos_gast_Indust"/>
      <sheetName val="Tabla28.Flujo_CajaAgroindustria"/>
      <sheetName val="ProyecciónMacro"/>
      <sheetName val="Resumen Plan de Acompañamiento"/>
      <sheetName val="Progrmación Desmbolsos por Fuen"/>
      <sheetName val="Cronog_2 años"/>
      <sheetName val="Prog.Creditos"/>
      <sheetName val="Amort. Crédito (2)No Considerar"/>
      <sheetName val="Flujo de Caja Fase Agrícola(No)"/>
      <sheetName val="Proyección de Ingresos_Palma(No"/>
      <sheetName val="Proyección Costos de Produc(No)"/>
      <sheetName val="Proyección Fruta(no)"/>
      <sheetName val="Flujo de comercialización"/>
      <sheetName val="Flujograma proceso productivo"/>
      <sheetName val="Requerimientos de fertilización"/>
    </sheetNames>
    <sheetDataSet>
      <sheetData sheetId="2">
        <row r="32">
          <cell r="E32">
            <v>1162867.613</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uadro Resumen"/>
      <sheetName val="Informe Final (1)"/>
      <sheetName val="Indicadores (1)"/>
      <sheetName val="Informe Final (2)"/>
      <sheetName val="Informe Final (3)"/>
      <sheetName val="INVERSIONES"/>
      <sheetName val="Ingreso agri."/>
      <sheetName val="Tablas para impresión"/>
      <sheetName val="Resumen C.D"/>
      <sheetName val="P&amp;G"/>
      <sheetName val="Balance"/>
      <sheetName val="Inversión"/>
      <sheetName val="Resultados"/>
      <sheetName val="Sensibilidad"/>
      <sheetName val="Results"/>
      <sheetName val="Tesor"/>
      <sheetName val="Supuestos"/>
      <sheetName val="Ventas Antiguas"/>
      <sheetName val="Supuestos Cultivos"/>
      <sheetName val="Proyección Cultivo"/>
      <sheetName val="Producción"/>
      <sheetName val="Destino Vtas"/>
      <sheetName val="Ventas"/>
      <sheetName val="Costos dir."/>
      <sheetName val="Costos Antiguos"/>
      <sheetName val="Gastos"/>
      <sheetName val="P&amp;G2002"/>
      <sheetName val="Aportes CAPP"/>
      <sheetName val="Leasing"/>
      <sheetName val="Inver. Agro"/>
      <sheetName val="FF"/>
      <sheetName val="Impuestos"/>
      <sheetName val="Indicadores"/>
      <sheetName val="Crit de Proy"/>
      <sheetName val="Variables Macroeconómicas"/>
      <sheetName val="Impresión"/>
      <sheetName val="Control"/>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RESUPUESTO"/>
      <sheetName val="SABAN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E EJECUTIVO"/>
      <sheetName val="Hoja1"/>
      <sheetName val="Otros Costos"/>
      <sheetName val="Usos Fuentes"/>
      <sheetName val="PL"/>
      <sheetName val="FLUJO DE FONDOS"/>
      <sheetName val="Prestamo"/>
      <sheetName val="PL Detallado"/>
      <sheetName val="Plan de Siembras"/>
      <sheetName val="Costos x Hectarea"/>
      <sheetName val="Donacion"/>
      <sheetName val="INDICE"/>
      <sheetName val="INF.EJE(MODIFICADO)"/>
      <sheetName val="EVALUACIÓN FINANCIERA"/>
      <sheetName val="EVALUACIÓN ECONÓMICA"/>
      <sheetName val="INDICADORES"/>
      <sheetName val="SENSIBILIDAD"/>
      <sheetName val="TD"/>
      <sheetName val="DATOS BÁSICOS"/>
      <sheetName val="CONCLUSIONES"/>
      <sheetName val="Flujo de Caja del Proyecto"/>
      <sheetName val="Hoja2"/>
    </sheetNames>
    <sheetDataSet>
      <sheetData sheetId="13">
        <row r="18">
          <cell r="AF18">
            <v>0</v>
          </cell>
          <cell r="AG18">
            <v>0</v>
          </cell>
        </row>
        <row r="19">
          <cell r="AB19">
            <v>29630851250.000004</v>
          </cell>
          <cell r="AC19">
            <v>41691650000.00001</v>
          </cell>
          <cell r="AD19">
            <v>41691650000.00001</v>
          </cell>
          <cell r="AE19">
            <v>41691650000.00001</v>
          </cell>
          <cell r="AF19">
            <v>156939282500.00003</v>
          </cell>
          <cell r="AG19">
            <v>45781171272.80799</v>
          </cell>
        </row>
        <row r="20">
          <cell r="AF20">
            <v>156939282500.00003</v>
          </cell>
          <cell r="AG20">
            <v>45781171272.80799</v>
          </cell>
        </row>
        <row r="28">
          <cell r="AB28">
            <v>0</v>
          </cell>
          <cell r="AC28">
            <v>0</v>
          </cell>
          <cell r="AD28">
            <v>0</v>
          </cell>
          <cell r="AE28">
            <v>0</v>
          </cell>
          <cell r="AF28">
            <v>0</v>
          </cell>
          <cell r="AG28">
            <v>0</v>
          </cell>
        </row>
        <row r="29">
          <cell r="AB29">
            <v>0</v>
          </cell>
          <cell r="AC29">
            <v>0</v>
          </cell>
          <cell r="AD29">
            <v>0</v>
          </cell>
          <cell r="AE29">
            <v>0</v>
          </cell>
          <cell r="AF29">
            <v>7908347200</v>
          </cell>
          <cell r="AG29">
            <v>7428496207.900104</v>
          </cell>
        </row>
        <row r="30">
          <cell r="AB30">
            <v>0</v>
          </cell>
          <cell r="AC30">
            <v>0</v>
          </cell>
          <cell r="AD30">
            <v>0</v>
          </cell>
          <cell r="AE30">
            <v>0</v>
          </cell>
          <cell r="AF30">
            <v>0</v>
          </cell>
          <cell r="AG30">
            <v>0</v>
          </cell>
        </row>
        <row r="31">
          <cell r="AB31">
            <v>0</v>
          </cell>
          <cell r="AC31">
            <v>0</v>
          </cell>
          <cell r="AD31">
            <v>0</v>
          </cell>
          <cell r="AE31">
            <v>0</v>
          </cell>
          <cell r="AF31">
            <v>0</v>
          </cell>
          <cell r="AG31">
            <v>0</v>
          </cell>
        </row>
        <row r="32">
          <cell r="AB32">
            <v>0</v>
          </cell>
          <cell r="AC32">
            <v>0</v>
          </cell>
          <cell r="AD32">
            <v>0</v>
          </cell>
          <cell r="AE32">
            <v>0</v>
          </cell>
          <cell r="AF32">
            <v>1210726400</v>
          </cell>
          <cell r="AG32">
            <v>1115433470.7302022</v>
          </cell>
        </row>
        <row r="33">
          <cell r="AF33">
            <v>9119073600</v>
          </cell>
          <cell r="AG33">
            <v>8543929678.630306</v>
          </cell>
        </row>
        <row r="36">
          <cell r="AF36">
            <v>53168277500</v>
          </cell>
          <cell r="AG36">
            <v>17428488039.811474</v>
          </cell>
        </row>
        <row r="37">
          <cell r="AB37">
            <v>0</v>
          </cell>
          <cell r="AC37">
            <v>0</v>
          </cell>
          <cell r="AD37">
            <v>0</v>
          </cell>
          <cell r="AE37">
            <v>0</v>
          </cell>
          <cell r="AF37">
            <v>0</v>
          </cell>
          <cell r="AG37">
            <v>0</v>
          </cell>
        </row>
        <row r="38">
          <cell r="AB38">
            <v>7137000000</v>
          </cell>
          <cell r="AC38">
            <v>7624500000</v>
          </cell>
          <cell r="AD38">
            <v>7624500000</v>
          </cell>
          <cell r="AE38">
            <v>7624500000</v>
          </cell>
          <cell r="AF38">
            <v>32299800000</v>
          </cell>
          <cell r="AG38">
            <v>12862011492.781736</v>
          </cell>
        </row>
        <row r="39">
          <cell r="AB39">
            <v>0</v>
          </cell>
          <cell r="AC39">
            <v>0</v>
          </cell>
          <cell r="AD39">
            <v>0</v>
          </cell>
          <cell r="AE39">
            <v>0</v>
          </cell>
          <cell r="AF39">
            <v>0</v>
          </cell>
          <cell r="AG39">
            <v>0</v>
          </cell>
        </row>
        <row r="40">
          <cell r="AB40">
            <v>0</v>
          </cell>
          <cell r="AC40">
            <v>0</v>
          </cell>
          <cell r="AD40">
            <v>0</v>
          </cell>
          <cell r="AE40">
            <v>0</v>
          </cell>
          <cell r="AF40">
            <v>0</v>
          </cell>
          <cell r="AG40">
            <v>0</v>
          </cell>
        </row>
        <row r="41">
          <cell r="AB41">
            <v>4492930000</v>
          </cell>
          <cell r="AC41">
            <v>5084105000</v>
          </cell>
          <cell r="AD41">
            <v>5084105000</v>
          </cell>
          <cell r="AE41">
            <v>5084105000</v>
          </cell>
          <cell r="AF41">
            <v>20868477500</v>
          </cell>
          <cell r="AG41">
            <v>8033143310.999047</v>
          </cell>
        </row>
        <row r="42">
          <cell r="AF42">
            <v>1098988000</v>
          </cell>
          <cell r="AG42">
            <v>557741218.1341544</v>
          </cell>
        </row>
        <row r="43">
          <cell r="AB43">
            <v>0</v>
          </cell>
          <cell r="AC43">
            <v>0</v>
          </cell>
          <cell r="AD43">
            <v>0</v>
          </cell>
          <cell r="AE43">
            <v>0</v>
          </cell>
          <cell r="AF43">
            <v>0</v>
          </cell>
          <cell r="AG43">
            <v>0</v>
          </cell>
        </row>
        <row r="44">
          <cell r="AB44">
            <v>0</v>
          </cell>
          <cell r="AC44">
            <v>0</v>
          </cell>
          <cell r="AD44">
            <v>0</v>
          </cell>
          <cell r="AE44">
            <v>0</v>
          </cell>
          <cell r="AF44">
            <v>196108000</v>
          </cell>
          <cell r="AG44">
            <v>184382273.04425427</v>
          </cell>
        </row>
        <row r="45">
          <cell r="AF45">
            <v>0</v>
          </cell>
          <cell r="AG45">
            <v>0</v>
          </cell>
        </row>
        <row r="46">
          <cell r="AF46">
            <v>902880000</v>
          </cell>
          <cell r="AG46">
            <v>373358945.08990014</v>
          </cell>
        </row>
        <row r="47">
          <cell r="AB47">
            <v>0</v>
          </cell>
          <cell r="AC47">
            <v>0</v>
          </cell>
          <cell r="AD47">
            <v>0</v>
          </cell>
          <cell r="AE47">
            <v>0</v>
          </cell>
          <cell r="AF47">
            <v>0</v>
          </cell>
          <cell r="AG47">
            <v>0</v>
          </cell>
        </row>
        <row r="48">
          <cell r="AB48">
            <v>761910000</v>
          </cell>
          <cell r="AC48">
            <v>761910000</v>
          </cell>
          <cell r="AD48">
            <v>761910000</v>
          </cell>
          <cell r="AE48">
            <v>761910000</v>
          </cell>
          <cell r="AF48">
            <v>3694404000</v>
          </cell>
          <cell r="AG48">
            <v>1469875252.1695056</v>
          </cell>
        </row>
        <row r="49">
          <cell r="AB49">
            <v>0</v>
          </cell>
          <cell r="AC49">
            <v>0</v>
          </cell>
          <cell r="AD49">
            <v>0</v>
          </cell>
          <cell r="AE49">
            <v>0</v>
          </cell>
          <cell r="AF49">
            <v>0</v>
          </cell>
          <cell r="AG49">
            <v>0</v>
          </cell>
        </row>
        <row r="50">
          <cell r="AB50">
            <v>0</v>
          </cell>
          <cell r="AC50">
            <v>0</v>
          </cell>
          <cell r="AD50">
            <v>0</v>
          </cell>
          <cell r="AE50">
            <v>0</v>
          </cell>
          <cell r="AF50">
            <v>0</v>
          </cell>
          <cell r="AG50">
            <v>0</v>
          </cell>
        </row>
        <row r="51">
          <cell r="AB51">
            <v>0</v>
          </cell>
          <cell r="AC51">
            <v>0</v>
          </cell>
          <cell r="AD51">
            <v>0</v>
          </cell>
          <cell r="AE51">
            <v>0</v>
          </cell>
          <cell r="AF51">
            <v>0</v>
          </cell>
          <cell r="AG51">
            <v>0</v>
          </cell>
        </row>
        <row r="52">
          <cell r="AB52">
            <v>761910000</v>
          </cell>
          <cell r="AC52">
            <v>761910000</v>
          </cell>
          <cell r="AD52">
            <v>761910000</v>
          </cell>
          <cell r="AE52">
            <v>761910000</v>
          </cell>
          <cell r="AF52">
            <v>3694404000</v>
          </cell>
          <cell r="AG52">
            <v>1469875252.1695056</v>
          </cell>
        </row>
        <row r="53">
          <cell r="AB53">
            <v>0</v>
          </cell>
          <cell r="AC53">
            <v>0</v>
          </cell>
          <cell r="AD53">
            <v>0</v>
          </cell>
          <cell r="AE53">
            <v>0</v>
          </cell>
          <cell r="AF53">
            <v>0</v>
          </cell>
          <cell r="AG53">
            <v>0</v>
          </cell>
        </row>
        <row r="54">
          <cell r="AF54">
            <v>57961669500</v>
          </cell>
          <cell r="AG54">
            <v>19456104510.115135</v>
          </cell>
        </row>
        <row r="57">
          <cell r="AB57">
            <v>2020195754.2702491</v>
          </cell>
          <cell r="AC57">
            <v>310799346.8108076</v>
          </cell>
          <cell r="AD57">
            <v>0</v>
          </cell>
          <cell r="AE57">
            <v>0</v>
          </cell>
          <cell r="AF57">
            <v>4130361128.5579004</v>
          </cell>
          <cell r="AG57">
            <v>2665623078.2044897</v>
          </cell>
        </row>
        <row r="58">
          <cell r="AB58">
            <v>4545187312.6690235</v>
          </cell>
          <cell r="AC58">
            <v>3305590772.8501987</v>
          </cell>
          <cell r="AD58">
            <v>0</v>
          </cell>
          <cell r="AE58">
            <v>0</v>
          </cell>
          <cell r="AF58">
            <v>8263976932.125497</v>
          </cell>
          <cell r="AG58">
            <v>4261636027.111601</v>
          </cell>
        </row>
        <row r="59">
          <cell r="AB59">
            <v>229514040</v>
          </cell>
          <cell r="AC59">
            <v>91805616</v>
          </cell>
          <cell r="AD59">
            <v>0</v>
          </cell>
          <cell r="AE59">
            <v>0</v>
          </cell>
          <cell r="AF59">
            <v>660442766.5632</v>
          </cell>
          <cell r="AG59">
            <v>460907356.95083016</v>
          </cell>
        </row>
        <row r="60">
          <cell r="AF60">
            <v>4790803895.1211</v>
          </cell>
          <cell r="AG60">
            <v>3126530435.1553197</v>
          </cell>
        </row>
        <row r="61">
          <cell r="AJ61">
            <v>0</v>
          </cell>
        </row>
        <row r="63">
          <cell r="AB63">
            <v>0</v>
          </cell>
          <cell r="AC63">
            <v>0</v>
          </cell>
          <cell r="AD63">
            <v>0</v>
          </cell>
          <cell r="AE63">
            <v>0</v>
          </cell>
          <cell r="AF63">
            <v>0</v>
          </cell>
          <cell r="AG63">
            <v>0</v>
          </cell>
        </row>
        <row r="64">
          <cell r="AB64">
            <v>0</v>
          </cell>
          <cell r="AC64">
            <v>0</v>
          </cell>
          <cell r="AD64">
            <v>0</v>
          </cell>
          <cell r="AE64">
            <v>0</v>
          </cell>
          <cell r="AF64">
            <v>53730000</v>
          </cell>
          <cell r="AG64">
            <v>51365466.136512525</v>
          </cell>
        </row>
        <row r="65">
          <cell r="AF65">
            <v>53730000</v>
          </cell>
          <cell r="AG65">
            <v>51365466.136512525</v>
          </cell>
        </row>
        <row r="67">
          <cell r="AF67">
            <v>650000000</v>
          </cell>
          <cell r="AG67">
            <v>621818127.4079065</v>
          </cell>
        </row>
        <row r="69">
          <cell r="AF69">
            <v>72575276995.1211</v>
          </cell>
          <cell r="AG69">
            <v>31799748217.445183</v>
          </cell>
        </row>
        <row r="86">
          <cell r="AF86">
            <v>156939282500.00003</v>
          </cell>
          <cell r="AG86">
            <v>45781171272.80799</v>
          </cell>
        </row>
        <row r="89">
          <cell r="AF89">
            <v>10469257200</v>
          </cell>
          <cell r="AG89">
            <v>9813918872.374516</v>
          </cell>
        </row>
        <row r="90">
          <cell r="AF90">
            <v>0</v>
          </cell>
          <cell r="AG90">
            <v>0</v>
          </cell>
        </row>
        <row r="91">
          <cell r="AF91">
            <v>10469257200</v>
          </cell>
          <cell r="AG91">
            <v>9813918872.374516</v>
          </cell>
        </row>
        <row r="92">
          <cell r="AF92">
            <v>0</v>
          </cell>
          <cell r="AG92">
            <v>0</v>
          </cell>
        </row>
        <row r="93">
          <cell r="AF93">
            <v>0</v>
          </cell>
          <cell r="AG93">
            <v>0</v>
          </cell>
        </row>
        <row r="94">
          <cell r="AF94">
            <v>57961669500</v>
          </cell>
          <cell r="AG94">
            <v>19456104510.115135</v>
          </cell>
        </row>
        <row r="95">
          <cell r="AF95">
            <v>0</v>
          </cell>
          <cell r="AG95">
            <v>0</v>
          </cell>
        </row>
        <row r="96">
          <cell r="AB96">
            <v>0</v>
          </cell>
          <cell r="AC96">
            <v>0</v>
          </cell>
          <cell r="AD96">
            <v>0</v>
          </cell>
          <cell r="AE96">
            <v>0</v>
          </cell>
          <cell r="AF96">
            <v>0</v>
          </cell>
          <cell r="AG96">
            <v>0</v>
          </cell>
        </row>
        <row r="97">
          <cell r="AF97">
            <v>57961669500</v>
          </cell>
          <cell r="AG97">
            <v>19456104510.115135</v>
          </cell>
        </row>
        <row r="98">
          <cell r="AF98">
            <v>-5177229721</v>
          </cell>
          <cell r="AG98">
            <v>-3820468795.087761</v>
          </cell>
        </row>
        <row r="99">
          <cell r="AF99">
            <v>0</v>
          </cell>
          <cell r="AG99">
            <v>0</v>
          </cell>
        </row>
        <row r="100">
          <cell r="AF100">
            <v>0</v>
          </cell>
          <cell r="AG100">
            <v>0</v>
          </cell>
        </row>
        <row r="101">
          <cell r="AF101">
            <v>0</v>
          </cell>
          <cell r="AG101">
            <v>0</v>
          </cell>
        </row>
        <row r="102">
          <cell r="AF102">
            <v>0</v>
          </cell>
          <cell r="AG102">
            <v>0</v>
          </cell>
        </row>
        <row r="103">
          <cell r="AF103">
            <v>0</v>
          </cell>
          <cell r="AG103">
            <v>0</v>
          </cell>
        </row>
        <row r="104">
          <cell r="AB104">
            <v>0</v>
          </cell>
          <cell r="AC104">
            <v>0</v>
          </cell>
          <cell r="AD104">
            <v>0</v>
          </cell>
          <cell r="AE104">
            <v>0</v>
          </cell>
          <cell r="AF104">
            <v>0</v>
          </cell>
          <cell r="AG104">
            <v>0</v>
          </cell>
        </row>
        <row r="105">
          <cell r="AB105">
            <v>0</v>
          </cell>
          <cell r="AC105">
            <v>0</v>
          </cell>
          <cell r="AD105">
            <v>0</v>
          </cell>
          <cell r="AE105">
            <v>0</v>
          </cell>
          <cell r="AF105">
            <v>0</v>
          </cell>
          <cell r="AG105">
            <v>0</v>
          </cell>
        </row>
        <row r="106">
          <cell r="AB106">
            <v>0</v>
          </cell>
          <cell r="AC106">
            <v>0</v>
          </cell>
          <cell r="AD106">
            <v>0</v>
          </cell>
          <cell r="AE106">
            <v>0</v>
          </cell>
          <cell r="AF106">
            <v>0</v>
          </cell>
          <cell r="AG106">
            <v>0</v>
          </cell>
        </row>
        <row r="107">
          <cell r="AB107">
            <v>0</v>
          </cell>
          <cell r="AC107">
            <v>0</v>
          </cell>
          <cell r="AD107">
            <v>0</v>
          </cell>
          <cell r="AE107">
            <v>0</v>
          </cell>
          <cell r="AF107">
            <v>-947501094.5632</v>
          </cell>
          <cell r="AG107">
            <v>-884082083.6775224</v>
          </cell>
        </row>
        <row r="108">
          <cell r="AF108">
            <v>-947501094.5632</v>
          </cell>
          <cell r="AG108">
            <v>-884082083.6775224</v>
          </cell>
        </row>
        <row r="110">
          <cell r="AB110">
            <v>0</v>
          </cell>
          <cell r="AC110">
            <v>0</v>
          </cell>
          <cell r="AD110">
            <v>0</v>
          </cell>
          <cell r="AE110">
            <v>0</v>
          </cell>
        </row>
        <row r="114">
          <cell r="AF114">
            <v>68430926700</v>
          </cell>
          <cell r="AG114">
            <v>29270023382.48965</v>
          </cell>
        </row>
        <row r="115">
          <cell r="AF115">
            <v>0</v>
          </cell>
          <cell r="AG115">
            <v>0</v>
          </cell>
        </row>
        <row r="116">
          <cell r="AF116">
            <v>0</v>
          </cell>
          <cell r="AG116">
            <v>0</v>
          </cell>
        </row>
        <row r="117">
          <cell r="AF117">
            <v>0</v>
          </cell>
          <cell r="AG117">
            <v>0</v>
          </cell>
        </row>
        <row r="118">
          <cell r="AF118" t="e">
            <v>#DIV/0!</v>
          </cell>
          <cell r="AG118" t="e">
            <v>#DIV/0!</v>
          </cell>
        </row>
        <row r="119">
          <cell r="AF119">
            <v>0</v>
          </cell>
          <cell r="AG119">
            <v>0</v>
          </cell>
        </row>
        <row r="120">
          <cell r="AF120" t="e">
            <v>#DIV/0!</v>
          </cell>
          <cell r="AG120" t="e">
            <v>#DIV/0!</v>
          </cell>
        </row>
      </sheetData>
      <sheetData sheetId="14">
        <row r="27">
          <cell r="AG27">
            <v>0</v>
          </cell>
        </row>
        <row r="28">
          <cell r="AG28">
            <v>156939282500.00003</v>
          </cell>
        </row>
        <row r="29">
          <cell r="AG29">
            <v>156939282500.00003</v>
          </cell>
        </row>
        <row r="36">
          <cell r="AG36">
            <v>0</v>
          </cell>
        </row>
        <row r="37">
          <cell r="AG37">
            <v>6801178592</v>
          </cell>
        </row>
        <row r="38">
          <cell r="AG38">
            <v>0</v>
          </cell>
        </row>
        <row r="39">
          <cell r="AG39">
            <v>0</v>
          </cell>
        </row>
        <row r="40">
          <cell r="AG40">
            <v>774864896</v>
          </cell>
        </row>
        <row r="41">
          <cell r="AG41">
            <v>7576043488</v>
          </cell>
        </row>
        <row r="44">
          <cell r="AG44">
            <v>41133653600</v>
          </cell>
        </row>
        <row r="45">
          <cell r="AG45">
            <v>0</v>
          </cell>
        </row>
        <row r="46">
          <cell r="AG46">
            <v>27777828000</v>
          </cell>
        </row>
        <row r="47">
          <cell r="AG47">
            <v>0</v>
          </cell>
        </row>
        <row r="48">
          <cell r="AG48">
            <v>0</v>
          </cell>
        </row>
        <row r="49">
          <cell r="AG49">
            <v>13355825600</v>
          </cell>
        </row>
        <row r="50">
          <cell r="AG50">
            <v>945129680</v>
          </cell>
        </row>
        <row r="51">
          <cell r="AG51">
            <v>0</v>
          </cell>
        </row>
        <row r="52">
          <cell r="AG52">
            <v>168652880</v>
          </cell>
        </row>
        <row r="53">
          <cell r="AG53">
            <v>0</v>
          </cell>
        </row>
        <row r="54">
          <cell r="AG54">
            <v>776476800</v>
          </cell>
        </row>
        <row r="55">
          <cell r="AG55">
            <v>0</v>
          </cell>
        </row>
        <row r="56">
          <cell r="AG56">
            <v>3177187440</v>
          </cell>
        </row>
        <row r="57">
          <cell r="AG57">
            <v>0</v>
          </cell>
        </row>
        <row r="58">
          <cell r="AG58">
            <v>0</v>
          </cell>
        </row>
        <row r="59">
          <cell r="AG59">
            <v>0</v>
          </cell>
        </row>
        <row r="60">
          <cell r="AG60">
            <v>3177187440</v>
          </cell>
        </row>
        <row r="61">
          <cell r="AG61">
            <v>0</v>
          </cell>
        </row>
        <row r="62">
          <cell r="AG62">
            <v>45255970720</v>
          </cell>
        </row>
        <row r="65">
          <cell r="AG65">
            <v>0</v>
          </cell>
        </row>
        <row r="66">
          <cell r="AG66">
            <v>46207800</v>
          </cell>
        </row>
        <row r="67">
          <cell r="AG67">
            <v>46207800</v>
          </cell>
        </row>
        <row r="69">
          <cell r="AG69">
            <v>650000000</v>
          </cell>
        </row>
        <row r="71">
          <cell r="AG71">
            <v>53528222008</v>
          </cell>
        </row>
        <row r="86">
          <cell r="AG86">
            <v>156939282500.00003</v>
          </cell>
        </row>
        <row r="87">
          <cell r="AG87">
            <v>947501094.5632</v>
          </cell>
        </row>
        <row r="89">
          <cell r="AG89">
            <v>45255970720</v>
          </cell>
        </row>
        <row r="90">
          <cell r="AG90">
            <v>8781993584</v>
          </cell>
        </row>
        <row r="91">
          <cell r="AG91">
            <v>46207800</v>
          </cell>
        </row>
        <row r="93">
          <cell r="AG93">
            <v>54084172104</v>
          </cell>
        </row>
        <row r="94">
          <cell r="AG94">
            <v>0</v>
          </cell>
        </row>
        <row r="95">
          <cell r="AG95">
            <v>103802611490.56322</v>
          </cell>
        </row>
      </sheetData>
      <sheetData sheetId="15">
        <row r="41">
          <cell r="E41">
            <v>96</v>
          </cell>
          <cell r="F41">
            <v>1</v>
          </cell>
        </row>
        <row r="42">
          <cell r="E42">
            <v>57961669500</v>
          </cell>
          <cell r="F42">
            <v>1</v>
          </cell>
        </row>
        <row r="43">
          <cell r="E43">
            <v>9119073600</v>
          </cell>
          <cell r="F43">
            <v>1</v>
          </cell>
        </row>
        <row r="44">
          <cell r="E44">
            <v>22079203900</v>
          </cell>
          <cell r="F44">
            <v>1</v>
          </cell>
        </row>
        <row r="47">
          <cell r="E47">
            <v>229075.00000000003</v>
          </cell>
          <cell r="F47">
            <v>1</v>
          </cell>
        </row>
        <row r="48">
          <cell r="E48">
            <v>229075.00000000003</v>
          </cell>
          <cell r="F48">
            <v>1</v>
          </cell>
        </row>
        <row r="49">
          <cell r="E49">
            <v>0</v>
          </cell>
          <cell r="F49">
            <v>1</v>
          </cell>
        </row>
        <row r="50">
          <cell r="E50">
            <v>0</v>
          </cell>
          <cell r="F50">
            <v>1</v>
          </cell>
        </row>
        <row r="51">
          <cell r="E51">
            <v>0</v>
          </cell>
          <cell r="F51">
            <v>1</v>
          </cell>
        </row>
        <row r="52">
          <cell r="E52">
            <v>0</v>
          </cell>
          <cell r="F52">
            <v>1</v>
          </cell>
        </row>
        <row r="53">
          <cell r="E53">
            <v>0</v>
          </cell>
          <cell r="F53">
            <v>1</v>
          </cell>
        </row>
      </sheetData>
      <sheetData sheetId="18">
        <row r="134">
          <cell r="F134">
            <v>3</v>
          </cell>
        </row>
        <row r="135">
          <cell r="F135">
            <v>2009</v>
          </cell>
        </row>
        <row r="136">
          <cell r="F136">
            <v>650</v>
          </cell>
        </row>
        <row r="137">
          <cell r="F137">
            <v>650</v>
          </cell>
        </row>
        <row r="143">
          <cell r="F143">
            <v>1300</v>
          </cell>
        </row>
        <row r="146">
          <cell r="F146">
            <v>3</v>
          </cell>
        </row>
        <row r="152">
          <cell r="F152">
            <v>0</v>
          </cell>
        </row>
        <row r="153">
          <cell r="F153">
            <v>0</v>
          </cell>
        </row>
        <row r="154">
          <cell r="F154">
            <v>0</v>
          </cell>
        </row>
        <row r="158">
          <cell r="F158">
            <v>0</v>
          </cell>
        </row>
        <row r="160">
          <cell r="F160">
            <v>3</v>
          </cell>
        </row>
        <row r="161">
          <cell r="F161">
            <v>0</v>
          </cell>
        </row>
        <row r="162">
          <cell r="F162">
            <v>0</v>
          </cell>
        </row>
        <row r="163">
          <cell r="F163">
            <v>0</v>
          </cell>
        </row>
        <row r="166">
          <cell r="F166" t="str">
            <v>Unidad</v>
          </cell>
        </row>
        <row r="168">
          <cell r="F168" t="str">
            <v>Global</v>
          </cell>
        </row>
        <row r="169">
          <cell r="F169" t="str">
            <v>Plántula</v>
          </cell>
        </row>
        <row r="170">
          <cell r="F170" t="str">
            <v>Global</v>
          </cell>
        </row>
        <row r="171">
          <cell r="F171" t="str">
            <v>Global</v>
          </cell>
        </row>
        <row r="172">
          <cell r="F172" t="str">
            <v>Global</v>
          </cell>
        </row>
        <row r="173">
          <cell r="F173" t="str">
            <v>Global</v>
          </cell>
        </row>
        <row r="174">
          <cell r="F174" t="str">
            <v>Global</v>
          </cell>
        </row>
        <row r="175">
          <cell r="F175" t="str">
            <v>Global</v>
          </cell>
        </row>
        <row r="176">
          <cell r="F176" t="str">
            <v>Global</v>
          </cell>
        </row>
        <row r="222">
          <cell r="F222" t="str">
            <v>Producto 4</v>
          </cell>
        </row>
        <row r="223">
          <cell r="F223">
            <v>0</v>
          </cell>
        </row>
        <row r="224">
          <cell r="F224">
            <v>0</v>
          </cell>
        </row>
        <row r="225">
          <cell r="F225">
            <v>0</v>
          </cell>
        </row>
        <row r="226">
          <cell r="F226">
            <v>0</v>
          </cell>
        </row>
        <row r="227">
          <cell r="F227">
            <v>0</v>
          </cell>
        </row>
        <row r="228">
          <cell r="F228">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2">
          <cell r="F252" t="str">
            <v>Año 4</v>
          </cell>
        </row>
        <row r="253">
          <cell r="F253">
            <v>0</v>
          </cell>
        </row>
        <row r="254">
          <cell r="F254">
            <v>0</v>
          </cell>
        </row>
        <row r="255">
          <cell r="F255">
            <v>0</v>
          </cell>
        </row>
        <row r="256">
          <cell r="F256">
            <v>0</v>
          </cell>
        </row>
        <row r="257">
          <cell r="F257">
            <v>0</v>
          </cell>
        </row>
        <row r="258">
          <cell r="F258">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2">
          <cell r="F282">
            <v>3</v>
          </cell>
        </row>
        <row r="283">
          <cell r="F283">
            <v>0</v>
          </cell>
          <cell r="AC283">
            <v>0</v>
          </cell>
          <cell r="AD283">
            <v>0</v>
          </cell>
        </row>
        <row r="284">
          <cell r="AC284">
            <v>0</v>
          </cell>
          <cell r="AD284">
            <v>0</v>
          </cell>
        </row>
        <row r="285">
          <cell r="AC285">
            <v>0</v>
          </cell>
          <cell r="AD285">
            <v>0</v>
          </cell>
        </row>
        <row r="286">
          <cell r="AC286">
            <v>0</v>
          </cell>
          <cell r="AD286">
            <v>0</v>
          </cell>
        </row>
        <row r="288">
          <cell r="F288">
            <v>0</v>
          </cell>
          <cell r="AC288">
            <v>0</v>
          </cell>
          <cell r="AD288">
            <v>0</v>
          </cell>
        </row>
        <row r="289">
          <cell r="F289">
            <v>0</v>
          </cell>
          <cell r="AC289">
            <v>0</v>
          </cell>
          <cell r="AD289">
            <v>0</v>
          </cell>
        </row>
        <row r="290">
          <cell r="AC290">
            <v>0</v>
          </cell>
          <cell r="AD290">
            <v>0</v>
          </cell>
        </row>
        <row r="292">
          <cell r="F292">
            <v>0</v>
          </cell>
          <cell r="AD292">
            <v>0</v>
          </cell>
        </row>
        <row r="293">
          <cell r="F293">
            <v>0</v>
          </cell>
          <cell r="AC293">
            <v>1300</v>
          </cell>
          <cell r="AD293">
            <v>1243.6362548158131</v>
          </cell>
        </row>
        <row r="294">
          <cell r="AC294">
            <v>0</v>
          </cell>
          <cell r="AD294">
            <v>0</v>
          </cell>
        </row>
        <row r="297">
          <cell r="AC297">
            <v>0</v>
          </cell>
          <cell r="AD297">
            <v>0</v>
          </cell>
        </row>
        <row r="298">
          <cell r="AC298">
            <v>11510496715.12363</v>
          </cell>
          <cell r="AD298">
            <v>4761399172.758378</v>
          </cell>
        </row>
        <row r="299">
          <cell r="AC299">
            <v>0</v>
          </cell>
          <cell r="AD299">
            <v>0</v>
          </cell>
        </row>
        <row r="302">
          <cell r="F302">
            <v>3</v>
          </cell>
        </row>
        <row r="303">
          <cell r="AC303">
            <v>0</v>
          </cell>
        </row>
        <row r="304">
          <cell r="F304">
            <v>251797008</v>
          </cell>
          <cell r="AC304">
            <v>1895002189.1264</v>
          </cell>
        </row>
        <row r="305">
          <cell r="AC305">
            <v>0</v>
          </cell>
        </row>
        <row r="306">
          <cell r="AC306">
            <v>0</v>
          </cell>
        </row>
        <row r="307">
          <cell r="AC307">
            <v>0</v>
          </cell>
        </row>
        <row r="308">
          <cell r="F308">
            <v>696074496000000</v>
          </cell>
          <cell r="AC308">
            <v>4072256446356280</v>
          </cell>
        </row>
        <row r="309">
          <cell r="AC309">
            <v>0</v>
          </cell>
        </row>
        <row r="310">
          <cell r="F310">
            <v>0</v>
          </cell>
          <cell r="AC310">
            <v>0</v>
          </cell>
        </row>
        <row r="311">
          <cell r="F311">
            <v>0</v>
          </cell>
          <cell r="AC311">
            <v>0</v>
          </cell>
        </row>
        <row r="312">
          <cell r="F312">
            <v>0</v>
          </cell>
          <cell r="AC312">
            <v>0</v>
          </cell>
        </row>
        <row r="313">
          <cell r="F313">
            <v>62041863209009.67</v>
          </cell>
          <cell r="AC313">
            <v>362964566075473.8</v>
          </cell>
        </row>
        <row r="314">
          <cell r="AC314">
            <v>0</v>
          </cell>
        </row>
        <row r="315">
          <cell r="AC315">
            <v>0</v>
          </cell>
        </row>
        <row r="316">
          <cell r="F316">
            <v>0</v>
          </cell>
          <cell r="AC316">
            <v>0</v>
          </cell>
        </row>
        <row r="317">
          <cell r="AC317">
            <v>0</v>
          </cell>
        </row>
        <row r="318">
          <cell r="F318">
            <v>0</v>
          </cell>
          <cell r="AC318">
            <v>0</v>
          </cell>
        </row>
        <row r="319">
          <cell r="AC319">
            <v>0</v>
          </cell>
        </row>
        <row r="320">
          <cell r="AC320">
            <v>22079203900</v>
          </cell>
        </row>
        <row r="321">
          <cell r="F321">
            <v>-4444097.215311005</v>
          </cell>
          <cell r="AC321">
            <v>-17776388.86124402</v>
          </cell>
        </row>
        <row r="322">
          <cell r="AC322">
            <v>0</v>
          </cell>
        </row>
        <row r="323">
          <cell r="AC323">
            <v>0</v>
          </cell>
        </row>
        <row r="324">
          <cell r="AC324">
            <v>0</v>
          </cell>
        </row>
        <row r="325">
          <cell r="F325">
            <v>0</v>
          </cell>
          <cell r="AC325">
            <v>0</v>
          </cell>
        </row>
        <row r="326">
          <cell r="F326">
            <v>0</v>
          </cell>
          <cell r="AC326">
            <v>0</v>
          </cell>
        </row>
        <row r="327">
          <cell r="AC327">
            <v>0</v>
          </cell>
        </row>
        <row r="328">
          <cell r="AC328">
            <v>0</v>
          </cell>
        </row>
        <row r="329">
          <cell r="AC329">
            <v>0</v>
          </cell>
        </row>
        <row r="330">
          <cell r="AC330">
            <v>0</v>
          </cell>
        </row>
        <row r="331">
          <cell r="AC331">
            <v>0</v>
          </cell>
        </row>
        <row r="332">
          <cell r="AC332">
            <v>0</v>
          </cell>
        </row>
        <row r="333">
          <cell r="AC333">
            <v>0</v>
          </cell>
        </row>
        <row r="334">
          <cell r="F334">
            <v>62041863209009.67</v>
          </cell>
          <cell r="AC334">
            <v>362964566075473.8</v>
          </cell>
        </row>
        <row r="335">
          <cell r="AC335">
            <v>0</v>
          </cell>
        </row>
        <row r="336">
          <cell r="AC336">
            <v>0</v>
          </cell>
        </row>
        <row r="337">
          <cell r="AC337">
            <v>0</v>
          </cell>
        </row>
        <row r="338">
          <cell r="AC338">
            <v>0</v>
          </cell>
        </row>
        <row r="339">
          <cell r="AC339">
            <v>0</v>
          </cell>
        </row>
        <row r="340">
          <cell r="AC340">
            <v>0</v>
          </cell>
        </row>
        <row r="341">
          <cell r="AC341">
            <v>0</v>
          </cell>
        </row>
        <row r="342">
          <cell r="AC342">
            <v>0</v>
          </cell>
        </row>
        <row r="343">
          <cell r="AC34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1. Metas (2)"/>
      <sheetName val="1. Metas"/>
      <sheetName val="2. Proy_Producc."/>
      <sheetName val="3. Costos Totales"/>
      <sheetName val="3.0 Matriz Financiación"/>
      <sheetName val="3.0 Matriz FinanciaciónxHa."/>
      <sheetName val="3.1_Establecimiento"/>
      <sheetName val="3.2_Sostenim."/>
      <sheetName val="4.1_Adm-finan"/>
      <sheetName val="4.3_Técnico"/>
      <sheetName val="4.4_Social"/>
      <sheetName val="4.5_Infraestruc."/>
      <sheetName val="4.6_Ambiental"/>
      <sheetName val="4_7_Capacitación"/>
      <sheetName val="Base1_Proy_Producc."/>
      <sheetName val="Base2_Var_Macros"/>
      <sheetName val="Base5_MetasMensuales"/>
      <sheetName val="6.1_Aju-inflac"/>
    </sheetNames>
    <sheetDataSet>
      <sheetData sheetId="7">
        <row r="36">
          <cell r="E36">
            <v>4003784</v>
          </cell>
        </row>
      </sheetData>
      <sheetData sheetId="8">
        <row r="40">
          <cell r="E40">
            <v>660000</v>
          </cell>
          <cell r="H40">
            <v>693000</v>
          </cell>
          <cell r="K40">
            <v>826875</v>
          </cell>
        </row>
        <row r="41">
          <cell r="E41">
            <v>426730.45</v>
          </cell>
          <cell r="H41">
            <v>643737.801</v>
          </cell>
          <cell r="K41">
            <v>905539.36725</v>
          </cell>
        </row>
      </sheetData>
      <sheetData sheetId="16">
        <row r="6">
          <cell r="C6">
            <v>2390</v>
          </cell>
          <cell r="D6">
            <v>2462</v>
          </cell>
          <cell r="E6">
            <v>2504</v>
          </cell>
          <cell r="F6">
            <v>2523</v>
          </cell>
          <cell r="G6">
            <v>2593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gribusiness Input Form"/>
      <sheetName val="FUENTES Y USOS"/>
      <sheetName val="FINANCIAL INDICATORS "/>
      <sheetName val="AWARD BUDGET Portico"/>
      <sheetName val="PATRON DE COSTOS DIRECTOS"/>
      <sheetName val="Areas,MO, CostProd, Vr.Prod"/>
    </sheetNames>
    <sheetDataSet>
      <sheetData sheetId="5">
        <row r="46">
          <cell r="E46">
            <v>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uadro Resumen"/>
      <sheetName val="Informe Final (1)"/>
      <sheetName val="Indicadores (1)"/>
      <sheetName val="Informe Final (2)"/>
      <sheetName val="Informe Final (3)"/>
      <sheetName val="INVERSIONES"/>
      <sheetName val="Ingreso agri."/>
      <sheetName val="Tablas para impresión"/>
      <sheetName val="Resumen C.D"/>
      <sheetName val="P&amp;G"/>
      <sheetName val="Balance"/>
      <sheetName val="Inversión"/>
      <sheetName val="Resultados"/>
      <sheetName val="Sensibilidad"/>
      <sheetName val="Results"/>
      <sheetName val="Tesor"/>
      <sheetName val="Supuestos"/>
      <sheetName val="Ventas Antiguas"/>
      <sheetName val="Supuestos Cultivos"/>
      <sheetName val="Proyección Cultivo"/>
      <sheetName val="Producción"/>
      <sheetName val="Destino Vtas"/>
      <sheetName val="Ventas"/>
      <sheetName val="Costos dir."/>
      <sheetName val="Costos Antiguos"/>
      <sheetName val="Gastos"/>
      <sheetName val="P&amp;G2002"/>
      <sheetName val="Aportes CAPP"/>
      <sheetName val="Leasing"/>
      <sheetName val="Inver. Agro"/>
      <sheetName val="FF"/>
      <sheetName val="Impuestos"/>
      <sheetName val="Indicadores"/>
      <sheetName val="Crit de Proy"/>
      <sheetName val="Variables Macroeconómicas"/>
      <sheetName val="Impresión"/>
      <sheetName val="Contro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ICIO"/>
      <sheetName val="PREPARACION"/>
      <sheetName val="ALTERNATIVAS"/>
      <sheetName val="EVALUACION PRIVADA"/>
      <sheetName val="EVALUACION SOCIOECONOMICA"/>
      <sheetName val="INDICADORES"/>
      <sheetName val="FUENTES DE FINANCIACION"/>
      <sheetName val="ANALISIS DE SENSIBILIDAD"/>
      <sheetName val="CONCLUSIONES Y RECOMENDACIONES"/>
      <sheetName val="Module1"/>
      <sheetName val="Module3"/>
    </sheetNames>
    <sheetDataSet>
      <sheetData sheetId="1">
        <row r="17">
          <cell r="G17">
            <v>2001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Datos Base del Proyecto"/>
      <sheetName val="Listado"/>
      <sheetName val="Tabla 1. Establecimiento"/>
      <sheetName val="Tabla 2. Sostenimiento"/>
      <sheetName val="Tabla 8. Costos Totales x Ha."/>
      <sheetName val="Costos Totales PeqyMed"/>
      <sheetName val="Ingresos"/>
      <sheetName val="Amort. Proyecto Sin ICR-Peq."/>
      <sheetName val="Amort.Proyecto con ICR-Peq"/>
      <sheetName val="Amort. Proyecto Sin ICR-Med"/>
      <sheetName val="Amort.Proyecto con ICR-Med"/>
      <sheetName val="FLUJO DE CAJA Peq (sin ICR)"/>
      <sheetName val="FLUJO DE CAJA Peq (Con ICR)"/>
      <sheetName val="FLUJO DE CAJA Med (sin ICR)"/>
      <sheetName val="FLUJO DE CAJA Med (con ICR)"/>
      <sheetName val="Solicitud Peq (1)"/>
      <sheetName val="Solicitud Pequeños (2)"/>
      <sheetName val="pagina1-Peq"/>
      <sheetName val="pagina2-Peq"/>
      <sheetName val="página3 (Flujo-peq)"/>
      <sheetName val="GUIA-peq"/>
      <sheetName val="Solicitud Med 1"/>
      <sheetName val="Solicitud Medianos 2"/>
      <sheetName val="pagina1-Med"/>
      <sheetName val="pagina2-Med"/>
      <sheetName val="página3 (Flujo-Med)"/>
      <sheetName val="GUIA-Med"/>
      <sheetName val="Listado Definitivo"/>
    </sheetNames>
    <sheetDataSet>
      <sheetData sheetId="1">
        <row r="5">
          <cell r="D5">
            <v>800</v>
          </cell>
        </row>
        <row r="6">
          <cell r="D6">
            <v>470</v>
          </cell>
        </row>
        <row r="7">
          <cell r="D7">
            <v>330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J55"/>
  <sheetViews>
    <sheetView showGridLines="0" zoomScale="70" zoomScaleNormal="70" zoomScalePageLayoutView="0" workbookViewId="0" topLeftCell="A1">
      <selection activeCell="M24" sqref="M24"/>
    </sheetView>
  </sheetViews>
  <sheetFormatPr defaultColWidth="11.421875" defaultRowHeight="15"/>
  <cols>
    <col min="1" max="1" width="68.140625" style="31" customWidth="1"/>
    <col min="2" max="2" width="13.00390625" style="31" customWidth="1"/>
    <col min="3" max="3" width="12.8515625" style="31" customWidth="1"/>
    <col min="4" max="4" width="19.7109375" style="31" bestFit="1" customWidth="1"/>
    <col min="5" max="5" width="16.421875" style="31" bestFit="1" customWidth="1"/>
    <col min="6" max="6" width="17.421875" style="31" bestFit="1" customWidth="1"/>
    <col min="7" max="7" width="17.8515625" style="31" bestFit="1" customWidth="1"/>
    <col min="8" max="8" width="17.8515625" style="31" customWidth="1"/>
    <col min="9" max="9" width="13.57421875" style="31" bestFit="1" customWidth="1"/>
    <col min="10" max="10" width="12.140625" style="31" bestFit="1" customWidth="1"/>
    <col min="11" max="11" width="7.140625" style="31" bestFit="1" customWidth="1"/>
    <col min="12" max="12" width="13.140625" style="31" bestFit="1" customWidth="1"/>
    <col min="13" max="16384" width="11.421875" style="31" customWidth="1"/>
  </cols>
  <sheetData>
    <row r="1" spans="1:9" ht="70.5" customHeight="1">
      <c r="A1" s="88"/>
      <c r="B1" s="88"/>
      <c r="C1" s="88"/>
      <c r="D1" s="88"/>
      <c r="E1" s="88"/>
      <c r="F1" s="88"/>
      <c r="G1" s="88"/>
      <c r="H1" s="88"/>
      <c r="I1" s="88"/>
    </row>
    <row r="2" spans="1:9" ht="87.75" customHeight="1">
      <c r="A2" s="88" t="s">
        <v>0</v>
      </c>
      <c r="B2" s="88"/>
      <c r="C2" s="88"/>
      <c r="D2" s="88"/>
      <c r="E2" s="88"/>
      <c r="F2" s="88"/>
      <c r="G2" s="88"/>
      <c r="H2" s="88"/>
      <c r="I2" s="88"/>
    </row>
    <row r="3" spans="1:9" ht="15">
      <c r="A3" s="88" t="s">
        <v>33</v>
      </c>
      <c r="B3" s="88"/>
      <c r="C3" s="88"/>
      <c r="D3" s="88"/>
      <c r="E3" s="88"/>
      <c r="F3" s="88"/>
      <c r="G3" s="88"/>
      <c r="H3" s="88"/>
      <c r="I3" s="88"/>
    </row>
    <row r="4" spans="1:9" ht="15">
      <c r="A4" s="88" t="s">
        <v>1</v>
      </c>
      <c r="B4" s="88"/>
      <c r="C4" s="88"/>
      <c r="D4" s="88"/>
      <c r="E4" s="88"/>
      <c r="F4" s="88"/>
      <c r="G4" s="88"/>
      <c r="H4" s="88"/>
      <c r="I4" s="88"/>
    </row>
    <row r="5" spans="1:9" ht="15">
      <c r="A5" s="34"/>
      <c r="B5" s="34"/>
      <c r="C5" s="34"/>
      <c r="D5" s="34"/>
      <c r="E5" s="34"/>
      <c r="F5" s="34"/>
      <c r="G5" s="34"/>
      <c r="H5" s="34"/>
      <c r="I5" s="34"/>
    </row>
    <row r="6" spans="1:9" ht="22.5" customHeight="1">
      <c r="A6" s="79" t="s">
        <v>2</v>
      </c>
      <c r="B6" s="36" t="s">
        <v>3</v>
      </c>
      <c r="C6" s="34"/>
      <c r="D6" s="34"/>
      <c r="E6" s="34"/>
      <c r="F6" s="34"/>
      <c r="G6" s="34"/>
      <c r="H6" s="34"/>
      <c r="I6" s="35"/>
    </row>
    <row r="7" spans="1:9" ht="25.5" customHeight="1">
      <c r="A7" s="79" t="s">
        <v>4</v>
      </c>
      <c r="B7" s="36" t="s">
        <v>3</v>
      </c>
      <c r="C7" s="34"/>
      <c r="D7" s="34"/>
      <c r="E7" s="34"/>
      <c r="F7" s="34"/>
      <c r="G7" s="34"/>
      <c r="H7" s="34"/>
      <c r="I7" s="35"/>
    </row>
    <row r="8" spans="1:9" ht="25.5" customHeight="1">
      <c r="A8" s="79" t="s">
        <v>34</v>
      </c>
      <c r="B8" s="36" t="s">
        <v>3</v>
      </c>
      <c r="C8" s="34"/>
      <c r="D8" s="34"/>
      <c r="E8" s="34"/>
      <c r="F8" s="34"/>
      <c r="G8" s="34"/>
      <c r="H8" s="34"/>
      <c r="I8" s="34"/>
    </row>
    <row r="9" spans="1:9" ht="25.5" customHeight="1">
      <c r="A9" s="79" t="s">
        <v>28</v>
      </c>
      <c r="B9" s="36" t="s">
        <v>3</v>
      </c>
      <c r="C9" s="34"/>
      <c r="D9" s="34"/>
      <c r="E9" s="34"/>
      <c r="F9" s="34"/>
      <c r="G9" s="34"/>
      <c r="H9" s="34"/>
      <c r="I9" s="34"/>
    </row>
    <row r="10" spans="1:10" s="90" customFormat="1" ht="15.75" thickBot="1">
      <c r="A10" s="89"/>
      <c r="B10" s="88"/>
      <c r="C10" s="88"/>
      <c r="D10" s="88"/>
      <c r="E10" s="88"/>
      <c r="F10" s="88"/>
      <c r="G10" s="88"/>
      <c r="H10" s="88"/>
      <c r="I10" s="88"/>
      <c r="J10" s="88"/>
    </row>
    <row r="11" spans="1:9" ht="15.75" thickBot="1">
      <c r="A11" s="81" t="s">
        <v>35</v>
      </c>
      <c r="B11" s="95" t="s">
        <v>5</v>
      </c>
      <c r="C11" s="97" t="s">
        <v>15</v>
      </c>
      <c r="D11" s="99" t="s">
        <v>36</v>
      </c>
      <c r="E11" s="91" t="s">
        <v>75</v>
      </c>
      <c r="F11" s="93" t="s">
        <v>76</v>
      </c>
      <c r="G11" s="86" t="s">
        <v>37</v>
      </c>
      <c r="H11" s="87"/>
      <c r="I11" s="37" t="s">
        <v>10</v>
      </c>
    </row>
    <row r="12" spans="1:9" ht="15" customHeight="1" thickBot="1">
      <c r="A12" s="82" t="s">
        <v>38</v>
      </c>
      <c r="B12" s="96"/>
      <c r="C12" s="98"/>
      <c r="D12" s="100"/>
      <c r="E12" s="92"/>
      <c r="F12" s="94"/>
      <c r="G12" s="38" t="s">
        <v>39</v>
      </c>
      <c r="H12" s="39" t="s">
        <v>40</v>
      </c>
      <c r="I12" s="39" t="s">
        <v>11</v>
      </c>
    </row>
    <row r="13" spans="1:9" ht="30">
      <c r="A13" s="84" t="s">
        <v>41</v>
      </c>
      <c r="B13" s="80"/>
      <c r="C13" s="58"/>
      <c r="D13" s="41"/>
      <c r="E13" s="43"/>
      <c r="F13" s="43"/>
      <c r="G13" s="43"/>
      <c r="H13" s="44"/>
      <c r="I13" s="45" t="e">
        <f>G13/D13</f>
        <v>#DIV/0!</v>
      </c>
    </row>
    <row r="14" spans="1:9" ht="15">
      <c r="A14" s="85" t="s">
        <v>25</v>
      </c>
      <c r="B14" s="6"/>
      <c r="C14" s="4"/>
      <c r="D14" s="43"/>
      <c r="E14" s="43"/>
      <c r="F14" s="43"/>
      <c r="G14" s="43"/>
      <c r="H14" s="44"/>
      <c r="I14" s="45" t="e">
        <f>G14/D14</f>
        <v>#DIV/0!</v>
      </c>
    </row>
    <row r="15" spans="1:9" ht="15">
      <c r="A15" s="85" t="s">
        <v>6</v>
      </c>
      <c r="B15" s="5"/>
      <c r="C15" s="4"/>
      <c r="D15" s="43"/>
      <c r="E15" s="43"/>
      <c r="F15" s="43"/>
      <c r="G15" s="43"/>
      <c r="H15" s="44"/>
      <c r="I15" s="45" t="e">
        <f>G15/D15</f>
        <v>#DIV/0!</v>
      </c>
    </row>
    <row r="16" spans="1:9" ht="15">
      <c r="A16" s="85" t="s">
        <v>7</v>
      </c>
      <c r="B16" s="5"/>
      <c r="C16" s="4"/>
      <c r="D16" s="43"/>
      <c r="E16" s="43"/>
      <c r="F16" s="43"/>
      <c r="G16" s="43"/>
      <c r="H16" s="44"/>
      <c r="I16" s="45" t="e">
        <f>G16/D16</f>
        <v>#DIV/0!</v>
      </c>
    </row>
    <row r="17" spans="1:9" ht="15.75" thickBot="1">
      <c r="A17" s="46" t="s">
        <v>78</v>
      </c>
      <c r="B17" s="47"/>
      <c r="C17" s="48"/>
      <c r="D17" s="49"/>
      <c r="E17" s="49"/>
      <c r="F17" s="49"/>
      <c r="G17" s="49"/>
      <c r="H17" s="49"/>
      <c r="I17" s="50" t="e">
        <f>1-(H17/D17)</f>
        <v>#DIV/0!</v>
      </c>
    </row>
    <row r="18" spans="1:9" ht="15.75" thickBot="1">
      <c r="A18" s="51" t="s">
        <v>42</v>
      </c>
      <c r="B18" s="52"/>
      <c r="C18" s="53"/>
      <c r="D18" s="54"/>
      <c r="E18" s="55" t="s">
        <v>75</v>
      </c>
      <c r="F18" s="56" t="s">
        <v>76</v>
      </c>
      <c r="G18" s="38" t="s">
        <v>39</v>
      </c>
      <c r="H18" s="39" t="s">
        <v>40</v>
      </c>
      <c r="I18" s="39" t="s">
        <v>11</v>
      </c>
    </row>
    <row r="19" spans="1:9" ht="15">
      <c r="A19" s="57" t="s">
        <v>43</v>
      </c>
      <c r="B19" s="40"/>
      <c r="C19" s="58"/>
      <c r="D19" s="59"/>
      <c r="E19" s="42"/>
      <c r="F19" s="42"/>
      <c r="G19" s="42"/>
      <c r="H19" s="60"/>
      <c r="I19" s="61"/>
    </row>
    <row r="20" spans="1:9" ht="15">
      <c r="A20" s="62" t="s">
        <v>44</v>
      </c>
      <c r="B20" s="6"/>
      <c r="C20" s="4"/>
      <c r="D20" s="43"/>
      <c r="E20" s="43"/>
      <c r="F20" s="43"/>
      <c r="G20" s="43"/>
      <c r="H20" s="44"/>
      <c r="I20" s="45" t="e">
        <f aca="true" t="shared" si="0" ref="I20:I26">G20/D20</f>
        <v>#DIV/0!</v>
      </c>
    </row>
    <row r="21" spans="1:9" ht="15">
      <c r="A21" s="62" t="s">
        <v>45</v>
      </c>
      <c r="B21" s="6"/>
      <c r="C21" s="4"/>
      <c r="D21" s="43"/>
      <c r="E21" s="43"/>
      <c r="F21" s="43"/>
      <c r="G21" s="43"/>
      <c r="H21" s="44"/>
      <c r="I21" s="45" t="e">
        <f t="shared" si="0"/>
        <v>#DIV/0!</v>
      </c>
    </row>
    <row r="22" spans="1:9" ht="15">
      <c r="A22" s="62" t="s">
        <v>46</v>
      </c>
      <c r="B22" s="6"/>
      <c r="C22" s="4"/>
      <c r="D22" s="43"/>
      <c r="E22" s="43"/>
      <c r="F22" s="43"/>
      <c r="G22" s="43"/>
      <c r="H22" s="44"/>
      <c r="I22" s="45" t="e">
        <f t="shared" si="0"/>
        <v>#DIV/0!</v>
      </c>
    </row>
    <row r="23" spans="1:9" ht="15">
      <c r="A23" s="62" t="s">
        <v>47</v>
      </c>
      <c r="B23" s="6"/>
      <c r="C23" s="4"/>
      <c r="D23" s="43"/>
      <c r="E23" s="43"/>
      <c r="F23" s="43"/>
      <c r="G23" s="43"/>
      <c r="H23" s="44"/>
      <c r="I23" s="45" t="e">
        <f t="shared" si="0"/>
        <v>#DIV/0!</v>
      </c>
    </row>
    <row r="24" spans="1:9" ht="15">
      <c r="A24" s="62" t="s">
        <v>48</v>
      </c>
      <c r="B24" s="6"/>
      <c r="C24" s="4"/>
      <c r="D24" s="43"/>
      <c r="E24" s="43"/>
      <c r="F24" s="43"/>
      <c r="G24" s="43"/>
      <c r="H24" s="44"/>
      <c r="I24" s="45" t="e">
        <f t="shared" si="0"/>
        <v>#DIV/0!</v>
      </c>
    </row>
    <row r="25" spans="1:9" ht="15">
      <c r="A25" s="62" t="s">
        <v>49</v>
      </c>
      <c r="B25" s="6"/>
      <c r="C25" s="4"/>
      <c r="D25" s="43"/>
      <c r="E25" s="43"/>
      <c r="F25" s="43"/>
      <c r="G25" s="43"/>
      <c r="H25" s="44"/>
      <c r="I25" s="45" t="e">
        <f t="shared" si="0"/>
        <v>#DIV/0!</v>
      </c>
    </row>
    <row r="26" spans="1:9" ht="15">
      <c r="A26" s="62" t="s">
        <v>50</v>
      </c>
      <c r="B26" s="6"/>
      <c r="C26" s="4"/>
      <c r="D26" s="43"/>
      <c r="E26" s="43"/>
      <c r="F26" s="43"/>
      <c r="G26" s="43"/>
      <c r="H26" s="44"/>
      <c r="I26" s="45" t="e">
        <f t="shared" si="0"/>
        <v>#DIV/0!</v>
      </c>
    </row>
    <row r="27" spans="1:9" ht="15">
      <c r="A27" s="57" t="s">
        <v>51</v>
      </c>
      <c r="B27" s="6"/>
      <c r="C27" s="4"/>
      <c r="D27" s="43"/>
      <c r="E27" s="43"/>
      <c r="F27" s="43"/>
      <c r="G27" s="43"/>
      <c r="H27" s="44"/>
      <c r="I27" s="45"/>
    </row>
    <row r="28" spans="1:9" ht="15">
      <c r="A28" s="85" t="s">
        <v>52</v>
      </c>
      <c r="B28" s="6"/>
      <c r="C28" s="4"/>
      <c r="D28" s="43"/>
      <c r="E28" s="43"/>
      <c r="F28" s="43"/>
      <c r="G28" s="43"/>
      <c r="H28" s="44"/>
      <c r="I28" s="45" t="e">
        <f aca="true" t="shared" si="1" ref="I28:I36">G28/D28</f>
        <v>#DIV/0!</v>
      </c>
    </row>
    <row r="29" spans="1:9" ht="30.75" customHeight="1">
      <c r="A29" s="85" t="s">
        <v>53</v>
      </c>
      <c r="B29" s="3"/>
      <c r="C29" s="4"/>
      <c r="D29" s="63"/>
      <c r="E29" s="43"/>
      <c r="F29" s="43"/>
      <c r="G29" s="43"/>
      <c r="H29" s="44"/>
      <c r="I29" s="45" t="e">
        <f t="shared" si="1"/>
        <v>#DIV/0!</v>
      </c>
    </row>
    <row r="30" spans="1:9" ht="15">
      <c r="A30" s="85" t="s">
        <v>54</v>
      </c>
      <c r="B30" s="6"/>
      <c r="C30" s="4"/>
      <c r="D30" s="43"/>
      <c r="E30" s="43"/>
      <c r="F30" s="43"/>
      <c r="G30" s="43"/>
      <c r="H30" s="44"/>
      <c r="I30" s="45" t="e">
        <f t="shared" si="1"/>
        <v>#DIV/0!</v>
      </c>
    </row>
    <row r="31" spans="1:10" s="33" customFormat="1" ht="15">
      <c r="A31" s="85" t="s">
        <v>55</v>
      </c>
      <c r="B31" s="6"/>
      <c r="C31" s="4"/>
      <c r="D31" s="43"/>
      <c r="E31" s="43"/>
      <c r="F31" s="43"/>
      <c r="G31" s="43"/>
      <c r="H31" s="44"/>
      <c r="I31" s="45" t="e">
        <f t="shared" si="1"/>
        <v>#DIV/0!</v>
      </c>
      <c r="J31" s="32"/>
    </row>
    <row r="32" spans="1:9" ht="15">
      <c r="A32" s="85" t="s">
        <v>56</v>
      </c>
      <c r="B32" s="6"/>
      <c r="C32" s="4"/>
      <c r="D32" s="43"/>
      <c r="E32" s="43"/>
      <c r="F32" s="43"/>
      <c r="G32" s="43"/>
      <c r="H32" s="44"/>
      <c r="I32" s="45" t="e">
        <f t="shared" si="1"/>
        <v>#DIV/0!</v>
      </c>
    </row>
    <row r="33" spans="1:10" ht="15">
      <c r="A33" s="85" t="s">
        <v>57</v>
      </c>
      <c r="B33" s="6"/>
      <c r="C33" s="4"/>
      <c r="D33" s="43"/>
      <c r="E33" s="43"/>
      <c r="F33" s="43"/>
      <c r="G33" s="43"/>
      <c r="H33" s="44"/>
      <c r="I33" s="45" t="e">
        <f t="shared" si="1"/>
        <v>#DIV/0!</v>
      </c>
      <c r="J33" s="32"/>
    </row>
    <row r="34" spans="1:9" ht="15">
      <c r="A34" s="85" t="s">
        <v>58</v>
      </c>
      <c r="B34" s="6"/>
      <c r="C34" s="4"/>
      <c r="D34" s="43"/>
      <c r="E34" s="43"/>
      <c r="F34" s="43"/>
      <c r="G34" s="43"/>
      <c r="H34" s="44"/>
      <c r="I34" s="45" t="e">
        <f t="shared" si="1"/>
        <v>#DIV/0!</v>
      </c>
    </row>
    <row r="35" spans="1:9" ht="32.25" customHeight="1">
      <c r="A35" s="85" t="s">
        <v>59</v>
      </c>
      <c r="B35" s="6"/>
      <c r="C35" s="4"/>
      <c r="D35" s="43"/>
      <c r="E35" s="43"/>
      <c r="F35" s="43"/>
      <c r="G35" s="43"/>
      <c r="H35" s="44"/>
      <c r="I35" s="45" t="e">
        <f t="shared" si="1"/>
        <v>#DIV/0!</v>
      </c>
    </row>
    <row r="36" spans="1:9" ht="17.25" customHeight="1">
      <c r="A36" s="57" t="s">
        <v>60</v>
      </c>
      <c r="B36" s="6"/>
      <c r="C36" s="4"/>
      <c r="D36" s="43"/>
      <c r="E36" s="43"/>
      <c r="F36" s="43"/>
      <c r="G36" s="43"/>
      <c r="H36" s="44"/>
      <c r="I36" s="45" t="e">
        <f t="shared" si="1"/>
        <v>#DIV/0!</v>
      </c>
    </row>
    <row r="37" spans="1:9" ht="17.25" customHeight="1">
      <c r="A37" s="57" t="s">
        <v>61</v>
      </c>
      <c r="B37" s="6"/>
      <c r="C37" s="4"/>
      <c r="D37" s="43"/>
      <c r="E37" s="43"/>
      <c r="F37" s="43"/>
      <c r="G37" s="43"/>
      <c r="H37" s="44"/>
      <c r="I37" s="45" t="e">
        <f>G37/D37</f>
        <v>#DIV/0!</v>
      </c>
    </row>
    <row r="38" spans="1:9" ht="17.25" customHeight="1">
      <c r="A38" s="57" t="s">
        <v>62</v>
      </c>
      <c r="B38" s="6"/>
      <c r="C38" s="4"/>
      <c r="D38" s="43"/>
      <c r="E38" s="43"/>
      <c r="F38" s="43"/>
      <c r="G38" s="43"/>
      <c r="H38" s="44"/>
      <c r="I38" s="45" t="e">
        <f>G38/D38</f>
        <v>#DIV/0!</v>
      </c>
    </row>
    <row r="39" spans="1:9" ht="17.25" customHeight="1">
      <c r="A39" s="57" t="s">
        <v>63</v>
      </c>
      <c r="B39" s="6"/>
      <c r="C39" s="4"/>
      <c r="D39" s="43"/>
      <c r="E39" s="43"/>
      <c r="F39" s="43"/>
      <c r="G39" s="43"/>
      <c r="H39" s="44"/>
      <c r="I39" s="45" t="e">
        <f>G39/D39</f>
        <v>#DIV/0!</v>
      </c>
    </row>
    <row r="40" spans="1:9" ht="15">
      <c r="A40" s="57" t="s">
        <v>64</v>
      </c>
      <c r="B40" s="6"/>
      <c r="C40" s="4"/>
      <c r="D40" s="43"/>
      <c r="E40" s="43"/>
      <c r="F40" s="43"/>
      <c r="G40" s="43"/>
      <c r="H40" s="44"/>
      <c r="I40" s="45" t="e">
        <f>G40/D40</f>
        <v>#DIV/0!</v>
      </c>
    </row>
    <row r="41" spans="1:9" ht="15">
      <c r="A41" s="57" t="s">
        <v>65</v>
      </c>
      <c r="B41" s="6"/>
      <c r="C41" s="4"/>
      <c r="D41" s="43"/>
      <c r="E41" s="43"/>
      <c r="F41" s="43"/>
      <c r="G41" s="43"/>
      <c r="H41" s="44"/>
      <c r="I41" s="45" t="e">
        <f>G41/D41</f>
        <v>#DIV/0!</v>
      </c>
    </row>
    <row r="42" spans="1:10" ht="15.75" thickBot="1">
      <c r="A42" s="57" t="s">
        <v>66</v>
      </c>
      <c r="B42" s="6"/>
      <c r="C42" s="4"/>
      <c r="D42" s="63"/>
      <c r="E42" s="63"/>
      <c r="F42" s="63"/>
      <c r="G42" s="63"/>
      <c r="H42" s="63"/>
      <c r="I42" s="50" t="e">
        <f>1-(H42/D42)</f>
        <v>#DIV/0!</v>
      </c>
      <c r="J42" s="30"/>
    </row>
    <row r="43" spans="1:10" ht="15.75" thickBot="1">
      <c r="A43" s="64" t="s">
        <v>77</v>
      </c>
      <c r="B43" s="65"/>
      <c r="C43" s="54"/>
      <c r="D43" s="66">
        <f>+D17+D42</f>
        <v>0</v>
      </c>
      <c r="E43" s="66">
        <f>+E17+E42</f>
        <v>0</v>
      </c>
      <c r="F43" s="66">
        <f>+F17+F42</f>
        <v>0</v>
      </c>
      <c r="G43" s="66">
        <f>+G17+G42</f>
        <v>0</v>
      </c>
      <c r="H43" s="66">
        <f>+H17+H42</f>
        <v>0</v>
      </c>
      <c r="I43" s="67" t="e">
        <f>+G43/D43</f>
        <v>#DIV/0!</v>
      </c>
      <c r="J43" s="32"/>
    </row>
    <row r="44" spans="1:9" ht="15">
      <c r="A44" s="68"/>
      <c r="B44" s="69"/>
      <c r="C44" s="69"/>
      <c r="D44" s="70"/>
      <c r="E44" s="71"/>
      <c r="F44" s="71"/>
      <c r="G44" s="71"/>
      <c r="H44" s="72"/>
      <c r="I44" s="83"/>
    </row>
    <row r="45" spans="1:8" ht="15">
      <c r="A45" s="68"/>
      <c r="B45" s="69"/>
      <c r="C45" s="69"/>
      <c r="D45" s="73"/>
      <c r="E45" s="71"/>
      <c r="F45" s="71"/>
      <c r="G45" s="71"/>
      <c r="H45" s="72"/>
    </row>
    <row r="46" ht="15">
      <c r="A46" s="75"/>
    </row>
    <row r="47" spans="1:4" ht="15">
      <c r="A47" s="75"/>
      <c r="D47" s="32"/>
    </row>
    <row r="48" ht="15">
      <c r="A48" s="75"/>
    </row>
    <row r="49" spans="1:3" ht="15">
      <c r="A49" s="75" t="s">
        <v>67</v>
      </c>
      <c r="B49" s="76" t="s">
        <v>68</v>
      </c>
      <c r="C49" s="76"/>
    </row>
    <row r="50" ht="15">
      <c r="A50" s="75"/>
    </row>
    <row r="51" spans="1:4" ht="15">
      <c r="A51" s="75" t="s">
        <v>69</v>
      </c>
      <c r="D51" s="31" t="s">
        <v>70</v>
      </c>
    </row>
    <row r="53" spans="1:4" ht="15">
      <c r="A53" s="76"/>
      <c r="D53" s="76"/>
    </row>
    <row r="54" spans="1:4" ht="15">
      <c r="A54" s="77" t="s">
        <v>71</v>
      </c>
      <c r="B54" s="78"/>
      <c r="C54" s="78"/>
      <c r="D54" s="77" t="s">
        <v>72</v>
      </c>
    </row>
    <row r="55" spans="1:4" ht="15">
      <c r="A55" s="74" t="s">
        <v>73</v>
      </c>
      <c r="D55" s="74" t="s">
        <v>74</v>
      </c>
    </row>
  </sheetData>
  <sheetProtection/>
  <mergeCells count="11">
    <mergeCell ref="G11:H11"/>
    <mergeCell ref="A1:I1"/>
    <mergeCell ref="A2:I2"/>
    <mergeCell ref="A3:I3"/>
    <mergeCell ref="A4:I4"/>
    <mergeCell ref="A10:IV10"/>
    <mergeCell ref="E11:E12"/>
    <mergeCell ref="F11:F12"/>
    <mergeCell ref="B11:B12"/>
    <mergeCell ref="C11:C12"/>
    <mergeCell ref="D11:D12"/>
  </mergeCells>
  <printOptions horizontalCentered="1" verticalCentered="1"/>
  <pageMargins left="0.8267716535433072" right="0.31496062992125984" top="0.2362204724409449" bottom="0.2362204724409449" header="0.2362204724409449" footer="0.2362204724409449"/>
  <pageSetup horizontalDpi="300" verticalDpi="300" orientation="landscape" scale="5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Q17"/>
  <sheetViews>
    <sheetView showGridLines="0" zoomScale="80" zoomScaleNormal="80" zoomScalePageLayoutView="0" workbookViewId="0" topLeftCell="A1">
      <selection activeCell="C26" sqref="C26"/>
    </sheetView>
  </sheetViews>
  <sheetFormatPr defaultColWidth="11.421875" defaultRowHeight="15"/>
  <cols>
    <col min="1" max="1" width="52.28125" style="0" customWidth="1"/>
    <col min="2" max="2" width="12.8515625" style="0" bestFit="1" customWidth="1"/>
    <col min="3" max="3" width="16.7109375" style="0" customWidth="1"/>
    <col min="4" max="4" width="14.8515625" style="0" customWidth="1"/>
    <col min="5" max="5" width="15.7109375" style="0" customWidth="1"/>
    <col min="6" max="6" width="16.7109375" style="0" customWidth="1"/>
  </cols>
  <sheetData>
    <row r="1" ht="96" customHeight="1" thickBot="1"/>
    <row r="2" spans="1:17" ht="15.75" thickTop="1">
      <c r="A2" s="101" t="s">
        <v>0</v>
      </c>
      <c r="B2" s="102"/>
      <c r="C2" s="102"/>
      <c r="D2" s="102"/>
      <c r="E2" s="102"/>
      <c r="F2" s="102"/>
      <c r="G2" s="103"/>
      <c r="H2" s="1"/>
      <c r="I2" s="1"/>
      <c r="J2" s="1"/>
      <c r="K2" s="1"/>
      <c r="L2" s="1"/>
      <c r="M2" s="1"/>
      <c r="N2" s="1"/>
      <c r="O2" s="1"/>
      <c r="P2" s="1"/>
      <c r="Q2" s="2"/>
    </row>
    <row r="3" spans="1:17" ht="15">
      <c r="A3" s="104" t="s">
        <v>24</v>
      </c>
      <c r="B3" s="105"/>
      <c r="C3" s="105"/>
      <c r="D3" s="105"/>
      <c r="E3" s="105"/>
      <c r="F3" s="105"/>
      <c r="G3" s="106"/>
      <c r="H3" s="1"/>
      <c r="I3" s="1"/>
      <c r="J3" s="1"/>
      <c r="K3" s="1"/>
      <c r="L3" s="1"/>
      <c r="M3" s="1"/>
      <c r="N3" s="1"/>
      <c r="O3" s="1"/>
      <c r="P3" s="1"/>
      <c r="Q3" s="2"/>
    </row>
    <row r="4" spans="1:17" ht="15">
      <c r="A4" s="104" t="s">
        <v>1</v>
      </c>
      <c r="B4" s="105"/>
      <c r="C4" s="105"/>
      <c r="D4" s="105"/>
      <c r="E4" s="105"/>
      <c r="F4" s="105"/>
      <c r="G4" s="106"/>
      <c r="H4" s="1"/>
      <c r="I4" s="1"/>
      <c r="J4" s="1"/>
      <c r="K4" s="1"/>
      <c r="L4" s="1"/>
      <c r="M4" s="1"/>
      <c r="N4" s="1"/>
      <c r="O4" s="1"/>
      <c r="P4" s="1"/>
      <c r="Q4" s="2"/>
    </row>
    <row r="5" spans="1:7" ht="15">
      <c r="A5" s="19"/>
      <c r="B5" s="20"/>
      <c r="C5" s="20"/>
      <c r="D5" s="20"/>
      <c r="E5" s="20"/>
      <c r="F5" s="20"/>
      <c r="G5" s="21"/>
    </row>
    <row r="6" spans="1:7" ht="15">
      <c r="A6" s="28" t="s">
        <v>2</v>
      </c>
      <c r="B6" s="7" t="s">
        <v>3</v>
      </c>
      <c r="C6" s="20"/>
      <c r="D6" s="20"/>
      <c r="E6" s="20"/>
      <c r="F6" s="20"/>
      <c r="G6" s="21"/>
    </row>
    <row r="7" spans="1:7" ht="15">
      <c r="A7" s="29" t="s">
        <v>4</v>
      </c>
      <c r="B7" s="7" t="s">
        <v>3</v>
      </c>
      <c r="C7" s="20"/>
      <c r="D7" s="20"/>
      <c r="E7" s="20"/>
      <c r="F7" s="20"/>
      <c r="G7" s="21"/>
    </row>
    <row r="8" spans="1:7" ht="15">
      <c r="A8" s="29" t="s">
        <v>27</v>
      </c>
      <c r="B8" s="7" t="s">
        <v>3</v>
      </c>
      <c r="C8" s="20"/>
      <c r="D8" s="20"/>
      <c r="E8" s="20"/>
      <c r="F8" s="20"/>
      <c r="G8" s="21"/>
    </row>
    <row r="9" spans="1:7" ht="15">
      <c r="A9" s="29" t="s">
        <v>28</v>
      </c>
      <c r="B9" s="7" t="s">
        <v>3</v>
      </c>
      <c r="C9" s="20"/>
      <c r="D9" s="20"/>
      <c r="E9" s="20"/>
      <c r="F9" s="20"/>
      <c r="G9" s="21"/>
    </row>
    <row r="10" spans="1:7" ht="15">
      <c r="A10" s="19"/>
      <c r="B10" s="20"/>
      <c r="C10" s="20"/>
      <c r="D10" s="20"/>
      <c r="E10" s="20"/>
      <c r="F10" s="20"/>
      <c r="G10" s="21"/>
    </row>
    <row r="11" spans="1:7" ht="15">
      <c r="A11" s="8" t="s">
        <v>79</v>
      </c>
      <c r="B11" s="107" t="s">
        <v>5</v>
      </c>
      <c r="C11" s="107" t="s">
        <v>9</v>
      </c>
      <c r="D11" s="107" t="s">
        <v>15</v>
      </c>
      <c r="E11" s="107" t="s">
        <v>12</v>
      </c>
      <c r="F11" s="107" t="s">
        <v>13</v>
      </c>
      <c r="G11" s="9" t="s">
        <v>10</v>
      </c>
    </row>
    <row r="12" spans="1:7" ht="15">
      <c r="A12" s="8" t="s">
        <v>14</v>
      </c>
      <c r="B12" s="108"/>
      <c r="C12" s="108"/>
      <c r="D12" s="108"/>
      <c r="E12" s="108"/>
      <c r="F12" s="108"/>
      <c r="G12" s="10" t="s">
        <v>11</v>
      </c>
    </row>
    <row r="13" spans="1:7" ht="30">
      <c r="A13" s="26" t="s">
        <v>26</v>
      </c>
      <c r="B13" s="5"/>
      <c r="C13" s="5"/>
      <c r="D13" s="4"/>
      <c r="E13" s="4"/>
      <c r="F13" s="3"/>
      <c r="G13" s="12" t="s">
        <v>10</v>
      </c>
    </row>
    <row r="14" spans="1:7" ht="39.75" customHeight="1">
      <c r="A14" s="26" t="s">
        <v>25</v>
      </c>
      <c r="B14" s="6"/>
      <c r="C14" s="6"/>
      <c r="D14" s="4"/>
      <c r="E14" s="4"/>
      <c r="F14" s="3"/>
      <c r="G14" s="12" t="s">
        <v>10</v>
      </c>
    </row>
    <row r="15" spans="1:7" ht="36.75" customHeight="1">
      <c r="A15" s="11" t="s">
        <v>6</v>
      </c>
      <c r="B15" s="5"/>
      <c r="C15" s="5"/>
      <c r="D15" s="4"/>
      <c r="E15" s="4"/>
      <c r="F15" s="3"/>
      <c r="G15" s="12" t="s">
        <v>10</v>
      </c>
    </row>
    <row r="16" spans="1:7" ht="27.75" customHeight="1">
      <c r="A16" s="11" t="s">
        <v>7</v>
      </c>
      <c r="B16" s="5"/>
      <c r="C16" s="5"/>
      <c r="D16" s="4"/>
      <c r="E16" s="4"/>
      <c r="F16" s="3"/>
      <c r="G16" s="12" t="s">
        <v>10</v>
      </c>
    </row>
    <row r="17" spans="1:7" ht="30" customHeight="1" thickBot="1">
      <c r="A17" s="13" t="s">
        <v>8</v>
      </c>
      <c r="B17" s="14"/>
      <c r="C17" s="14"/>
      <c r="D17" s="15"/>
      <c r="E17" s="16"/>
      <c r="F17" s="17"/>
      <c r="G17" s="18" t="s">
        <v>10</v>
      </c>
    </row>
    <row r="18" ht="15.75" thickTop="1"/>
  </sheetData>
  <sheetProtection/>
  <mergeCells count="8">
    <mergeCell ref="A2:G2"/>
    <mergeCell ref="A3:G3"/>
    <mergeCell ref="A4:G4"/>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sheetPr>
    <tabColor rgb="FFC00000"/>
  </sheetPr>
  <dimension ref="A2:R25"/>
  <sheetViews>
    <sheetView showGridLines="0" zoomScale="70" zoomScaleNormal="70" zoomScalePageLayoutView="0" workbookViewId="0" topLeftCell="A1">
      <selection activeCell="H8" sqref="H8"/>
    </sheetView>
  </sheetViews>
  <sheetFormatPr defaultColWidth="11.421875" defaultRowHeight="15"/>
  <cols>
    <col min="1" max="1" width="52.28125" style="0" customWidth="1"/>
    <col min="2" max="2" width="14.28125" style="0" customWidth="1"/>
    <col min="3" max="3" width="18.421875" style="0" customWidth="1"/>
    <col min="4" max="4" width="19.421875" style="0" customWidth="1"/>
    <col min="5" max="5" width="15.7109375" style="0" customWidth="1"/>
    <col min="6" max="6" width="16.7109375" style="0" customWidth="1"/>
    <col min="7" max="7" width="40.8515625" style="0" customWidth="1"/>
    <col min="8" max="8" width="47.57421875" style="0" bestFit="1" customWidth="1"/>
  </cols>
  <sheetData>
    <row r="1" ht="137.25" customHeight="1" thickBot="1"/>
    <row r="2" spans="1:18" ht="63" customHeight="1" thickTop="1">
      <c r="A2" s="101" t="s">
        <v>0</v>
      </c>
      <c r="B2" s="102"/>
      <c r="C2" s="102"/>
      <c r="D2" s="102"/>
      <c r="E2" s="102"/>
      <c r="F2" s="102"/>
      <c r="G2" s="102"/>
      <c r="H2" s="103"/>
      <c r="I2" s="1"/>
      <c r="J2" s="1"/>
      <c r="K2" s="1"/>
      <c r="L2" s="1"/>
      <c r="M2" s="1"/>
      <c r="N2" s="1"/>
      <c r="O2" s="1"/>
      <c r="P2" s="1"/>
      <c r="Q2" s="1"/>
      <c r="R2" s="2"/>
    </row>
    <row r="3" spans="1:18" ht="15">
      <c r="A3" s="104" t="s">
        <v>16</v>
      </c>
      <c r="B3" s="105"/>
      <c r="C3" s="105"/>
      <c r="D3" s="105"/>
      <c r="E3" s="105"/>
      <c r="F3" s="105"/>
      <c r="G3" s="105"/>
      <c r="H3" s="106"/>
      <c r="I3" s="1"/>
      <c r="J3" s="1"/>
      <c r="K3" s="1"/>
      <c r="L3" s="1"/>
      <c r="M3" s="1"/>
      <c r="N3" s="1"/>
      <c r="O3" s="1"/>
      <c r="P3" s="1"/>
      <c r="Q3" s="1"/>
      <c r="R3" s="2"/>
    </row>
    <row r="4" spans="1:18" ht="15">
      <c r="A4" s="104" t="s">
        <v>1</v>
      </c>
      <c r="B4" s="105"/>
      <c r="C4" s="105"/>
      <c r="D4" s="105"/>
      <c r="E4" s="105"/>
      <c r="F4" s="105"/>
      <c r="G4" s="105"/>
      <c r="H4" s="106"/>
      <c r="I4" s="1"/>
      <c r="J4" s="1"/>
      <c r="K4" s="1"/>
      <c r="L4" s="1"/>
      <c r="M4" s="1"/>
      <c r="N4" s="1"/>
      <c r="O4" s="1"/>
      <c r="P4" s="1"/>
      <c r="Q4" s="1"/>
      <c r="R4" s="2"/>
    </row>
    <row r="5" spans="1:8" ht="15">
      <c r="A5" s="19"/>
      <c r="B5" s="20"/>
      <c r="C5" s="20"/>
      <c r="D5" s="20"/>
      <c r="E5" s="20"/>
      <c r="F5" s="20"/>
      <c r="G5" s="20"/>
      <c r="H5" s="21"/>
    </row>
    <row r="6" spans="1:8" ht="15">
      <c r="A6" s="28" t="s">
        <v>2</v>
      </c>
      <c r="B6" s="109" t="s">
        <v>3</v>
      </c>
      <c r="C6" s="110"/>
      <c r="D6" s="20"/>
      <c r="E6" s="20"/>
      <c r="F6" s="20"/>
      <c r="G6" s="20"/>
      <c r="H6" s="21"/>
    </row>
    <row r="7" spans="1:8" ht="15">
      <c r="A7" s="28" t="s">
        <v>4</v>
      </c>
      <c r="B7" s="109" t="s">
        <v>3</v>
      </c>
      <c r="C7" s="110"/>
      <c r="D7" s="20"/>
      <c r="E7" s="20"/>
      <c r="F7" s="20"/>
      <c r="G7" s="20"/>
      <c r="H7" s="21"/>
    </row>
    <row r="8" spans="1:8" ht="15">
      <c r="A8" s="19"/>
      <c r="B8" s="20"/>
      <c r="C8" s="20"/>
      <c r="D8" s="20"/>
      <c r="E8" s="20"/>
      <c r="F8" s="20"/>
      <c r="G8" s="20"/>
      <c r="H8" s="21"/>
    </row>
    <row r="9" spans="1:8" ht="15" customHeight="1">
      <c r="A9" s="111" t="s">
        <v>17</v>
      </c>
      <c r="B9" s="107" t="s">
        <v>5</v>
      </c>
      <c r="C9" s="107" t="s">
        <v>19</v>
      </c>
      <c r="D9" s="107" t="s">
        <v>18</v>
      </c>
      <c r="E9" s="107" t="s">
        <v>9</v>
      </c>
      <c r="F9" s="107" t="s">
        <v>20</v>
      </c>
      <c r="G9" s="107" t="s">
        <v>21</v>
      </c>
      <c r="H9" s="113" t="s">
        <v>22</v>
      </c>
    </row>
    <row r="10" spans="1:8" ht="15">
      <c r="A10" s="112"/>
      <c r="B10" s="108"/>
      <c r="C10" s="108"/>
      <c r="D10" s="108"/>
      <c r="E10" s="108"/>
      <c r="F10" s="108"/>
      <c r="G10" s="108" t="s">
        <v>11</v>
      </c>
      <c r="H10" s="114" t="s">
        <v>11</v>
      </c>
    </row>
    <row r="11" spans="1:8" ht="19.5" customHeight="1">
      <c r="A11" s="11"/>
      <c r="B11" s="5"/>
      <c r="C11" s="5"/>
      <c r="D11" s="4"/>
      <c r="E11" s="4"/>
      <c r="F11" s="3"/>
      <c r="G11" s="22"/>
      <c r="H11" s="12"/>
    </row>
    <row r="12" spans="1:8" ht="19.5" customHeight="1">
      <c r="A12" s="11"/>
      <c r="B12" s="6"/>
      <c r="C12" s="6"/>
      <c r="D12" s="4"/>
      <c r="E12" s="4"/>
      <c r="F12" s="3"/>
      <c r="G12" s="22"/>
      <c r="H12" s="12"/>
    </row>
    <row r="13" spans="1:8" ht="19.5" customHeight="1">
      <c r="A13" s="11"/>
      <c r="B13" s="6"/>
      <c r="C13" s="6"/>
      <c r="D13" s="4"/>
      <c r="E13" s="4"/>
      <c r="F13" s="3"/>
      <c r="G13" s="22"/>
      <c r="H13" s="12"/>
    </row>
    <row r="14" spans="1:8" ht="19.5" customHeight="1">
      <c r="A14" s="11"/>
      <c r="B14" s="6"/>
      <c r="C14" s="6"/>
      <c r="D14" s="4"/>
      <c r="E14" s="4"/>
      <c r="F14" s="3"/>
      <c r="G14" s="22"/>
      <c r="H14" s="12"/>
    </row>
    <row r="15" spans="1:8" ht="19.5" customHeight="1">
      <c r="A15" s="11"/>
      <c r="B15" s="6"/>
      <c r="C15" s="6"/>
      <c r="D15" s="4"/>
      <c r="E15" s="4"/>
      <c r="F15" s="3"/>
      <c r="G15" s="22"/>
      <c r="H15" s="12"/>
    </row>
    <row r="16" spans="1:8" ht="19.5" customHeight="1">
      <c r="A16" s="11"/>
      <c r="B16" s="6"/>
      <c r="C16" s="6"/>
      <c r="D16" s="4"/>
      <c r="E16" s="4"/>
      <c r="F16" s="3"/>
      <c r="G16" s="22"/>
      <c r="H16" s="12"/>
    </row>
    <row r="17" spans="1:8" ht="19.5" customHeight="1">
      <c r="A17" s="11"/>
      <c r="B17" s="6"/>
      <c r="C17" s="6"/>
      <c r="D17" s="4"/>
      <c r="E17" s="4"/>
      <c r="F17" s="3"/>
      <c r="G17" s="22"/>
      <c r="H17" s="12"/>
    </row>
    <row r="18" spans="1:8" ht="19.5" customHeight="1">
      <c r="A18" s="11"/>
      <c r="B18" s="6"/>
      <c r="C18" s="6"/>
      <c r="D18" s="4"/>
      <c r="E18" s="4"/>
      <c r="F18" s="3"/>
      <c r="G18" s="22"/>
      <c r="H18" s="12"/>
    </row>
    <row r="19" spans="1:8" ht="19.5" customHeight="1">
      <c r="A19" s="11"/>
      <c r="B19" s="6"/>
      <c r="C19" s="6"/>
      <c r="D19" s="4"/>
      <c r="E19" s="4"/>
      <c r="F19" s="3"/>
      <c r="G19" s="22"/>
      <c r="H19" s="12"/>
    </row>
    <row r="20" spans="1:8" ht="19.5" customHeight="1">
      <c r="A20" s="11"/>
      <c r="B20" s="6"/>
      <c r="C20" s="6"/>
      <c r="D20" s="4"/>
      <c r="E20" s="4"/>
      <c r="F20" s="3"/>
      <c r="G20" s="22"/>
      <c r="H20" s="12"/>
    </row>
    <row r="21" spans="1:8" ht="19.5" customHeight="1">
      <c r="A21" s="11"/>
      <c r="B21" s="6"/>
      <c r="C21" s="6"/>
      <c r="D21" s="4"/>
      <c r="E21" s="4"/>
      <c r="F21" s="3"/>
      <c r="G21" s="22"/>
      <c r="H21" s="12"/>
    </row>
    <row r="22" spans="1:8" ht="19.5" customHeight="1">
      <c r="A22" s="11"/>
      <c r="B22" s="6"/>
      <c r="C22" s="6"/>
      <c r="D22" s="4"/>
      <c r="E22" s="4"/>
      <c r="F22" s="3"/>
      <c r="G22" s="22"/>
      <c r="H22" s="12"/>
    </row>
    <row r="23" spans="1:8" ht="19.5" customHeight="1">
      <c r="A23" s="11"/>
      <c r="B23" s="5"/>
      <c r="C23" s="5"/>
      <c r="D23" s="4"/>
      <c r="E23" s="4"/>
      <c r="F23" s="3"/>
      <c r="G23" s="22"/>
      <c r="H23" s="12"/>
    </row>
    <row r="24" spans="1:8" ht="19.5" customHeight="1">
      <c r="A24" s="11"/>
      <c r="B24" s="5"/>
      <c r="C24" s="5"/>
      <c r="D24" s="4"/>
      <c r="E24" s="4"/>
      <c r="F24" s="3"/>
      <c r="G24" s="22"/>
      <c r="H24" s="12"/>
    </row>
    <row r="25" spans="1:8" ht="30" customHeight="1" thickBot="1">
      <c r="A25" s="13" t="s">
        <v>23</v>
      </c>
      <c r="B25" s="14"/>
      <c r="C25" s="14"/>
      <c r="D25" s="23"/>
      <c r="E25" s="24"/>
      <c r="F25" s="24"/>
      <c r="G25" s="24"/>
      <c r="H25" s="25"/>
    </row>
    <row r="26" ht="15.75" thickTop="1"/>
  </sheetData>
  <sheetProtection/>
  <mergeCells count="13">
    <mergeCell ref="G9:G10"/>
    <mergeCell ref="B6:C6"/>
    <mergeCell ref="B7:C7"/>
    <mergeCell ref="A2:H2"/>
    <mergeCell ref="A3:H3"/>
    <mergeCell ref="A4:H4"/>
    <mergeCell ref="B9:B10"/>
    <mergeCell ref="C9:C10"/>
    <mergeCell ref="D9:D10"/>
    <mergeCell ref="E9:E10"/>
    <mergeCell ref="F9:F10"/>
    <mergeCell ref="A9:A10"/>
    <mergeCell ref="H9:H10"/>
  </mergeCells>
  <printOptions horizontalCentered="1" verticalCentered="1"/>
  <pageMargins left="0.7086614173228347" right="0.3937007874015748" top="0.7480314960629921" bottom="0.7480314960629921" header="0.31496062992125984" footer="0.31496062992125984"/>
  <pageSetup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tabColor rgb="FFC00000"/>
  </sheetPr>
  <dimension ref="A2:Q25"/>
  <sheetViews>
    <sheetView showGridLines="0" tabSelected="1" zoomScale="70" zoomScaleNormal="70" zoomScalePageLayoutView="0" workbookViewId="0" topLeftCell="A1">
      <selection activeCell="J11" sqref="J11"/>
    </sheetView>
  </sheetViews>
  <sheetFormatPr defaultColWidth="11.421875" defaultRowHeight="15"/>
  <cols>
    <col min="1" max="1" width="52.28125" style="0" customWidth="1"/>
    <col min="2" max="2" width="14.28125" style="0" customWidth="1"/>
    <col min="3" max="3" width="18.421875" style="0" customWidth="1"/>
    <col min="4" max="4" width="19.421875" style="0" customWidth="1"/>
    <col min="5" max="5" width="15.7109375" style="0" customWidth="1"/>
    <col min="6" max="6" width="16.7109375" style="0" customWidth="1"/>
    <col min="7" max="7" width="40.8515625" style="0" customWidth="1"/>
  </cols>
  <sheetData>
    <row r="1" ht="99" customHeight="1" thickBot="1"/>
    <row r="2" spans="1:17" ht="15.75" thickTop="1">
      <c r="A2" s="101" t="s">
        <v>0</v>
      </c>
      <c r="B2" s="102"/>
      <c r="C2" s="102"/>
      <c r="D2" s="102"/>
      <c r="E2" s="102"/>
      <c r="F2" s="102"/>
      <c r="G2" s="103"/>
      <c r="H2" s="1"/>
      <c r="I2" s="1"/>
      <c r="J2" s="1"/>
      <c r="K2" s="1"/>
      <c r="L2" s="1"/>
      <c r="M2" s="1"/>
      <c r="N2" s="1"/>
      <c r="O2" s="1"/>
      <c r="P2" s="1"/>
      <c r="Q2" s="2"/>
    </row>
    <row r="3" spans="1:17" ht="15">
      <c r="A3" s="104" t="s">
        <v>30</v>
      </c>
      <c r="B3" s="105"/>
      <c r="C3" s="105"/>
      <c r="D3" s="105"/>
      <c r="E3" s="105"/>
      <c r="F3" s="105"/>
      <c r="G3" s="106"/>
      <c r="H3" s="1"/>
      <c r="I3" s="1"/>
      <c r="J3" s="1"/>
      <c r="K3" s="1"/>
      <c r="L3" s="1"/>
      <c r="M3" s="1"/>
      <c r="N3" s="1"/>
      <c r="O3" s="1"/>
      <c r="P3" s="1"/>
      <c r="Q3" s="2"/>
    </row>
    <row r="4" spans="1:17" ht="15">
      <c r="A4" s="104" t="s">
        <v>1</v>
      </c>
      <c r="B4" s="105"/>
      <c r="C4" s="105"/>
      <c r="D4" s="105"/>
      <c r="E4" s="105"/>
      <c r="F4" s="105"/>
      <c r="G4" s="106"/>
      <c r="H4" s="1"/>
      <c r="I4" s="1"/>
      <c r="J4" s="1"/>
      <c r="K4" s="1"/>
      <c r="L4" s="1"/>
      <c r="M4" s="1"/>
      <c r="N4" s="1"/>
      <c r="O4" s="1"/>
      <c r="P4" s="1"/>
      <c r="Q4" s="2"/>
    </row>
    <row r="5" spans="1:7" ht="15">
      <c r="A5" s="19"/>
      <c r="B5" s="20"/>
      <c r="C5" s="20"/>
      <c r="D5" s="20"/>
      <c r="E5" s="20"/>
      <c r="F5" s="20"/>
      <c r="G5" s="21"/>
    </row>
    <row r="6" spans="1:7" ht="15">
      <c r="A6" s="28" t="s">
        <v>2</v>
      </c>
      <c r="B6" s="109" t="s">
        <v>3</v>
      </c>
      <c r="C6" s="110"/>
      <c r="D6" s="20"/>
      <c r="E6" s="20"/>
      <c r="F6" s="20"/>
      <c r="G6" s="21"/>
    </row>
    <row r="7" spans="1:7" ht="15">
      <c r="A7" s="28" t="s">
        <v>4</v>
      </c>
      <c r="B7" s="109" t="s">
        <v>3</v>
      </c>
      <c r="C7" s="110"/>
      <c r="D7" s="20"/>
      <c r="E7" s="20"/>
      <c r="F7" s="20"/>
      <c r="G7" s="21"/>
    </row>
    <row r="8" spans="1:7" ht="15">
      <c r="A8" s="19"/>
      <c r="B8" s="20"/>
      <c r="C8" s="20"/>
      <c r="D8" s="20"/>
      <c r="E8" s="20"/>
      <c r="F8" s="20"/>
      <c r="G8" s="21"/>
    </row>
    <row r="9" spans="1:7" ht="15" customHeight="1">
      <c r="A9" s="115" t="s">
        <v>29</v>
      </c>
      <c r="B9" s="107" t="s">
        <v>5</v>
      </c>
      <c r="C9" s="107" t="s">
        <v>19</v>
      </c>
      <c r="D9" s="107" t="s">
        <v>32</v>
      </c>
      <c r="E9" s="107" t="s">
        <v>9</v>
      </c>
      <c r="F9" s="107" t="s">
        <v>20</v>
      </c>
      <c r="G9" s="113" t="s">
        <v>31</v>
      </c>
    </row>
    <row r="10" spans="1:7" ht="15">
      <c r="A10" s="116"/>
      <c r="B10" s="108"/>
      <c r="C10" s="108"/>
      <c r="D10" s="108"/>
      <c r="E10" s="108"/>
      <c r="F10" s="108"/>
      <c r="G10" s="114" t="s">
        <v>11</v>
      </c>
    </row>
    <row r="11" spans="1:7" ht="19.5" customHeight="1">
      <c r="A11" s="11"/>
      <c r="B11" s="5"/>
      <c r="C11" s="5"/>
      <c r="D11" s="4"/>
      <c r="E11" s="4"/>
      <c r="F11" s="3"/>
      <c r="G11" s="27"/>
    </row>
    <row r="12" spans="1:7" ht="19.5" customHeight="1">
      <c r="A12" s="11"/>
      <c r="B12" s="6"/>
      <c r="C12" s="6"/>
      <c r="D12" s="4"/>
      <c r="E12" s="4"/>
      <c r="F12" s="3"/>
      <c r="G12" s="27"/>
    </row>
    <row r="13" spans="1:7" ht="19.5" customHeight="1">
      <c r="A13" s="11"/>
      <c r="B13" s="6"/>
      <c r="C13" s="6"/>
      <c r="D13" s="4"/>
      <c r="E13" s="4"/>
      <c r="F13" s="3"/>
      <c r="G13" s="27"/>
    </row>
    <row r="14" spans="1:7" ht="19.5" customHeight="1">
      <c r="A14" s="11"/>
      <c r="B14" s="6"/>
      <c r="C14" s="6"/>
      <c r="D14" s="4"/>
      <c r="E14" s="4"/>
      <c r="F14" s="3"/>
      <c r="G14" s="27"/>
    </row>
    <row r="15" spans="1:7" ht="19.5" customHeight="1">
      <c r="A15" s="11"/>
      <c r="B15" s="6"/>
      <c r="C15" s="6"/>
      <c r="D15" s="4"/>
      <c r="E15" s="4"/>
      <c r="F15" s="3"/>
      <c r="G15" s="27"/>
    </row>
    <row r="16" spans="1:7" ht="19.5" customHeight="1">
      <c r="A16" s="11"/>
      <c r="B16" s="6"/>
      <c r="C16" s="6"/>
      <c r="D16" s="4"/>
      <c r="E16" s="4"/>
      <c r="F16" s="3"/>
      <c r="G16" s="27"/>
    </row>
    <row r="17" spans="1:7" ht="19.5" customHeight="1">
      <c r="A17" s="11"/>
      <c r="B17" s="6"/>
      <c r="C17" s="6"/>
      <c r="D17" s="4"/>
      <c r="E17" s="4"/>
      <c r="F17" s="3"/>
      <c r="G17" s="27"/>
    </row>
    <row r="18" spans="1:7" ht="19.5" customHeight="1">
      <c r="A18" s="11"/>
      <c r="B18" s="6"/>
      <c r="C18" s="6"/>
      <c r="D18" s="4"/>
      <c r="E18" s="4"/>
      <c r="F18" s="3"/>
      <c r="G18" s="27"/>
    </row>
    <row r="19" spans="1:7" ht="19.5" customHeight="1">
      <c r="A19" s="11"/>
      <c r="B19" s="6"/>
      <c r="C19" s="6"/>
      <c r="D19" s="4"/>
      <c r="E19" s="4"/>
      <c r="F19" s="3"/>
      <c r="G19" s="27"/>
    </row>
    <row r="20" spans="1:7" ht="19.5" customHeight="1">
      <c r="A20" s="11"/>
      <c r="B20" s="6"/>
      <c r="C20" s="6"/>
      <c r="D20" s="4"/>
      <c r="E20" s="4"/>
      <c r="F20" s="3"/>
      <c r="G20" s="27"/>
    </row>
    <row r="21" spans="1:7" ht="19.5" customHeight="1">
      <c r="A21" s="11"/>
      <c r="B21" s="6"/>
      <c r="C21" s="6"/>
      <c r="D21" s="4"/>
      <c r="E21" s="4"/>
      <c r="F21" s="3"/>
      <c r="G21" s="27"/>
    </row>
    <row r="22" spans="1:7" ht="19.5" customHeight="1">
      <c r="A22" s="11"/>
      <c r="B22" s="6"/>
      <c r="C22" s="6"/>
      <c r="D22" s="4"/>
      <c r="E22" s="4"/>
      <c r="F22" s="3"/>
      <c r="G22" s="27"/>
    </row>
    <row r="23" spans="1:7" ht="19.5" customHeight="1">
      <c r="A23" s="11"/>
      <c r="B23" s="5"/>
      <c r="C23" s="5"/>
      <c r="D23" s="4"/>
      <c r="E23" s="4"/>
      <c r="F23" s="3"/>
      <c r="G23" s="27"/>
    </row>
    <row r="24" spans="1:7" ht="19.5" customHeight="1">
      <c r="A24" s="11"/>
      <c r="B24" s="5"/>
      <c r="C24" s="5"/>
      <c r="D24" s="4"/>
      <c r="E24" s="4"/>
      <c r="F24" s="3"/>
      <c r="G24" s="27"/>
    </row>
    <row r="25" spans="1:7" ht="30" customHeight="1" thickBot="1">
      <c r="A25" s="13" t="s">
        <v>23</v>
      </c>
      <c r="B25" s="14"/>
      <c r="C25" s="14"/>
      <c r="D25" s="23"/>
      <c r="E25" s="24"/>
      <c r="F25" s="24"/>
      <c r="G25" s="25"/>
    </row>
    <row r="26" ht="15.75" thickTop="1"/>
  </sheetData>
  <sheetProtection/>
  <mergeCells count="12">
    <mergeCell ref="F9:F10"/>
    <mergeCell ref="G9:G10"/>
    <mergeCell ref="A2:G2"/>
    <mergeCell ref="A3:G3"/>
    <mergeCell ref="A4:G4"/>
    <mergeCell ref="B6:C6"/>
    <mergeCell ref="B7:C7"/>
    <mergeCell ref="A9:A10"/>
    <mergeCell ref="B9:B10"/>
    <mergeCell ref="C9:C10"/>
    <mergeCell ref="D9:D10"/>
    <mergeCell ref="E9:E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Redcom</dc:creator>
  <cp:keywords/>
  <dc:description/>
  <cp:lastModifiedBy>chormaza</cp:lastModifiedBy>
  <cp:lastPrinted>2011-09-02T15:39:07Z</cp:lastPrinted>
  <dcterms:created xsi:type="dcterms:W3CDTF">2011-02-06T17:35:53Z</dcterms:created>
  <dcterms:modified xsi:type="dcterms:W3CDTF">2011-10-14T15:41:55Z</dcterms:modified>
  <cp:category/>
  <cp:version/>
  <cp:contentType/>
  <cp:contentStatus/>
</cp:coreProperties>
</file>