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mora\Downloads\"/>
    </mc:Choice>
  </mc:AlternateContent>
  <xr:revisionPtr revIDLastSave="0" documentId="8_{EF33B27D-F08E-4348-BCDB-FABA5C0B89E6}" xr6:coauthVersionLast="47" xr6:coauthVersionMax="47" xr10:uidLastSave="{00000000-0000-0000-0000-000000000000}"/>
  <bookViews>
    <workbookView xWindow="-120" yWindow="-120" windowWidth="29040" windowHeight="15840" tabRatio="968" xr2:uid="{48C938B7-3485-48EB-BCC8-2742203033D3}"/>
  </bookViews>
  <sheets>
    <sheet name="R. AMAZO- ORINO" sheetId="4" r:id="rId1"/>
    <sheet name="REGION ANDINA " sheetId="5" r:id="rId2"/>
    <sheet name="REGION CARIBE 1" sheetId="6" r:id="rId3"/>
    <sheet name="REGION CARIBE 2" sheetId="7" r:id="rId4"/>
    <sheet name="REGION PACIFICA"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8" l="1"/>
  <c r="C25" i="7"/>
  <c r="C25" i="6"/>
  <c r="C25" i="5"/>
  <c r="C25" i="4"/>
  <c r="C30" i="7"/>
  <c r="D21" i="8"/>
  <c r="D30" i="8" s="1"/>
  <c r="D21" i="7"/>
  <c r="D29" i="7" s="1"/>
  <c r="D21" i="6"/>
  <c r="D30" i="5"/>
  <c r="D29" i="5"/>
  <c r="D21" i="5"/>
  <c r="D21" i="4"/>
  <c r="D30" i="4"/>
  <c r="D29" i="4"/>
  <c r="C30" i="4"/>
  <c r="C30" i="5"/>
  <c r="C30" i="6"/>
  <c r="C30" i="8"/>
  <c r="D30" i="6" l="1"/>
  <c r="D30" i="7"/>
  <c r="D29" i="6"/>
  <c r="D29" i="8"/>
  <c r="F12" i="5" l="1"/>
  <c r="F12" i="6"/>
  <c r="F30" i="6" l="1"/>
  <c r="F17" i="4" l="1"/>
  <c r="F13" i="8" l="1"/>
  <c r="F15" i="4"/>
  <c r="F15" i="7"/>
  <c r="F30" i="4"/>
  <c r="F30" i="7"/>
  <c r="F30" i="8"/>
  <c r="F30" i="5"/>
  <c r="F14" i="7"/>
  <c r="F15" i="6"/>
  <c r="F15" i="8"/>
  <c r="F15" i="5"/>
  <c r="F14" i="4"/>
  <c r="F25" i="6"/>
  <c r="F26" i="6" s="1"/>
  <c r="F25" i="8"/>
  <c r="F26" i="8" s="1"/>
  <c r="F25" i="5"/>
  <c r="F26" i="5" s="1"/>
  <c r="F25" i="7"/>
  <c r="F26" i="7" s="1"/>
  <c r="F25" i="4"/>
  <c r="F26" i="4" s="1"/>
  <c r="F16" i="7"/>
  <c r="F16" i="8"/>
  <c r="F16" i="5"/>
  <c r="F16" i="6"/>
  <c r="F16" i="4"/>
  <c r="F21" i="7"/>
  <c r="F22" i="7" s="1"/>
  <c r="F21" i="5"/>
  <c r="F21" i="6"/>
  <c r="F21" i="8"/>
  <c r="F21" i="4"/>
  <c r="F17" i="7"/>
  <c r="F17" i="8"/>
  <c r="F17" i="5"/>
  <c r="F17" i="6"/>
  <c r="F13" i="5"/>
  <c r="F12" i="7"/>
  <c r="F12" i="8"/>
  <c r="F13" i="6"/>
  <c r="F12" i="4"/>
  <c r="F14" i="5"/>
  <c r="F14" i="6"/>
  <c r="F14" i="8"/>
  <c r="F13" i="7"/>
  <c r="F13" i="4"/>
  <c r="F11" i="6"/>
  <c r="F11" i="7"/>
  <c r="F11" i="5"/>
  <c r="F11" i="8"/>
  <c r="F11" i="4"/>
  <c r="F29" i="4" l="1"/>
  <c r="F31" i="4" s="1"/>
  <c r="F29" i="7"/>
  <c r="F31" i="7" s="1"/>
  <c r="F29" i="6"/>
  <c r="F31" i="6" s="1"/>
  <c r="F29" i="8"/>
  <c r="F31" i="8" s="1"/>
  <c r="F29" i="5"/>
  <c r="F31" i="5" s="1"/>
  <c r="F22" i="6"/>
  <c r="F22" i="4"/>
  <c r="F18" i="4"/>
  <c r="F22" i="5"/>
  <c r="F18" i="6"/>
  <c r="F18" i="8"/>
  <c r="F18" i="5"/>
  <c r="F18" i="7"/>
  <c r="F22" i="8"/>
  <c r="F32" i="7" l="1"/>
  <c r="F34" i="7" s="1"/>
  <c r="F32" i="6"/>
  <c r="F34" i="6" s="1"/>
  <c r="F32" i="4"/>
  <c r="F34" i="4" s="1"/>
  <c r="F32" i="5"/>
  <c r="F34" i="5" s="1"/>
  <c r="F32" i="8"/>
  <c r="F34" i="8" s="1"/>
</calcChain>
</file>

<file path=xl/sharedStrings.xml><?xml version="1.0" encoding="utf-8"?>
<sst xmlns="http://schemas.openxmlformats.org/spreadsheetml/2006/main" count="362" uniqueCount="67">
  <si>
    <t>REGIÓN AMAZONÍA/ORINOQUÍA</t>
  </si>
  <si>
    <t>COSTOS DIRECTOS DE OPERACIÓN</t>
  </si>
  <si>
    <t>Entidades Territoriales Certificadas en Educación</t>
  </si>
  <si>
    <t>Municipio</t>
  </si>
  <si>
    <t>Grupos</t>
  </si>
  <si>
    <t>Docentes</t>
  </si>
  <si>
    <t>1. TALENTO HUMANO</t>
  </si>
  <si>
    <t>PERFIL</t>
  </si>
  <si>
    <t>DESCRIPCIÓN</t>
  </si>
  <si>
    <t>CANTIDAD</t>
  </si>
  <si>
    <t>TIEMPO/</t>
  </si>
  <si>
    <t>VALOR UNITARIO</t>
  </si>
  <si>
    <t>VALOR TOTAL</t>
  </si>
  <si>
    <t xml:space="preserve"> MESES</t>
  </si>
  <si>
    <t>Coordinador (a) académico: Coordinar todas y cada una de las acciones relacionadas con el desarrollo académico, conceptual, metodológico y pedagógico para el diseño, la implementación, seguimiento y documentación del desarrollo de capacidades de las maestras, los maestros y orientadores participantes.</t>
  </si>
  <si>
    <t>Título Universitario: Profesional en ciencias sociales y humanas o ciencias de la educación.
Posgrado:
Estudios de postgrado en áreas de gestión de proyectos sociales, gestión educativa, políticas públicas, educación, desarrollo humano o pedagogía, en educación, psicología, desarrollo infantil, salud mental o áreas afines.
Experiencia relacionada de 60 meses, de los cuales debe contar con experiencia específica en coordinación de proyectos sociales o educativos dirigidos a niñas y niños de primera infancia y, desarrollo de procesos de formación a maestras y maestros, elaboración de material pedagógico, participación en proyectos educativos, actividades pedagógicas o docencia directa; experiencia en procesos de cualificación o formación o fortalecimiento a agentes educativos en programas relacionados con educación inicial, pedagogía infantil, educación preescolar, educación infantil, educación para la primera infancia; atención integral a la primera infancia y educación inicial, así como en procesos de gestión educativa.</t>
  </si>
  <si>
    <t>Profesional administrativo: Coordinar todas y cada una de las acciones relacionadas con el desarrollo logístico y operativo para la implementación, seguimiento y documentación del proceso de formación.</t>
  </si>
  <si>
    <t>Título Universitario: Profesional en ciencias administrativas, económicas o financieras.
Experiencia relacionada de 30 meses, de los cuales debe contar con experiencia específica en coordinación de proyectos sociales o educativos, gestión de información desde la recepción hasta la entrega de informes finales, elaboración y seguimiento a presupuestos, manejo de procesos de obtención, organización y revisión de la información contable.</t>
  </si>
  <si>
    <t>Experto/a en desarrollo socioemocional y salud mental en primera infancia</t>
  </si>
  <si>
    <t>Título Universitario: Profesional en psicología, ciencias sociales y humanas o ciencias de la educación.
Posgrado:
Formación de posgrado en psicología del desarrollo, educación emocional o salud mental infantil.
Experiencia de 36 meses de los cuales debe contar con experiencia específica en formación o acompañamiento a docentes o agentes educativos.</t>
  </si>
  <si>
    <t>Experto/a en educación en emergencias y gestión del riesgo</t>
  </si>
  <si>
    <t>Título Universitario: Profesional en áreas de ciencias sociales salud o educación o ingenierías.
Experiencia de 36 meses de los cuales debe contar con experiencia específica en proyectos vinculados a gestión del riesgo escolar, educación en contextos de crisis, desplazamiento o desastres naturales.</t>
  </si>
  <si>
    <t>Técnico o tecnólogo apoyo operativo y logístico:
Hacer seguimiento de las acciones operativas y apoyar las gestiones  administrativas que garanticen el buen desarrollo del proceso de implementación, seguimiento y documentación de la formación.</t>
  </si>
  <si>
    <t>TítTítulo Universitario:
Tecnólogo en áreas administrativas y/o áreas afines.
Experiencia relacionada de 20 meses en apoyo al desarrollo de proyectos sociales o educativos, manejo en procesos de compra, entrega y distribución de material, planeación, coordinación y supervisión de las actividades relacionadas con la consecución de espacios y alimentación para el desarrollo de encuentros, y gestión documental.</t>
  </si>
  <si>
    <t>Profesional apoyo base de datos 
Ordenar y sistematizar la información relacionada con las bases de datos de los participantes para su cargue en las bases de datos dispuestas por el Ministerio de Educación Nacional.</t>
  </si>
  <si>
    <t>Título Universitario: 
Profesional en ingenierías o ciencias sociales y ciencias de la computación.
Experiencia relacionada de 12 meses, de los cuales debe contar con manejo de sistemas de información, administración de bases de datos, procesamiento de información.</t>
  </si>
  <si>
    <t>Tutor pedagógico (TP): Diseñar y desarrollar la propuesta pedagógica y metodológica, en articulación con el coordinador académico y los expertos.
1 TP acompaña un grupo de 15 participantes.</t>
  </si>
  <si>
    <t>Título Universitario: Profesional en Ciencias de la Educación con título de licenciatura en educación preescolar o educación infantil o educación para la primera infancia o pedagogía infantil, o en educación especial.
Experiencia específica de al menos 24 meses en el desarrollo y acompañamiento de procesos relacionados con educación para la primera infancia, desarrollo 	de proyectos sociales o educativos orientados al desarrollo y fortalecimiento de modelos educativos, asesoría pedagógica en campos relacionados con la educación inicial y formación y acompañamiento a maestras y maestros de educación inicial.</t>
  </si>
  <si>
    <t>SUBTOTAL TALENTO HUMANO REQUERIDO</t>
  </si>
  <si>
    <t>2. ENCUENTROS</t>
  </si>
  <si>
    <t>DESCRIPCION</t>
  </si>
  <si>
    <t>GRUPOS</t>
  </si>
  <si>
    <t>Viáticos para el Tutor pedagógico</t>
  </si>
  <si>
    <t>Se contemplan los costos correspondientes a viáticos y transporte de los tutores pedagógicos, quienes se desplazarán a los diferentes lugares donde se llevarán a cabo las siete (7) sesiones presenciales con los grupos de quince (15) participantes.</t>
  </si>
  <si>
    <t>SUBTOTAL ENCUENTROS</t>
  </si>
  <si>
    <t>3. ALIMENTACION</t>
  </si>
  <si>
    <t>Bolsa no reembolsable para alimentación</t>
  </si>
  <si>
    <t>Refrigerios saludables y culturalmente pertinentes, bajos en azúcar y grasas saturadas. Estos no deben incluir productos ultra procesados como gaseosas, galletas, jugos y postres industrializados. Los refrigerios deberán contener, como mínimo, frutas frescas, una bebida y un complemento principal —por ejemplo: arepa, empanada, pastel o envuelto— para todas las personas participantes, de acuerdo con el número de encuentros presenciales. Además, deberá disponerse de una estación permanente de café y agua.
En caso de requerirse empaques para alimentos y bebidas, estos deberán ser amigables con el medio ambiente.</t>
  </si>
  <si>
    <t>SUBTOTAL ALIMENTOS</t>
  </si>
  <si>
    <t>4. MATERIALES</t>
  </si>
  <si>
    <t>Material pedagógico</t>
  </si>
  <si>
    <t xml:space="preserve">Material de apoyo para el desarrollo de la metodologias de los encuentros presenciales. </t>
  </si>
  <si>
    <t>Certificado de participación</t>
  </si>
  <si>
    <t>Se costeará la impresión del certificado por cada docente</t>
  </si>
  <si>
    <t>SUBTOTAL MATERIALES</t>
  </si>
  <si>
    <t>VALOR TOTAL DE COSTOS DE OPERACIÓN</t>
  </si>
  <si>
    <t>4. ADMINISTRACION</t>
  </si>
  <si>
    <t xml:space="preserve">Administración   </t>
  </si>
  <si>
    <t>Corresponde a los gastos en los que incurrirá la IES derivados de la celebración, ejecución y liquidación del proceso contractual, dentro de los cuales se pueden contemplar, entre otros, contratación de personal adicional al mínimo requerido, dotación, encuentros, mesas de trabajo, acompañamientos situados servicios, equipos tecnológicos, fotocopias, papelería y útiles de oficina propias para la ejecución del contrato, licencias de utilización de software y todos aquellos en los que incurra la IES para la ejecución del proceso contractual.</t>
  </si>
  <si>
    <t>VALOR TOTAL DEL PROYECTO</t>
  </si>
  <si>
    <t>Nota 1: Se establece como valor tope del presente grupo el valor de $757.075.536,66, lo anterior de conformidad con el estudio de mercado y analisis realizado por el ministerio de educación, cualquier propuesta que supere el valor tope, sera rechazada</t>
  </si>
  <si>
    <t>Nombre del Representante legal:</t>
  </si>
  <si>
    <t>Documento de identificación:</t>
  </si>
  <si>
    <t>Teléfono de contacto:</t>
  </si>
  <si>
    <t>Correo electrónico:</t>
  </si>
  <si>
    <t>Nombre de la Institución de Educación Superior:</t>
  </si>
  <si>
    <t xml:space="preserve">REGIÓN ANDINA </t>
  </si>
  <si>
    <t>Nota 1: Se establece como valor tope del presente grupo el valor de $688.767.967,61, lo anterior de conformidad con el estudio de mercado y analisis realizado por el ministerio de educación, cualquier propuesta que supere el valor tope, sera rechazada</t>
  </si>
  <si>
    <t>REGIÓN CARIBE 1</t>
  </si>
  <si>
    <t>Convocatoria para la construcción del currículo en el Ciclo 2 de Educación Inicial: el punto de partida para diseñar experiencias pedagógicas pensadas en la primera infancia y la promoción de su desarrollo y aprendizaje</t>
  </si>
  <si>
    <t>Nota 1: Se establece como valor tope del presente grupo el valor de $730.400.930,01, lo anterior de conformidad con el estudio de mercado y analisis realizado por el ministerio de educación, cualquier propuesta que supere el valor tope, sera rechazada</t>
  </si>
  <si>
    <t>REGIÓN CARIBE 2</t>
  </si>
  <si>
    <t>REGIÓN PACIFICA</t>
  </si>
  <si>
    <t>Nota 1: Se establece como valor tope del presente grupo el valor de $690.772.713,41, lo anterior de conformidad con el estudio de mercado y analisis realizado por el ministerio de educación, cualquier propuesta que supere el valor tope, sera rechazada</t>
  </si>
  <si>
    <t>ENCUENTROS</t>
  </si>
  <si>
    <t>ENUENTROS</t>
  </si>
  <si>
    <t>Nota 1: Se establece como valor tope del presente grupo el valor de $1.018.738.541,33, lo anterior de conformidad con el estudio de mercado y analisis realizado por el ministerio de educación, cualquier propuesta que supere el valor tope, sera rechazada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</si>
</sst>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_-[$$-240A]\ * #,##0.00_-;\-[$$-240A]\ * #,##0.00_-;_-[$$-240A]\ * &quot;-&quot;??_-;_-@_-"/>
  </numFmts>
  <fonts count="16" x14ac:knownFonts="1">
    <font>
      <sz val="11"/>
      <color theme="1"/>
      <name val="Aptos Narrow"/>
      <family val="2"/>
      <scheme val="minor"/>
    </font>
    <font>
      <sz val="11"/>
      <color theme="1"/>
      <name val="Aptos Narrow"/>
      <family val="2"/>
      <scheme val="minor"/>
    </font>
    <font>
      <sz val="10"/>
      <color theme="1"/>
      <name val="Arial"/>
      <family val="2"/>
    </font>
    <font>
      <b/>
      <sz val="11"/>
      <color rgb="FFFFFFFF"/>
      <name val="Aptos Narrow"/>
      <family val="2"/>
      <scheme val="minor"/>
    </font>
    <font>
      <b/>
      <sz val="11"/>
      <color rgb="FF000000"/>
      <name val="Aptos Narrow"/>
      <family val="2"/>
      <scheme val="minor"/>
    </font>
    <font>
      <b/>
      <sz val="11"/>
      <name val="Aptos Narrow"/>
      <family val="2"/>
      <scheme val="minor"/>
    </font>
    <font>
      <sz val="11"/>
      <name val="Arial Narrow"/>
      <family val="2"/>
    </font>
    <font>
      <sz val="11"/>
      <color rgb="FF000000"/>
      <name val="Arial Narrow"/>
      <family val="2"/>
    </font>
    <font>
      <b/>
      <sz val="11"/>
      <color rgb="FF000000"/>
      <name val="Arial Narrow"/>
      <family val="2"/>
    </font>
    <font>
      <b/>
      <sz val="12"/>
      <color theme="1"/>
      <name val="Aptos Narrow"/>
      <family val="2"/>
      <scheme val="minor"/>
    </font>
    <font>
      <b/>
      <sz val="11"/>
      <name val="Arial Narrow"/>
      <family val="2"/>
    </font>
    <font>
      <sz val="11"/>
      <color theme="1"/>
      <name val="Arial"/>
      <family val="2"/>
    </font>
    <font>
      <sz val="11"/>
      <color rgb="FF000000"/>
      <name val="Aptos Narrow"/>
      <family val="2"/>
      <scheme val="minor"/>
    </font>
    <font>
      <b/>
      <sz val="12"/>
      <color rgb="FFFFFFFF"/>
      <name val="Aptos Narrow"/>
      <family val="2"/>
      <scheme val="minor"/>
    </font>
    <font>
      <sz val="12"/>
      <color rgb="FFFFFFFF"/>
      <name val="Cambria"/>
      <family val="1"/>
    </font>
    <font>
      <sz val="11"/>
      <color rgb="FFFFFFFF"/>
      <name val="Aptos Narrow"/>
      <family val="2"/>
      <scheme val="minor"/>
    </font>
  </fonts>
  <fills count="6">
    <fill>
      <patternFill patternType="none"/>
    </fill>
    <fill>
      <patternFill patternType="gray125"/>
    </fill>
    <fill>
      <patternFill patternType="solid">
        <fgColor rgb="FF002060"/>
        <bgColor rgb="FF000000"/>
      </patternFill>
    </fill>
    <fill>
      <patternFill patternType="solid">
        <fgColor rgb="FFCAEDFB"/>
        <bgColor rgb="FF000000"/>
      </patternFill>
    </fill>
    <fill>
      <patternFill patternType="solid">
        <fgColor rgb="FFFFFFFF"/>
        <bgColor rgb="FF000000"/>
      </patternFill>
    </fill>
    <fill>
      <patternFill patternType="solid">
        <fgColor theme="0"/>
        <bgColor rgb="FF00000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1" fillId="0" borderId="0" applyFont="0" applyFill="0" applyBorder="0" applyAlignment="0" applyProtection="0"/>
  </cellStyleXfs>
  <cellXfs count="63">
    <xf numFmtId="0" fontId="0" fillId="0" borderId="0" xfId="0"/>
    <xf numFmtId="0" fontId="0" fillId="0" borderId="1" xfId="0" applyBorder="1" applyAlignment="1">
      <alignment horizontal="center" vertical="center"/>
    </xf>
    <xf numFmtId="0" fontId="0" fillId="0" borderId="1" xfId="0" applyBorder="1" applyAlignment="1">
      <alignment vertical="center" wrapText="1"/>
    </xf>
    <xf numFmtId="165" fontId="0" fillId="0" borderId="1" xfId="0" applyNumberFormat="1" applyBorder="1" applyAlignment="1">
      <alignment horizontal="center" vertical="center"/>
    </xf>
    <xf numFmtId="0" fontId="0" fillId="0" borderId="1" xfId="0" applyBorder="1" applyAlignment="1">
      <alignment horizontal="center"/>
    </xf>
    <xf numFmtId="165" fontId="0" fillId="0" borderId="1" xfId="0" applyNumberFormat="1" applyBorder="1" applyAlignment="1">
      <alignment horizontal="center"/>
    </xf>
    <xf numFmtId="165" fontId="0" fillId="0" borderId="1" xfId="1" applyNumberFormat="1" applyFont="1" applyBorder="1" applyAlignment="1">
      <alignment horizontal="center"/>
    </xf>
    <xf numFmtId="165" fontId="0" fillId="0" borderId="1" xfId="1" applyNumberFormat="1" applyFont="1" applyBorder="1" applyAlignment="1">
      <alignment horizontal="center" vertical="center"/>
    </xf>
    <xf numFmtId="0" fontId="5" fillId="3" borderId="9" xfId="0" applyFont="1" applyFill="1" applyBorder="1" applyAlignment="1">
      <alignment horizontal="center" vertical="center" wrapText="1"/>
    </xf>
    <xf numFmtId="0" fontId="5" fillId="3" borderId="9" xfId="0" applyFont="1" applyFill="1" applyBorder="1" applyAlignment="1">
      <alignment vertical="center" wrapText="1"/>
    </xf>
    <xf numFmtId="0" fontId="5" fillId="3"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7" fillId="0" borderId="1" xfId="0" applyFont="1" applyBorder="1" applyAlignment="1">
      <alignment vertical="center" wrapText="1"/>
    </xf>
    <xf numFmtId="0" fontId="7" fillId="4" borderId="1" xfId="0" applyFont="1" applyFill="1" applyBorder="1" applyAlignment="1">
      <alignment horizontal="center" vertical="center"/>
    </xf>
    <xf numFmtId="0" fontId="7" fillId="0" borderId="1" xfId="0" applyFont="1" applyBorder="1" applyAlignment="1">
      <alignment horizontal="center" vertical="center"/>
    </xf>
    <xf numFmtId="165" fontId="7" fillId="0" borderId="1" xfId="0" applyNumberFormat="1" applyFont="1" applyBorder="1" applyAlignment="1">
      <alignment horizontal="center" vertical="center"/>
    </xf>
    <xf numFmtId="0" fontId="6" fillId="4" borderId="1" xfId="0" applyFont="1" applyFill="1" applyBorder="1" applyAlignment="1">
      <alignment vertical="center" wrapText="1"/>
    </xf>
    <xf numFmtId="0" fontId="7" fillId="4" borderId="1" xfId="0" applyFont="1" applyFill="1" applyBorder="1" applyAlignment="1">
      <alignment horizontal="left" vertical="center" wrapText="1"/>
    </xf>
    <xf numFmtId="0" fontId="7" fillId="4" borderId="1" xfId="0" applyFont="1" applyFill="1" applyBorder="1" applyAlignment="1">
      <alignment vertical="center" wrapText="1"/>
    </xf>
    <xf numFmtId="165" fontId="7" fillId="0" borderId="1" xfId="0" applyNumberFormat="1" applyFont="1" applyBorder="1" applyAlignment="1">
      <alignment vertical="center"/>
    </xf>
    <xf numFmtId="165" fontId="9" fillId="0" borderId="1" xfId="0" applyNumberFormat="1" applyFont="1" applyBorder="1"/>
    <xf numFmtId="165" fontId="9" fillId="0" borderId="3" xfId="0" applyNumberFormat="1" applyFont="1" applyBorder="1"/>
    <xf numFmtId="0" fontId="0" fillId="0" borderId="1" xfId="0" applyBorder="1" applyAlignment="1">
      <alignment horizontal="left"/>
    </xf>
    <xf numFmtId="0" fontId="2" fillId="0" borderId="1" xfId="0" applyFont="1" applyBorder="1" applyAlignment="1">
      <alignment horizontal="left" vertical="center"/>
    </xf>
    <xf numFmtId="0" fontId="7" fillId="5" borderId="1" xfId="0" applyFont="1" applyFill="1" applyBorder="1" applyAlignment="1">
      <alignment horizontal="center" vertical="center"/>
    </xf>
    <xf numFmtId="0" fontId="4" fillId="3" borderId="8" xfId="0" applyFont="1" applyFill="1" applyBorder="1" applyAlignment="1">
      <alignment vertical="center"/>
    </xf>
    <xf numFmtId="0" fontId="4" fillId="3" borderId="7" xfId="0" applyFont="1" applyFill="1" applyBorder="1" applyAlignment="1">
      <alignment vertical="center"/>
    </xf>
    <xf numFmtId="0" fontId="11" fillId="0" borderId="1" xfId="0" applyFont="1" applyBorder="1" applyAlignment="1">
      <alignment vertical="center" wrapText="1"/>
    </xf>
    <xf numFmtId="0" fontId="0" fillId="0" borderId="1" xfId="0" applyBorder="1" applyAlignment="1">
      <alignment vertical="center"/>
    </xf>
    <xf numFmtId="0" fontId="12" fillId="0" borderId="1" xfId="0" applyFont="1" applyBorder="1" applyAlignment="1">
      <alignment horizontal="left" vertical="center"/>
    </xf>
    <xf numFmtId="0" fontId="12" fillId="0" borderId="1" xfId="0" applyFont="1" applyBorder="1" applyAlignment="1">
      <alignment vertical="center" wrapText="1"/>
    </xf>
    <xf numFmtId="0" fontId="4" fillId="3" borderId="2" xfId="0" applyFont="1" applyFill="1" applyBorder="1" applyAlignment="1">
      <alignment horizontal="left" vertical="center"/>
    </xf>
    <xf numFmtId="0" fontId="4" fillId="3" borderId="8" xfId="0" applyFont="1" applyFill="1" applyBorder="1" applyAlignment="1">
      <alignment horizontal="left" vertical="center"/>
    </xf>
    <xf numFmtId="0" fontId="4" fillId="3" borderId="7" xfId="0" applyFont="1" applyFill="1" applyBorder="1" applyAlignment="1">
      <alignment horizontal="left" vertical="center"/>
    </xf>
    <xf numFmtId="0" fontId="4" fillId="3" borderId="2" xfId="0" applyFont="1" applyFill="1" applyBorder="1" applyAlignment="1">
      <alignment horizontal="left" vertical="center" wrapText="1"/>
    </xf>
    <xf numFmtId="0" fontId="4" fillId="3" borderId="4" xfId="0" applyFont="1" applyFill="1" applyBorder="1" applyAlignment="1">
      <alignment horizontal="left"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5" xfId="0" applyFont="1" applyFill="1" applyBorder="1" applyAlignment="1">
      <alignment horizontal="left" vertical="center"/>
    </xf>
    <xf numFmtId="0" fontId="4" fillId="3" borderId="6" xfId="0" applyFont="1" applyFill="1" applyBorder="1" applyAlignment="1">
      <alignment horizontal="left" vertical="center"/>
    </xf>
    <xf numFmtId="9" fontId="7" fillId="0" borderId="1" xfId="0" applyNumberFormat="1" applyFont="1" applyBorder="1" applyAlignment="1">
      <alignment horizontal="center" vertical="center"/>
    </xf>
    <xf numFmtId="0" fontId="10" fillId="3" borderId="1" xfId="0" applyFont="1" applyFill="1" applyBorder="1" applyAlignment="1">
      <alignment horizontal="center" vertical="center" wrapText="1"/>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7" xfId="0" applyFont="1" applyFill="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3" fillId="2" borderId="1" xfId="0" applyFont="1" applyFill="1" applyBorder="1" applyAlignment="1">
      <alignment horizontal="center"/>
    </xf>
    <xf numFmtId="0" fontId="3" fillId="2" borderId="1" xfId="0" applyFont="1" applyFill="1" applyBorder="1" applyAlignment="1">
      <alignment horizontal="center" wrapText="1"/>
    </xf>
    <xf numFmtId="0" fontId="4" fillId="3" borderId="1" xfId="0" applyFont="1" applyFill="1" applyBorder="1" applyAlignment="1">
      <alignment horizontal="center"/>
    </xf>
    <xf numFmtId="0" fontId="4" fillId="3" borderId="9" xfId="0" applyFont="1" applyFill="1" applyBorder="1" applyAlignment="1">
      <alignment horizontal="center"/>
    </xf>
    <xf numFmtId="0" fontId="13" fillId="2" borderId="8" xfId="0" applyFont="1" applyFill="1" applyBorder="1" applyAlignment="1">
      <alignment horizontal="left" wrapText="1"/>
    </xf>
    <xf numFmtId="0" fontId="14" fillId="2" borderId="2"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5" fillId="2" borderId="2" xfId="0" applyFont="1" applyFill="1" applyBorder="1" applyAlignment="1">
      <alignment horizontal="center"/>
    </xf>
    <xf numFmtId="0" fontId="15" fillId="2" borderId="8" xfId="0" applyFont="1" applyFill="1" applyBorder="1" applyAlignment="1">
      <alignment horizontal="center"/>
    </xf>
    <xf numFmtId="0" fontId="15" fillId="2" borderId="7" xfId="0" applyFont="1" applyFill="1" applyBorder="1" applyAlignment="1">
      <alignment horizontal="center"/>
    </xf>
    <xf numFmtId="0" fontId="0" fillId="0" borderId="0" xfId="0" applyAlignment="1">
      <alignment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77F71-2E95-4E5C-B024-2FDBB5FBEF2A}">
  <sheetPr>
    <tabColor rgb="FFFFFF00"/>
  </sheetPr>
  <dimension ref="A1:F41"/>
  <sheetViews>
    <sheetView showGridLines="0" tabSelected="1" zoomScaleNormal="100" workbookViewId="0">
      <selection activeCell="D24" sqref="D24:D25"/>
    </sheetView>
  </sheetViews>
  <sheetFormatPr baseColWidth="10" defaultColWidth="23.5703125" defaultRowHeight="15" x14ac:dyDescent="0.25"/>
  <cols>
    <col min="1" max="1" width="36.140625" customWidth="1"/>
    <col min="2" max="2" width="80.140625" customWidth="1"/>
    <col min="3" max="3" width="12.85546875" customWidth="1"/>
    <col min="4" max="4" width="13.85546875" customWidth="1"/>
    <col min="5" max="5" width="21.7109375" bestFit="1" customWidth="1"/>
    <col min="6" max="6" width="23.42578125" bestFit="1" customWidth="1"/>
  </cols>
  <sheetData>
    <row r="1" spans="1:6" x14ac:dyDescent="0.25">
      <c r="A1" s="52" t="s">
        <v>0</v>
      </c>
      <c r="B1" s="52"/>
      <c r="C1" s="52"/>
      <c r="D1" s="52"/>
      <c r="E1" s="52"/>
      <c r="F1" s="52"/>
    </row>
    <row r="2" spans="1:6" ht="32.450000000000003" customHeight="1" x14ac:dyDescent="0.25">
      <c r="A2" s="53"/>
      <c r="B2" s="53"/>
      <c r="C2" s="53"/>
      <c r="D2" s="53"/>
      <c r="E2" s="53"/>
      <c r="F2" s="53"/>
    </row>
    <row r="3" spans="1:6" x14ac:dyDescent="0.25">
      <c r="A3" s="54" t="s">
        <v>1</v>
      </c>
      <c r="B3" s="55"/>
      <c r="C3" s="55"/>
      <c r="D3" s="55"/>
      <c r="E3" s="55"/>
      <c r="F3" s="55"/>
    </row>
    <row r="4" spans="1:6" ht="30" x14ac:dyDescent="0.25">
      <c r="A4" s="34" t="s">
        <v>2</v>
      </c>
      <c r="B4" s="31">
        <v>6</v>
      </c>
      <c r="C4" s="32"/>
      <c r="D4" s="32"/>
      <c r="E4" s="32"/>
      <c r="F4" s="33"/>
    </row>
    <row r="5" spans="1:6" x14ac:dyDescent="0.25">
      <c r="A5" s="31" t="s">
        <v>3</v>
      </c>
      <c r="B5" s="31">
        <v>14</v>
      </c>
      <c r="C5" s="32"/>
      <c r="D5" s="32"/>
      <c r="E5" s="32"/>
      <c r="F5" s="33"/>
    </row>
    <row r="6" spans="1:6" x14ac:dyDescent="0.25">
      <c r="A6" s="31" t="s">
        <v>4</v>
      </c>
      <c r="B6" s="31">
        <v>16</v>
      </c>
      <c r="C6" s="25"/>
      <c r="D6" s="25"/>
      <c r="E6" s="25"/>
      <c r="F6" s="26"/>
    </row>
    <row r="7" spans="1:6" x14ac:dyDescent="0.25">
      <c r="A7" s="31" t="s">
        <v>5</v>
      </c>
      <c r="B7" s="35">
        <v>240</v>
      </c>
      <c r="C7" s="36"/>
      <c r="D7" s="36"/>
      <c r="E7" s="36"/>
      <c r="F7" s="37"/>
    </row>
    <row r="8" spans="1:6" x14ac:dyDescent="0.25">
      <c r="A8" s="50" t="s">
        <v>6</v>
      </c>
      <c r="B8" s="51"/>
      <c r="C8" s="51"/>
      <c r="D8" s="51"/>
      <c r="E8" s="51"/>
      <c r="F8" s="51"/>
    </row>
    <row r="9" spans="1:6" x14ac:dyDescent="0.25">
      <c r="A9" s="48" t="s">
        <v>7</v>
      </c>
      <c r="B9" s="49" t="s">
        <v>8</v>
      </c>
      <c r="C9" s="49" t="s">
        <v>9</v>
      </c>
      <c r="D9" s="10" t="s">
        <v>10</v>
      </c>
      <c r="E9" s="49" t="s">
        <v>11</v>
      </c>
      <c r="F9" s="49" t="s">
        <v>12</v>
      </c>
    </row>
    <row r="10" spans="1:6" x14ac:dyDescent="0.25">
      <c r="A10" s="48"/>
      <c r="B10" s="49"/>
      <c r="C10" s="49"/>
      <c r="D10" s="10" t="s">
        <v>13</v>
      </c>
      <c r="E10" s="49"/>
      <c r="F10" s="49"/>
    </row>
    <row r="11" spans="1:6" ht="264" x14ac:dyDescent="0.25">
      <c r="A11" s="11" t="s">
        <v>14</v>
      </c>
      <c r="B11" s="12" t="s">
        <v>15</v>
      </c>
      <c r="C11" s="13">
        <v>1</v>
      </c>
      <c r="D11" s="14">
        <v>4.5</v>
      </c>
      <c r="E11" s="15">
        <v>0</v>
      </c>
      <c r="F11" s="19">
        <f>C11*D11*E11</f>
        <v>0</v>
      </c>
    </row>
    <row r="12" spans="1:6" ht="99" x14ac:dyDescent="0.25">
      <c r="A12" s="16" t="s">
        <v>16</v>
      </c>
      <c r="B12" s="12" t="s">
        <v>17</v>
      </c>
      <c r="C12" s="13">
        <v>1</v>
      </c>
      <c r="D12" s="14">
        <v>4.5</v>
      </c>
      <c r="E12" s="15">
        <v>0</v>
      </c>
      <c r="F12" s="19">
        <f t="shared" ref="F12:F16" si="0">C12*D12*E12</f>
        <v>0</v>
      </c>
    </row>
    <row r="13" spans="1:6" ht="148.5" x14ac:dyDescent="0.25">
      <c r="A13" s="16" t="s">
        <v>18</v>
      </c>
      <c r="B13" s="12" t="s">
        <v>19</v>
      </c>
      <c r="C13" s="13">
        <v>1</v>
      </c>
      <c r="D13" s="14">
        <v>4</v>
      </c>
      <c r="E13" s="15">
        <v>0</v>
      </c>
      <c r="F13" s="19">
        <f t="shared" si="0"/>
        <v>0</v>
      </c>
    </row>
    <row r="14" spans="1:6" ht="82.5" x14ac:dyDescent="0.25">
      <c r="A14" s="17" t="s">
        <v>20</v>
      </c>
      <c r="B14" s="12" t="s">
        <v>21</v>
      </c>
      <c r="C14" s="14">
        <v>1</v>
      </c>
      <c r="D14" s="14">
        <v>4</v>
      </c>
      <c r="E14" s="15">
        <v>0</v>
      </c>
      <c r="F14" s="19">
        <f t="shared" si="0"/>
        <v>0</v>
      </c>
    </row>
    <row r="15" spans="1:6" ht="148.5" x14ac:dyDescent="0.25">
      <c r="A15" s="18" t="s">
        <v>22</v>
      </c>
      <c r="B15" s="18" t="s">
        <v>23</v>
      </c>
      <c r="C15" s="13">
        <v>1</v>
      </c>
      <c r="D15" s="14">
        <v>4</v>
      </c>
      <c r="E15" s="15">
        <v>0</v>
      </c>
      <c r="F15" s="19">
        <f t="shared" ref="F15" si="1">C15*D15*E15</f>
        <v>0</v>
      </c>
    </row>
    <row r="16" spans="1:6" ht="115.5" x14ac:dyDescent="0.25">
      <c r="A16" s="18" t="s">
        <v>24</v>
      </c>
      <c r="B16" s="18" t="s">
        <v>25</v>
      </c>
      <c r="C16" s="24">
        <v>1</v>
      </c>
      <c r="D16" s="14">
        <v>4</v>
      </c>
      <c r="E16" s="15">
        <v>0</v>
      </c>
      <c r="F16" s="19">
        <f t="shared" si="0"/>
        <v>0</v>
      </c>
    </row>
    <row r="17" spans="1:6" ht="148.5" customHeight="1" x14ac:dyDescent="0.25">
      <c r="A17" s="18" t="s">
        <v>26</v>
      </c>
      <c r="B17" s="18" t="s">
        <v>27</v>
      </c>
      <c r="C17" s="24">
        <v>8</v>
      </c>
      <c r="D17" s="14">
        <v>4</v>
      </c>
      <c r="E17" s="15">
        <v>0</v>
      </c>
      <c r="F17" s="19">
        <f>C17*D17*E17</f>
        <v>0</v>
      </c>
    </row>
    <row r="18" spans="1:6" ht="16.5" x14ac:dyDescent="0.25">
      <c r="A18" s="42" t="s">
        <v>28</v>
      </c>
      <c r="B18" s="43"/>
      <c r="C18" s="43"/>
      <c r="D18" s="43"/>
      <c r="E18" s="44"/>
      <c r="F18" s="20">
        <f>SUM(F11:F17)</f>
        <v>0</v>
      </c>
    </row>
    <row r="19" spans="1:6" ht="16.5" x14ac:dyDescent="0.25">
      <c r="A19" s="45" t="s">
        <v>29</v>
      </c>
      <c r="B19" s="46"/>
      <c r="C19" s="46"/>
      <c r="D19" s="46"/>
      <c r="E19" s="46"/>
      <c r="F19" s="47"/>
    </row>
    <row r="20" spans="1:6" ht="33" customHeight="1" x14ac:dyDescent="0.25">
      <c r="A20" s="9" t="s">
        <v>30</v>
      </c>
      <c r="B20" s="8" t="s">
        <v>8</v>
      </c>
      <c r="C20" s="8" t="s">
        <v>9</v>
      </c>
      <c r="D20" s="8" t="s">
        <v>31</v>
      </c>
      <c r="E20" s="8" t="s">
        <v>11</v>
      </c>
      <c r="F20" s="8" t="s">
        <v>12</v>
      </c>
    </row>
    <row r="21" spans="1:6" ht="45" x14ac:dyDescent="0.25">
      <c r="A21" s="27" t="s">
        <v>32</v>
      </c>
      <c r="B21" s="2" t="s">
        <v>33</v>
      </c>
      <c r="C21" s="1">
        <v>8</v>
      </c>
      <c r="D21" s="1">
        <f>+B6</f>
        <v>16</v>
      </c>
      <c r="E21" s="7">
        <v>0</v>
      </c>
      <c r="F21" s="3">
        <f>C21*D21*E21</f>
        <v>0</v>
      </c>
    </row>
    <row r="22" spans="1:6" ht="16.5" x14ac:dyDescent="0.25">
      <c r="A22" s="42" t="s">
        <v>34</v>
      </c>
      <c r="B22" s="43"/>
      <c r="C22" s="43"/>
      <c r="D22" s="43"/>
      <c r="E22" s="44"/>
      <c r="F22" s="21">
        <f>SUM(F21:F21)</f>
        <v>0</v>
      </c>
    </row>
    <row r="23" spans="1:6" ht="16.5" x14ac:dyDescent="0.25">
      <c r="A23" s="45" t="s">
        <v>35</v>
      </c>
      <c r="B23" s="46"/>
      <c r="C23" s="46"/>
      <c r="D23" s="46"/>
      <c r="E23" s="46"/>
      <c r="F23" s="47"/>
    </row>
    <row r="24" spans="1:6" x14ac:dyDescent="0.25">
      <c r="A24" s="9" t="s">
        <v>30</v>
      </c>
      <c r="B24" s="8" t="s">
        <v>8</v>
      </c>
      <c r="C24" s="8" t="s">
        <v>9</v>
      </c>
      <c r="D24" s="8" t="s">
        <v>64</v>
      </c>
      <c r="E24" s="8" t="s">
        <v>11</v>
      </c>
      <c r="F24" s="8" t="s">
        <v>12</v>
      </c>
    </row>
    <row r="25" spans="1:6" s="62" customFormat="1" ht="135" x14ac:dyDescent="0.25">
      <c r="A25" s="28" t="s">
        <v>36</v>
      </c>
      <c r="B25" s="2" t="s">
        <v>37</v>
      </c>
      <c r="C25" s="1">
        <f>B7</f>
        <v>240</v>
      </c>
      <c r="D25" s="1">
        <v>7</v>
      </c>
      <c r="E25" s="3">
        <v>0</v>
      </c>
      <c r="F25" s="3">
        <f>C25*D25*E25</f>
        <v>0</v>
      </c>
    </row>
    <row r="26" spans="1:6" ht="16.5" x14ac:dyDescent="0.25">
      <c r="A26" s="42" t="s">
        <v>38</v>
      </c>
      <c r="B26" s="43"/>
      <c r="C26" s="43"/>
      <c r="D26" s="43"/>
      <c r="E26" s="44"/>
      <c r="F26" s="21">
        <f>F25</f>
        <v>0</v>
      </c>
    </row>
    <row r="27" spans="1:6" ht="16.5" x14ac:dyDescent="0.25">
      <c r="A27" s="45" t="s">
        <v>39</v>
      </c>
      <c r="B27" s="46"/>
      <c r="C27" s="46"/>
      <c r="D27" s="46"/>
      <c r="E27" s="46"/>
      <c r="F27" s="47"/>
    </row>
    <row r="28" spans="1:6" x14ac:dyDescent="0.25">
      <c r="A28" s="9" t="s">
        <v>30</v>
      </c>
      <c r="B28" s="8" t="s">
        <v>8</v>
      </c>
      <c r="C28" s="8" t="s">
        <v>9</v>
      </c>
      <c r="D28" s="8" t="s">
        <v>31</v>
      </c>
      <c r="E28" s="8" t="s">
        <v>11</v>
      </c>
      <c r="F28" s="8" t="s">
        <v>12</v>
      </c>
    </row>
    <row r="29" spans="1:6" x14ac:dyDescent="0.25">
      <c r="A29" s="23" t="s">
        <v>40</v>
      </c>
      <c r="B29" s="22" t="s">
        <v>41</v>
      </c>
      <c r="C29" s="4">
        <v>1</v>
      </c>
      <c r="D29" s="4">
        <f>+B6</f>
        <v>16</v>
      </c>
      <c r="E29" s="5">
        <v>0</v>
      </c>
      <c r="F29" s="5">
        <f>C29*D29*E29</f>
        <v>0</v>
      </c>
    </row>
    <row r="30" spans="1:6" x14ac:dyDescent="0.25">
      <c r="A30" s="23" t="s">
        <v>42</v>
      </c>
      <c r="B30" s="22" t="s">
        <v>43</v>
      </c>
      <c r="C30" s="4">
        <f>+B7</f>
        <v>240</v>
      </c>
      <c r="D30" s="4">
        <f>+B6</f>
        <v>16</v>
      </c>
      <c r="E30" s="5">
        <v>0</v>
      </c>
      <c r="F30" s="5">
        <f>E30*C30</f>
        <v>0</v>
      </c>
    </row>
    <row r="31" spans="1:6" ht="16.5" x14ac:dyDescent="0.25">
      <c r="A31" s="42" t="s">
        <v>44</v>
      </c>
      <c r="B31" s="43"/>
      <c r="C31" s="43"/>
      <c r="D31" s="43"/>
      <c r="E31" s="44"/>
      <c r="F31" s="21">
        <f>SUM(F29:F30)</f>
        <v>0</v>
      </c>
    </row>
    <row r="32" spans="1:6" ht="16.5" x14ac:dyDescent="0.25">
      <c r="A32" s="41" t="s">
        <v>45</v>
      </c>
      <c r="B32" s="41"/>
      <c r="C32" s="41"/>
      <c r="D32" s="41"/>
      <c r="E32" s="41"/>
      <c r="F32" s="21">
        <f>F31+F26+F22+F18</f>
        <v>0</v>
      </c>
    </row>
    <row r="33" spans="1:6" ht="16.5" x14ac:dyDescent="0.25">
      <c r="A33" s="45" t="s">
        <v>46</v>
      </c>
      <c r="B33" s="46"/>
      <c r="C33" s="46"/>
      <c r="D33" s="46"/>
      <c r="E33" s="46"/>
      <c r="F33" s="47"/>
    </row>
    <row r="34" spans="1:6" ht="105" x14ac:dyDescent="0.25">
      <c r="A34" s="29" t="s">
        <v>47</v>
      </c>
      <c r="B34" s="30" t="s">
        <v>48</v>
      </c>
      <c r="C34" s="40">
        <v>0</v>
      </c>
      <c r="D34" s="40"/>
      <c r="E34" s="40"/>
      <c r="F34" s="3">
        <f>F32*C34</f>
        <v>0</v>
      </c>
    </row>
    <row r="35" spans="1:6" ht="16.5" x14ac:dyDescent="0.25">
      <c r="A35" s="41" t="s">
        <v>49</v>
      </c>
      <c r="B35" s="41"/>
      <c r="C35" s="41"/>
      <c r="D35" s="41"/>
      <c r="E35" s="41"/>
      <c r="F35" s="21">
        <v>757075536.66100204</v>
      </c>
    </row>
    <row r="36" spans="1:6" ht="15.75" x14ac:dyDescent="0.25">
      <c r="A36" s="56" t="s">
        <v>50</v>
      </c>
      <c r="B36" s="56"/>
      <c r="C36" s="56"/>
      <c r="D36" s="56"/>
      <c r="E36" s="56"/>
      <c r="F36" s="56"/>
    </row>
    <row r="37" spans="1:6" ht="15.75" x14ac:dyDescent="0.25">
      <c r="A37" s="57" t="s">
        <v>51</v>
      </c>
      <c r="B37" s="58"/>
      <c r="C37" s="59"/>
      <c r="D37" s="60"/>
      <c r="E37" s="60"/>
      <c r="F37" s="61"/>
    </row>
    <row r="38" spans="1:6" ht="15.75" x14ac:dyDescent="0.25">
      <c r="A38" s="57" t="s">
        <v>52</v>
      </c>
      <c r="B38" s="58"/>
      <c r="C38" s="59"/>
      <c r="D38" s="60"/>
      <c r="E38" s="60"/>
      <c r="F38" s="61"/>
    </row>
    <row r="39" spans="1:6" ht="15.75" x14ac:dyDescent="0.25">
      <c r="A39" s="57" t="s">
        <v>53</v>
      </c>
      <c r="B39" s="58"/>
      <c r="C39" s="59"/>
      <c r="D39" s="60"/>
      <c r="E39" s="60"/>
      <c r="F39" s="61"/>
    </row>
    <row r="40" spans="1:6" ht="15.75" x14ac:dyDescent="0.25">
      <c r="A40" s="57" t="s">
        <v>54</v>
      </c>
      <c r="B40" s="58"/>
      <c r="C40" s="59"/>
      <c r="D40" s="60"/>
      <c r="E40" s="60"/>
      <c r="F40" s="61"/>
    </row>
    <row r="41" spans="1:6" ht="15.75" x14ac:dyDescent="0.25">
      <c r="A41" s="57" t="s">
        <v>55</v>
      </c>
      <c r="B41" s="58"/>
      <c r="C41" s="59"/>
      <c r="D41" s="60"/>
      <c r="E41" s="60"/>
      <c r="F41" s="61"/>
    </row>
  </sheetData>
  <mergeCells count="31">
    <mergeCell ref="A39:B39"/>
    <mergeCell ref="C39:F39"/>
    <mergeCell ref="A40:B40"/>
    <mergeCell ref="C40:F40"/>
    <mergeCell ref="A41:B41"/>
    <mergeCell ref="C41:F41"/>
    <mergeCell ref="A36:F36"/>
    <mergeCell ref="A37:B37"/>
    <mergeCell ref="C37:F37"/>
    <mergeCell ref="A38:B38"/>
    <mergeCell ref="C38:F38"/>
    <mergeCell ref="F9:F10"/>
    <mergeCell ref="A8:F8"/>
    <mergeCell ref="A1:F1"/>
    <mergeCell ref="A2:F2"/>
    <mergeCell ref="A3:F3"/>
    <mergeCell ref="A18:E18"/>
    <mergeCell ref="A9:A10"/>
    <mergeCell ref="B9:B10"/>
    <mergeCell ref="C9:C10"/>
    <mergeCell ref="E9:E10"/>
    <mergeCell ref="A23:F23"/>
    <mergeCell ref="A26:E26"/>
    <mergeCell ref="A27:F27"/>
    <mergeCell ref="A19:F19"/>
    <mergeCell ref="A22:E22"/>
    <mergeCell ref="C34:E34"/>
    <mergeCell ref="A35:E35"/>
    <mergeCell ref="A31:E31"/>
    <mergeCell ref="A32:E32"/>
    <mergeCell ref="A33:F33"/>
  </mergeCells>
  <pageMargins left="0.7" right="0.7" top="0.75" bottom="0.75" header="0.3" footer="0.3"/>
  <pageSetup orientation="portrait" r:id="rId1"/>
  <ignoredErrors>
    <ignoredError sqref="F3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55C9-3376-4FB8-9933-D571A2F72D13}">
  <sheetPr>
    <tabColor rgb="FF00B0F0"/>
  </sheetPr>
  <dimension ref="A1:F41"/>
  <sheetViews>
    <sheetView showGridLines="0" topLeftCell="A25" zoomScale="115" zoomScaleNormal="115" workbookViewId="0">
      <selection activeCell="A36" sqref="A36:F36"/>
    </sheetView>
  </sheetViews>
  <sheetFormatPr baseColWidth="10" defaultColWidth="23.5703125" defaultRowHeight="15" x14ac:dyDescent="0.25"/>
  <cols>
    <col min="1" max="1" width="36.140625" customWidth="1"/>
    <col min="2" max="2" width="80.140625" customWidth="1"/>
    <col min="3" max="3" width="12.85546875" customWidth="1"/>
    <col min="4" max="4" width="11.5703125" customWidth="1"/>
    <col min="5" max="5" width="21.7109375" bestFit="1" customWidth="1"/>
    <col min="6" max="6" width="22" bestFit="1" customWidth="1"/>
  </cols>
  <sheetData>
    <row r="1" spans="1:6" x14ac:dyDescent="0.25">
      <c r="A1" s="52" t="s">
        <v>56</v>
      </c>
      <c r="B1" s="52"/>
      <c r="C1" s="52"/>
      <c r="D1" s="52"/>
      <c r="E1" s="52"/>
      <c r="F1" s="52"/>
    </row>
    <row r="2" spans="1:6" ht="32.450000000000003" customHeight="1" x14ac:dyDescent="0.25">
      <c r="A2" s="53"/>
      <c r="B2" s="53"/>
      <c r="C2" s="53"/>
      <c r="D2" s="53"/>
      <c r="E2" s="53"/>
      <c r="F2" s="53"/>
    </row>
    <row r="3" spans="1:6" x14ac:dyDescent="0.25">
      <c r="A3" s="54" t="s">
        <v>1</v>
      </c>
      <c r="B3" s="55"/>
      <c r="C3" s="55"/>
      <c r="D3" s="55"/>
      <c r="E3" s="55"/>
      <c r="F3" s="55"/>
    </row>
    <row r="4" spans="1:6" ht="30" x14ac:dyDescent="0.25">
      <c r="A4" s="34" t="s">
        <v>2</v>
      </c>
      <c r="B4" s="31">
        <v>7</v>
      </c>
      <c r="C4" s="32"/>
      <c r="D4" s="32"/>
      <c r="E4" s="32"/>
      <c r="F4" s="33"/>
    </row>
    <row r="5" spans="1:6" x14ac:dyDescent="0.25">
      <c r="A5" s="31" t="s">
        <v>3</v>
      </c>
      <c r="B5" s="31">
        <v>15</v>
      </c>
      <c r="C5" s="32"/>
      <c r="D5" s="32"/>
      <c r="E5" s="32"/>
      <c r="F5" s="33"/>
    </row>
    <row r="6" spans="1:6" x14ac:dyDescent="0.25">
      <c r="A6" s="31" t="s">
        <v>4</v>
      </c>
      <c r="B6" s="31">
        <v>14</v>
      </c>
      <c r="C6" s="32"/>
      <c r="D6" s="32"/>
      <c r="E6" s="32"/>
      <c r="F6" s="33"/>
    </row>
    <row r="7" spans="1:6" x14ac:dyDescent="0.25">
      <c r="A7" s="31" t="s">
        <v>5</v>
      </c>
      <c r="B7" s="35">
        <v>210</v>
      </c>
      <c r="C7" s="38"/>
      <c r="D7" s="38"/>
      <c r="E7" s="38"/>
      <c r="F7" s="39"/>
    </row>
    <row r="8" spans="1:6" x14ac:dyDescent="0.25">
      <c r="A8" s="50" t="s">
        <v>6</v>
      </c>
      <c r="B8" s="51"/>
      <c r="C8" s="51"/>
      <c r="D8" s="51"/>
      <c r="E8" s="51"/>
      <c r="F8" s="51"/>
    </row>
    <row r="9" spans="1:6" x14ac:dyDescent="0.25">
      <c r="A9" s="48" t="s">
        <v>7</v>
      </c>
      <c r="B9" s="49" t="s">
        <v>8</v>
      </c>
      <c r="C9" s="49" t="s">
        <v>9</v>
      </c>
      <c r="D9" s="10" t="s">
        <v>10</v>
      </c>
      <c r="E9" s="49" t="s">
        <v>11</v>
      </c>
      <c r="F9" s="49" t="s">
        <v>12</v>
      </c>
    </row>
    <row r="10" spans="1:6" x14ac:dyDescent="0.25">
      <c r="A10" s="48"/>
      <c r="B10" s="49"/>
      <c r="C10" s="49"/>
      <c r="D10" s="10" t="s">
        <v>13</v>
      </c>
      <c r="E10" s="49"/>
      <c r="F10" s="49"/>
    </row>
    <row r="11" spans="1:6" ht="264" x14ac:dyDescent="0.25">
      <c r="A11" s="11" t="s">
        <v>14</v>
      </c>
      <c r="B11" s="12" t="s">
        <v>15</v>
      </c>
      <c r="C11" s="13">
        <v>1</v>
      </c>
      <c r="D11" s="14">
        <v>4.5</v>
      </c>
      <c r="E11" s="15">
        <v>0</v>
      </c>
      <c r="F11" s="19">
        <f>C11*D11*E11</f>
        <v>0</v>
      </c>
    </row>
    <row r="12" spans="1:6" ht="99" x14ac:dyDescent="0.25">
      <c r="A12" s="16" t="s">
        <v>16</v>
      </c>
      <c r="B12" s="12" t="s">
        <v>17</v>
      </c>
      <c r="C12" s="13">
        <v>1</v>
      </c>
      <c r="D12" s="14">
        <v>4.5</v>
      </c>
      <c r="E12" s="15">
        <v>0</v>
      </c>
      <c r="F12" s="19">
        <f t="shared" ref="F12" si="0">C12*D12*E12</f>
        <v>0</v>
      </c>
    </row>
    <row r="13" spans="1:6" ht="148.5" x14ac:dyDescent="0.25">
      <c r="A13" s="16" t="s">
        <v>18</v>
      </c>
      <c r="B13" s="12" t="s">
        <v>19</v>
      </c>
      <c r="C13" s="13">
        <v>1</v>
      </c>
      <c r="D13" s="14">
        <v>4</v>
      </c>
      <c r="E13" s="15">
        <v>0</v>
      </c>
      <c r="F13" s="19">
        <f t="shared" ref="F13:F17" si="1">C13*D13*E13</f>
        <v>0</v>
      </c>
    </row>
    <row r="14" spans="1:6" ht="82.5" x14ac:dyDescent="0.25">
      <c r="A14" s="17" t="s">
        <v>20</v>
      </c>
      <c r="B14" s="12" t="s">
        <v>21</v>
      </c>
      <c r="C14" s="14">
        <v>1</v>
      </c>
      <c r="D14" s="14">
        <v>4</v>
      </c>
      <c r="E14" s="15">
        <v>0</v>
      </c>
      <c r="F14" s="19">
        <f t="shared" si="1"/>
        <v>0</v>
      </c>
    </row>
    <row r="15" spans="1:6" ht="148.5" x14ac:dyDescent="0.25">
      <c r="A15" s="18" t="s">
        <v>22</v>
      </c>
      <c r="B15" s="18" t="s">
        <v>23</v>
      </c>
      <c r="C15" s="13">
        <v>1</v>
      </c>
      <c r="D15" s="14">
        <v>4</v>
      </c>
      <c r="E15" s="15">
        <v>0</v>
      </c>
      <c r="F15" s="19">
        <f t="shared" si="1"/>
        <v>0</v>
      </c>
    </row>
    <row r="16" spans="1:6" ht="115.5" x14ac:dyDescent="0.25">
      <c r="A16" s="18" t="s">
        <v>24</v>
      </c>
      <c r="B16" s="18" t="s">
        <v>25</v>
      </c>
      <c r="C16" s="24">
        <v>1</v>
      </c>
      <c r="D16" s="14">
        <v>4</v>
      </c>
      <c r="E16" s="15">
        <v>0</v>
      </c>
      <c r="F16" s="19">
        <f t="shared" si="1"/>
        <v>0</v>
      </c>
    </row>
    <row r="17" spans="1:6" ht="189" customHeight="1" x14ac:dyDescent="0.25">
      <c r="A17" s="18" t="s">
        <v>26</v>
      </c>
      <c r="B17" s="18" t="s">
        <v>27</v>
      </c>
      <c r="C17" s="24">
        <v>7</v>
      </c>
      <c r="D17" s="14">
        <v>4</v>
      </c>
      <c r="E17" s="15">
        <v>0</v>
      </c>
      <c r="F17" s="19">
        <f t="shared" si="1"/>
        <v>0</v>
      </c>
    </row>
    <row r="18" spans="1:6" ht="16.5" x14ac:dyDescent="0.25">
      <c r="A18" s="42" t="s">
        <v>28</v>
      </c>
      <c r="B18" s="43"/>
      <c r="C18" s="43"/>
      <c r="D18" s="43"/>
      <c r="E18" s="44"/>
      <c r="F18" s="20">
        <f>SUM(F11:F17)</f>
        <v>0</v>
      </c>
    </row>
    <row r="19" spans="1:6" ht="16.5" x14ac:dyDescent="0.25">
      <c r="A19" s="45" t="s">
        <v>29</v>
      </c>
      <c r="B19" s="46"/>
      <c r="C19" s="46"/>
      <c r="D19" s="46"/>
      <c r="E19" s="46"/>
      <c r="F19" s="47"/>
    </row>
    <row r="20" spans="1:6" x14ac:dyDescent="0.25">
      <c r="A20" s="9" t="s">
        <v>30</v>
      </c>
      <c r="B20" s="8" t="s">
        <v>8</v>
      </c>
      <c r="C20" s="8" t="s">
        <v>9</v>
      </c>
      <c r="D20" s="8" t="s">
        <v>31</v>
      </c>
      <c r="E20" s="8" t="s">
        <v>11</v>
      </c>
      <c r="F20" s="8" t="s">
        <v>12</v>
      </c>
    </row>
    <row r="21" spans="1:6" ht="45" x14ac:dyDescent="0.25">
      <c r="A21" s="27" t="s">
        <v>32</v>
      </c>
      <c r="B21" s="2" t="s">
        <v>33</v>
      </c>
      <c r="C21" s="1">
        <v>7</v>
      </c>
      <c r="D21" s="1">
        <f>+B6</f>
        <v>14</v>
      </c>
      <c r="E21" s="6">
        <v>0</v>
      </c>
      <c r="F21" s="5">
        <f>C21*D21*E21</f>
        <v>0</v>
      </c>
    </row>
    <row r="22" spans="1:6" ht="16.5" x14ac:dyDescent="0.25">
      <c r="A22" s="42" t="s">
        <v>34</v>
      </c>
      <c r="B22" s="43"/>
      <c r="C22" s="43"/>
      <c r="D22" s="43"/>
      <c r="E22" s="44"/>
      <c r="F22" s="21">
        <f>SUM(F21:F21)</f>
        <v>0</v>
      </c>
    </row>
    <row r="23" spans="1:6" ht="16.5" x14ac:dyDescent="0.25">
      <c r="A23" s="45" t="s">
        <v>35</v>
      </c>
      <c r="B23" s="46"/>
      <c r="C23" s="46"/>
      <c r="D23" s="46"/>
      <c r="E23" s="46"/>
      <c r="F23" s="47"/>
    </row>
    <row r="24" spans="1:6" ht="30" x14ac:dyDescent="0.25">
      <c r="A24" s="9" t="s">
        <v>30</v>
      </c>
      <c r="B24" s="8" t="s">
        <v>8</v>
      </c>
      <c r="C24" s="8" t="s">
        <v>9</v>
      </c>
      <c r="D24" s="8" t="s">
        <v>64</v>
      </c>
      <c r="E24" s="8" t="s">
        <v>11</v>
      </c>
      <c r="F24" s="8" t="s">
        <v>12</v>
      </c>
    </row>
    <row r="25" spans="1:6" ht="135" x14ac:dyDescent="0.25">
      <c r="A25" s="28" t="s">
        <v>36</v>
      </c>
      <c r="B25" s="2" t="s">
        <v>37</v>
      </c>
      <c r="C25" s="1">
        <f>B7</f>
        <v>210</v>
      </c>
      <c r="D25" s="1">
        <v>7</v>
      </c>
      <c r="E25" s="3">
        <v>0</v>
      </c>
      <c r="F25" s="3">
        <f>C25*D25*E25</f>
        <v>0</v>
      </c>
    </row>
    <row r="26" spans="1:6" ht="16.5" x14ac:dyDescent="0.25">
      <c r="A26" s="42" t="s">
        <v>38</v>
      </c>
      <c r="B26" s="43"/>
      <c r="C26" s="43"/>
      <c r="D26" s="43"/>
      <c r="E26" s="44"/>
      <c r="F26" s="21">
        <f>F25</f>
        <v>0</v>
      </c>
    </row>
    <row r="27" spans="1:6" ht="16.5" x14ac:dyDescent="0.25">
      <c r="A27" s="45" t="s">
        <v>39</v>
      </c>
      <c r="B27" s="46"/>
      <c r="C27" s="46"/>
      <c r="D27" s="46"/>
      <c r="E27" s="46"/>
      <c r="F27" s="47"/>
    </row>
    <row r="28" spans="1:6" x14ac:dyDescent="0.25">
      <c r="A28" s="9" t="s">
        <v>30</v>
      </c>
      <c r="B28" s="8" t="s">
        <v>8</v>
      </c>
      <c r="C28" s="8" t="s">
        <v>9</v>
      </c>
      <c r="D28" s="8" t="s">
        <v>31</v>
      </c>
      <c r="E28" s="8" t="s">
        <v>11</v>
      </c>
      <c r="F28" s="8" t="s">
        <v>12</v>
      </c>
    </row>
    <row r="29" spans="1:6" x14ac:dyDescent="0.25">
      <c r="A29" s="23" t="s">
        <v>40</v>
      </c>
      <c r="B29" s="22" t="s">
        <v>41</v>
      </c>
      <c r="C29" s="4">
        <v>1</v>
      </c>
      <c r="D29" s="4">
        <f>+B6</f>
        <v>14</v>
      </c>
      <c r="E29" s="5">
        <v>0</v>
      </c>
      <c r="F29" s="5">
        <f>C29*D29*E29</f>
        <v>0</v>
      </c>
    </row>
    <row r="30" spans="1:6" x14ac:dyDescent="0.25">
      <c r="A30" s="23" t="s">
        <v>42</v>
      </c>
      <c r="B30" s="22" t="s">
        <v>43</v>
      </c>
      <c r="C30" s="4">
        <f>+B7</f>
        <v>210</v>
      </c>
      <c r="D30" s="4">
        <f>+B6</f>
        <v>14</v>
      </c>
      <c r="E30" s="5">
        <v>0</v>
      </c>
      <c r="F30" s="5">
        <f>E30*C30</f>
        <v>0</v>
      </c>
    </row>
    <row r="31" spans="1:6" ht="16.5" x14ac:dyDescent="0.25">
      <c r="A31" s="42" t="s">
        <v>44</v>
      </c>
      <c r="B31" s="43"/>
      <c r="C31" s="43"/>
      <c r="D31" s="43"/>
      <c r="E31" s="44"/>
      <c r="F31" s="21">
        <f>SUM(F29:F30)</f>
        <v>0</v>
      </c>
    </row>
    <row r="32" spans="1:6" ht="16.5" x14ac:dyDescent="0.25">
      <c r="A32" s="41" t="s">
        <v>45</v>
      </c>
      <c r="B32" s="41"/>
      <c r="C32" s="41"/>
      <c r="D32" s="41"/>
      <c r="E32" s="41"/>
      <c r="F32" s="21">
        <f>F31+F26+F22+F18</f>
        <v>0</v>
      </c>
    </row>
    <row r="33" spans="1:6" ht="16.5" x14ac:dyDescent="0.25">
      <c r="A33" s="45" t="s">
        <v>46</v>
      </c>
      <c r="B33" s="46"/>
      <c r="C33" s="46"/>
      <c r="D33" s="46"/>
      <c r="E33" s="46"/>
      <c r="F33" s="47"/>
    </row>
    <row r="34" spans="1:6" ht="105" x14ac:dyDescent="0.25">
      <c r="A34" s="29" t="s">
        <v>47</v>
      </c>
      <c r="B34" s="30" t="s">
        <v>48</v>
      </c>
      <c r="C34" s="40">
        <v>0</v>
      </c>
      <c r="D34" s="40"/>
      <c r="E34" s="40"/>
      <c r="F34" s="3">
        <f>F32*C34</f>
        <v>0</v>
      </c>
    </row>
    <row r="35" spans="1:6" ht="16.5" x14ac:dyDescent="0.25">
      <c r="A35" s="41" t="s">
        <v>49</v>
      </c>
      <c r="B35" s="41"/>
      <c r="C35" s="41"/>
      <c r="D35" s="41"/>
      <c r="E35" s="41"/>
      <c r="F35" s="21">
        <v>688767967.61392903</v>
      </c>
    </row>
    <row r="36" spans="1:6" ht="15.75" x14ac:dyDescent="0.25">
      <c r="A36" s="56" t="s">
        <v>57</v>
      </c>
      <c r="B36" s="56"/>
      <c r="C36" s="56"/>
      <c r="D36" s="56"/>
      <c r="E36" s="56"/>
      <c r="F36" s="56"/>
    </row>
    <row r="37" spans="1:6" ht="15.75" x14ac:dyDescent="0.25">
      <c r="A37" s="57" t="s">
        <v>51</v>
      </c>
      <c r="B37" s="58"/>
      <c r="C37" s="59"/>
      <c r="D37" s="60"/>
      <c r="E37" s="60"/>
      <c r="F37" s="61"/>
    </row>
    <row r="38" spans="1:6" ht="15.75" x14ac:dyDescent="0.25">
      <c r="A38" s="57" t="s">
        <v>52</v>
      </c>
      <c r="B38" s="58"/>
      <c r="C38" s="59"/>
      <c r="D38" s="60"/>
      <c r="E38" s="60"/>
      <c r="F38" s="61"/>
    </row>
    <row r="39" spans="1:6" ht="15.75" x14ac:dyDescent="0.25">
      <c r="A39" s="57" t="s">
        <v>53</v>
      </c>
      <c r="B39" s="58"/>
      <c r="C39" s="59"/>
      <c r="D39" s="60"/>
      <c r="E39" s="60"/>
      <c r="F39" s="61"/>
    </row>
    <row r="40" spans="1:6" ht="15.75" x14ac:dyDescent="0.25">
      <c r="A40" s="57" t="s">
        <v>54</v>
      </c>
      <c r="B40" s="58"/>
      <c r="C40" s="59"/>
      <c r="D40" s="60"/>
      <c r="E40" s="60"/>
      <c r="F40" s="61"/>
    </row>
    <row r="41" spans="1:6" ht="15.75" x14ac:dyDescent="0.25">
      <c r="A41" s="57" t="s">
        <v>55</v>
      </c>
      <c r="B41" s="58"/>
      <c r="C41" s="59"/>
      <c r="D41" s="60"/>
      <c r="E41" s="60"/>
      <c r="F41" s="61"/>
    </row>
  </sheetData>
  <mergeCells count="31">
    <mergeCell ref="A39:B39"/>
    <mergeCell ref="C39:F39"/>
    <mergeCell ref="A40:B40"/>
    <mergeCell ref="C40:F40"/>
    <mergeCell ref="A41:B41"/>
    <mergeCell ref="C41:F41"/>
    <mergeCell ref="A36:F36"/>
    <mergeCell ref="A37:B37"/>
    <mergeCell ref="C37:F37"/>
    <mergeCell ref="A38:B38"/>
    <mergeCell ref="C38:F38"/>
    <mergeCell ref="A1:F1"/>
    <mergeCell ref="A2:F2"/>
    <mergeCell ref="A3:F3"/>
    <mergeCell ref="A26:E26"/>
    <mergeCell ref="A27:F27"/>
    <mergeCell ref="A8:F8"/>
    <mergeCell ref="A9:A10"/>
    <mergeCell ref="B9:B10"/>
    <mergeCell ref="C9:C10"/>
    <mergeCell ref="E9:E10"/>
    <mergeCell ref="F9:F10"/>
    <mergeCell ref="A18:E18"/>
    <mergeCell ref="A19:F19"/>
    <mergeCell ref="A22:E22"/>
    <mergeCell ref="A23:F23"/>
    <mergeCell ref="A31:E31"/>
    <mergeCell ref="A32:E32"/>
    <mergeCell ref="A33:F33"/>
    <mergeCell ref="C34:E34"/>
    <mergeCell ref="A35:E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9B959-DEAF-44B9-8800-771B4CF6B9C2}">
  <sheetPr>
    <tabColor rgb="FFFF0000"/>
  </sheetPr>
  <dimension ref="A1:F41"/>
  <sheetViews>
    <sheetView showGridLines="0" topLeftCell="A22" zoomScale="115" zoomScaleNormal="115" workbookViewId="0">
      <selection activeCell="C25" sqref="C25"/>
    </sheetView>
  </sheetViews>
  <sheetFormatPr baseColWidth="10" defaultColWidth="23.5703125" defaultRowHeight="15" x14ac:dyDescent="0.25"/>
  <cols>
    <col min="1" max="1" width="36.140625" customWidth="1"/>
    <col min="2" max="2" width="80.140625" customWidth="1"/>
    <col min="3" max="3" width="12.85546875" customWidth="1"/>
    <col min="4" max="4" width="12.42578125" customWidth="1"/>
    <col min="5" max="5" width="21.7109375" bestFit="1" customWidth="1"/>
    <col min="6" max="6" width="22" bestFit="1" customWidth="1"/>
  </cols>
  <sheetData>
    <row r="1" spans="1:6" x14ac:dyDescent="0.25">
      <c r="A1" s="52" t="s">
        <v>58</v>
      </c>
      <c r="B1" s="52"/>
      <c r="C1" s="52"/>
      <c r="D1" s="52"/>
      <c r="E1" s="52"/>
      <c r="F1" s="52"/>
    </row>
    <row r="2" spans="1:6" ht="32.450000000000003" customHeight="1" x14ac:dyDescent="0.25">
      <c r="A2" s="53" t="s">
        <v>59</v>
      </c>
      <c r="B2" s="53"/>
      <c r="C2" s="53"/>
      <c r="D2" s="53"/>
      <c r="E2" s="53"/>
      <c r="F2" s="53"/>
    </row>
    <row r="3" spans="1:6" x14ac:dyDescent="0.25">
      <c r="A3" s="54" t="s">
        <v>1</v>
      </c>
      <c r="B3" s="55"/>
      <c r="C3" s="55"/>
      <c r="D3" s="55"/>
      <c r="E3" s="55"/>
      <c r="F3" s="55"/>
    </row>
    <row r="4" spans="1:6" ht="30" x14ac:dyDescent="0.25">
      <c r="A4" s="34" t="s">
        <v>2</v>
      </c>
      <c r="B4" s="31">
        <v>5</v>
      </c>
      <c r="C4" s="32"/>
      <c r="D4" s="32"/>
      <c r="E4" s="32"/>
      <c r="F4" s="33"/>
    </row>
    <row r="5" spans="1:6" x14ac:dyDescent="0.25">
      <c r="A5" s="31" t="s">
        <v>3</v>
      </c>
      <c r="B5" s="31">
        <v>16</v>
      </c>
      <c r="C5" s="32"/>
      <c r="D5" s="32"/>
      <c r="E5" s="32"/>
      <c r="F5" s="33"/>
    </row>
    <row r="6" spans="1:6" x14ac:dyDescent="0.25">
      <c r="A6" s="31" t="s">
        <v>4</v>
      </c>
      <c r="B6" s="31">
        <v>16</v>
      </c>
      <c r="C6" s="32"/>
      <c r="D6" s="32"/>
      <c r="E6" s="32"/>
      <c r="F6" s="33"/>
    </row>
    <row r="7" spans="1:6" x14ac:dyDescent="0.25">
      <c r="A7" s="31" t="s">
        <v>5</v>
      </c>
      <c r="B7" s="35">
        <v>240</v>
      </c>
      <c r="C7" s="38"/>
      <c r="D7" s="38"/>
      <c r="E7" s="38"/>
      <c r="F7" s="39"/>
    </row>
    <row r="8" spans="1:6" x14ac:dyDescent="0.25">
      <c r="A8" s="50" t="s">
        <v>6</v>
      </c>
      <c r="B8" s="51"/>
      <c r="C8" s="51"/>
      <c r="D8" s="51"/>
      <c r="E8" s="51"/>
      <c r="F8" s="51"/>
    </row>
    <row r="9" spans="1:6" x14ac:dyDescent="0.25">
      <c r="A9" s="48" t="s">
        <v>7</v>
      </c>
      <c r="B9" s="49" t="s">
        <v>8</v>
      </c>
      <c r="C9" s="49" t="s">
        <v>9</v>
      </c>
      <c r="D9" s="10" t="s">
        <v>10</v>
      </c>
      <c r="E9" s="49" t="s">
        <v>11</v>
      </c>
      <c r="F9" s="49" t="s">
        <v>12</v>
      </c>
    </row>
    <row r="10" spans="1:6" x14ac:dyDescent="0.25">
      <c r="A10" s="48"/>
      <c r="B10" s="49"/>
      <c r="C10" s="49"/>
      <c r="D10" s="10" t="s">
        <v>13</v>
      </c>
      <c r="E10" s="49"/>
      <c r="F10" s="49"/>
    </row>
    <row r="11" spans="1:6" ht="264" x14ac:dyDescent="0.25">
      <c r="A11" s="11" t="s">
        <v>14</v>
      </c>
      <c r="B11" s="12" t="s">
        <v>15</v>
      </c>
      <c r="C11" s="13">
        <v>1</v>
      </c>
      <c r="D11" s="14">
        <v>4.5</v>
      </c>
      <c r="E11" s="15">
        <v>0</v>
      </c>
      <c r="F11" s="19">
        <f>C11*D11*E11</f>
        <v>0</v>
      </c>
    </row>
    <row r="12" spans="1:6" ht="99" x14ac:dyDescent="0.25">
      <c r="A12" s="16" t="s">
        <v>16</v>
      </c>
      <c r="B12" s="12" t="s">
        <v>17</v>
      </c>
      <c r="C12" s="13">
        <v>1</v>
      </c>
      <c r="D12" s="14">
        <v>4.5</v>
      </c>
      <c r="E12" s="15">
        <v>0</v>
      </c>
      <c r="F12" s="19">
        <f t="shared" ref="F12" si="0">C12*D12*E12</f>
        <v>0</v>
      </c>
    </row>
    <row r="13" spans="1:6" ht="148.5" x14ac:dyDescent="0.25">
      <c r="A13" s="16" t="s">
        <v>18</v>
      </c>
      <c r="B13" s="12" t="s">
        <v>19</v>
      </c>
      <c r="C13" s="13">
        <v>1</v>
      </c>
      <c r="D13" s="14">
        <v>4</v>
      </c>
      <c r="E13" s="15">
        <v>0</v>
      </c>
      <c r="F13" s="19">
        <f t="shared" ref="F13:F17" si="1">C13*D13*E13</f>
        <v>0</v>
      </c>
    </row>
    <row r="14" spans="1:6" ht="82.5" x14ac:dyDescent="0.25">
      <c r="A14" s="17" t="s">
        <v>20</v>
      </c>
      <c r="B14" s="12" t="s">
        <v>21</v>
      </c>
      <c r="C14" s="14">
        <v>1</v>
      </c>
      <c r="D14" s="14">
        <v>4</v>
      </c>
      <c r="E14" s="15">
        <v>0</v>
      </c>
      <c r="F14" s="19">
        <f t="shared" si="1"/>
        <v>0</v>
      </c>
    </row>
    <row r="15" spans="1:6" ht="148.5" x14ac:dyDescent="0.25">
      <c r="A15" s="18" t="s">
        <v>22</v>
      </c>
      <c r="B15" s="18" t="s">
        <v>23</v>
      </c>
      <c r="C15" s="13">
        <v>1</v>
      </c>
      <c r="D15" s="14">
        <v>4</v>
      </c>
      <c r="E15" s="15">
        <v>0</v>
      </c>
      <c r="F15" s="19">
        <f t="shared" si="1"/>
        <v>0</v>
      </c>
    </row>
    <row r="16" spans="1:6" ht="115.5" x14ac:dyDescent="0.25">
      <c r="A16" s="18" t="s">
        <v>24</v>
      </c>
      <c r="B16" s="18" t="s">
        <v>25</v>
      </c>
      <c r="C16" s="24">
        <v>1</v>
      </c>
      <c r="D16" s="14">
        <v>4</v>
      </c>
      <c r="E16" s="15">
        <v>0</v>
      </c>
      <c r="F16" s="19">
        <f t="shared" si="1"/>
        <v>0</v>
      </c>
    </row>
    <row r="17" spans="1:6" ht="129.75" customHeight="1" x14ac:dyDescent="0.25">
      <c r="A17" s="18" t="s">
        <v>26</v>
      </c>
      <c r="B17" s="18" t="s">
        <v>27</v>
      </c>
      <c r="C17" s="24">
        <v>7</v>
      </c>
      <c r="D17" s="14">
        <v>4</v>
      </c>
      <c r="E17" s="15">
        <v>0</v>
      </c>
      <c r="F17" s="19">
        <f t="shared" si="1"/>
        <v>0</v>
      </c>
    </row>
    <row r="18" spans="1:6" ht="16.5" x14ac:dyDescent="0.25">
      <c r="A18" s="42" t="s">
        <v>28</v>
      </c>
      <c r="B18" s="43"/>
      <c r="C18" s="43"/>
      <c r="D18" s="43"/>
      <c r="E18" s="44"/>
      <c r="F18" s="20">
        <f>SUM(F11:F17)</f>
        <v>0</v>
      </c>
    </row>
    <row r="19" spans="1:6" ht="16.5" x14ac:dyDescent="0.25">
      <c r="A19" s="45" t="s">
        <v>29</v>
      </c>
      <c r="B19" s="46"/>
      <c r="C19" s="46"/>
      <c r="D19" s="46"/>
      <c r="E19" s="46"/>
      <c r="F19" s="47"/>
    </row>
    <row r="20" spans="1:6" x14ac:dyDescent="0.25">
      <c r="A20" s="9" t="s">
        <v>30</v>
      </c>
      <c r="B20" s="8" t="s">
        <v>8</v>
      </c>
      <c r="C20" s="8" t="s">
        <v>9</v>
      </c>
      <c r="D20" s="8" t="s">
        <v>31</v>
      </c>
      <c r="E20" s="8" t="s">
        <v>11</v>
      </c>
      <c r="F20" s="8" t="s">
        <v>12</v>
      </c>
    </row>
    <row r="21" spans="1:6" ht="45" x14ac:dyDescent="0.25">
      <c r="A21" s="27" t="s">
        <v>32</v>
      </c>
      <c r="B21" s="2" t="s">
        <v>33</v>
      </c>
      <c r="C21" s="1">
        <v>8</v>
      </c>
      <c r="D21" s="1">
        <f>+B6</f>
        <v>16</v>
      </c>
      <c r="E21" s="6">
        <v>0</v>
      </c>
      <c r="F21" s="5">
        <f>C21*D21*E21</f>
        <v>0</v>
      </c>
    </row>
    <row r="22" spans="1:6" ht="16.5" x14ac:dyDescent="0.25">
      <c r="A22" s="42" t="s">
        <v>34</v>
      </c>
      <c r="B22" s="43"/>
      <c r="C22" s="43"/>
      <c r="D22" s="43"/>
      <c r="E22" s="44"/>
      <c r="F22" s="21">
        <f>SUM(F21:F21)</f>
        <v>0</v>
      </c>
    </row>
    <row r="23" spans="1:6" ht="16.5" x14ac:dyDescent="0.25">
      <c r="A23" s="45" t="s">
        <v>35</v>
      </c>
      <c r="B23" s="46"/>
      <c r="C23" s="46"/>
      <c r="D23" s="46"/>
      <c r="E23" s="46"/>
      <c r="F23" s="47"/>
    </row>
    <row r="24" spans="1:6" x14ac:dyDescent="0.25">
      <c r="A24" s="9" t="s">
        <v>30</v>
      </c>
      <c r="B24" s="8" t="s">
        <v>8</v>
      </c>
      <c r="C24" s="8" t="s">
        <v>9</v>
      </c>
      <c r="D24" s="8" t="s">
        <v>65</v>
      </c>
      <c r="E24" s="8" t="s">
        <v>11</v>
      </c>
      <c r="F24" s="8" t="s">
        <v>12</v>
      </c>
    </row>
    <row r="25" spans="1:6" ht="135" x14ac:dyDescent="0.25">
      <c r="A25" s="28" t="s">
        <v>36</v>
      </c>
      <c r="B25" s="2" t="s">
        <v>37</v>
      </c>
      <c r="C25" s="1">
        <f>B7</f>
        <v>240</v>
      </c>
      <c r="D25" s="1">
        <v>7</v>
      </c>
      <c r="E25" s="3">
        <v>0</v>
      </c>
      <c r="F25" s="3">
        <f>C25*D25*E25</f>
        <v>0</v>
      </c>
    </row>
    <row r="26" spans="1:6" ht="16.5" x14ac:dyDescent="0.25">
      <c r="A26" s="42" t="s">
        <v>38</v>
      </c>
      <c r="B26" s="43"/>
      <c r="C26" s="43"/>
      <c r="D26" s="43"/>
      <c r="E26" s="44"/>
      <c r="F26" s="21">
        <f>F25</f>
        <v>0</v>
      </c>
    </row>
    <row r="27" spans="1:6" ht="16.5" x14ac:dyDescent="0.25">
      <c r="A27" s="45" t="s">
        <v>39</v>
      </c>
      <c r="B27" s="46"/>
      <c r="C27" s="46"/>
      <c r="D27" s="46"/>
      <c r="E27" s="46"/>
      <c r="F27" s="47"/>
    </row>
    <row r="28" spans="1:6" x14ac:dyDescent="0.25">
      <c r="A28" s="9" t="s">
        <v>30</v>
      </c>
      <c r="B28" s="8" t="s">
        <v>8</v>
      </c>
      <c r="C28" s="8" t="s">
        <v>9</v>
      </c>
      <c r="D28" s="8" t="s">
        <v>31</v>
      </c>
      <c r="E28" s="8" t="s">
        <v>11</v>
      </c>
      <c r="F28" s="8" t="s">
        <v>12</v>
      </c>
    </row>
    <row r="29" spans="1:6" x14ac:dyDescent="0.25">
      <c r="A29" s="23" t="s">
        <v>40</v>
      </c>
      <c r="B29" s="22" t="s">
        <v>41</v>
      </c>
      <c r="C29" s="4">
        <v>1</v>
      </c>
      <c r="D29" s="4">
        <f>+D21</f>
        <v>16</v>
      </c>
      <c r="E29" s="5">
        <v>0</v>
      </c>
      <c r="F29" s="5">
        <f>C29*D29*E29</f>
        <v>0</v>
      </c>
    </row>
    <row r="30" spans="1:6" x14ac:dyDescent="0.25">
      <c r="A30" s="23" t="s">
        <v>42</v>
      </c>
      <c r="B30" s="22" t="s">
        <v>43</v>
      </c>
      <c r="C30" s="4">
        <f>+B7</f>
        <v>240</v>
      </c>
      <c r="D30" s="4">
        <f>+D21</f>
        <v>16</v>
      </c>
      <c r="E30" s="5">
        <v>0</v>
      </c>
      <c r="F30" s="5">
        <f>E30*C30</f>
        <v>0</v>
      </c>
    </row>
    <row r="31" spans="1:6" ht="16.5" x14ac:dyDescent="0.25">
      <c r="A31" s="42" t="s">
        <v>44</v>
      </c>
      <c r="B31" s="43"/>
      <c r="C31" s="43"/>
      <c r="D31" s="43"/>
      <c r="E31" s="44"/>
      <c r="F31" s="21">
        <f>SUM(F29:F30)</f>
        <v>0</v>
      </c>
    </row>
    <row r="32" spans="1:6" ht="16.5" x14ac:dyDescent="0.25">
      <c r="A32" s="41" t="s">
        <v>45</v>
      </c>
      <c r="B32" s="41"/>
      <c r="C32" s="41"/>
      <c r="D32" s="41"/>
      <c r="E32" s="41"/>
      <c r="F32" s="21">
        <f>F31+F26+F22+F18</f>
        <v>0</v>
      </c>
    </row>
    <row r="33" spans="1:6" ht="16.5" x14ac:dyDescent="0.25">
      <c r="A33" s="45" t="s">
        <v>46</v>
      </c>
      <c r="B33" s="46"/>
      <c r="C33" s="46"/>
      <c r="D33" s="46"/>
      <c r="E33" s="46"/>
      <c r="F33" s="47"/>
    </row>
    <row r="34" spans="1:6" ht="105" x14ac:dyDescent="0.25">
      <c r="A34" s="29" t="s">
        <v>47</v>
      </c>
      <c r="B34" s="30" t="s">
        <v>48</v>
      </c>
      <c r="C34" s="40">
        <v>0</v>
      </c>
      <c r="D34" s="40"/>
      <c r="E34" s="40"/>
      <c r="F34" s="3">
        <f>F32*C34</f>
        <v>0</v>
      </c>
    </row>
    <row r="35" spans="1:6" ht="16.5" x14ac:dyDescent="0.25">
      <c r="A35" s="41" t="s">
        <v>49</v>
      </c>
      <c r="B35" s="41"/>
      <c r="C35" s="41"/>
      <c r="D35" s="41"/>
      <c r="E35" s="41"/>
      <c r="F35" s="21">
        <v>730400930.01392901</v>
      </c>
    </row>
    <row r="36" spans="1:6" ht="15.75" x14ac:dyDescent="0.25">
      <c r="A36" s="56" t="s">
        <v>60</v>
      </c>
      <c r="B36" s="56"/>
      <c r="C36" s="56"/>
      <c r="D36" s="56"/>
      <c r="E36" s="56"/>
      <c r="F36" s="56"/>
    </row>
    <row r="37" spans="1:6" ht="15.75" x14ac:dyDescent="0.25">
      <c r="A37" s="57" t="s">
        <v>51</v>
      </c>
      <c r="B37" s="58"/>
      <c r="C37" s="59"/>
      <c r="D37" s="60"/>
      <c r="E37" s="60"/>
      <c r="F37" s="61"/>
    </row>
    <row r="38" spans="1:6" ht="15.75" x14ac:dyDescent="0.25">
      <c r="A38" s="57" t="s">
        <v>52</v>
      </c>
      <c r="B38" s="58"/>
      <c r="C38" s="59"/>
      <c r="D38" s="60"/>
      <c r="E38" s="60"/>
      <c r="F38" s="61"/>
    </row>
    <row r="39" spans="1:6" ht="15.75" x14ac:dyDescent="0.25">
      <c r="A39" s="57" t="s">
        <v>53</v>
      </c>
      <c r="B39" s="58"/>
      <c r="C39" s="59"/>
      <c r="D39" s="60"/>
      <c r="E39" s="60"/>
      <c r="F39" s="61"/>
    </row>
    <row r="40" spans="1:6" ht="15.75" x14ac:dyDescent="0.25">
      <c r="A40" s="57" t="s">
        <v>54</v>
      </c>
      <c r="B40" s="58"/>
      <c r="C40" s="59"/>
      <c r="D40" s="60"/>
      <c r="E40" s="60"/>
      <c r="F40" s="61"/>
    </row>
    <row r="41" spans="1:6" ht="15.75" x14ac:dyDescent="0.25">
      <c r="A41" s="57" t="s">
        <v>55</v>
      </c>
      <c r="B41" s="58"/>
      <c r="C41" s="59"/>
      <c r="D41" s="60"/>
      <c r="E41" s="60"/>
      <c r="F41" s="61"/>
    </row>
  </sheetData>
  <mergeCells count="31">
    <mergeCell ref="A39:B39"/>
    <mergeCell ref="C39:F39"/>
    <mergeCell ref="A40:B40"/>
    <mergeCell ref="C40:F40"/>
    <mergeCell ref="A41:B41"/>
    <mergeCell ref="C41:F41"/>
    <mergeCell ref="A36:F36"/>
    <mergeCell ref="A37:B37"/>
    <mergeCell ref="C37:F37"/>
    <mergeCell ref="A38:B38"/>
    <mergeCell ref="C38:F38"/>
    <mergeCell ref="A1:F1"/>
    <mergeCell ref="A2:F2"/>
    <mergeCell ref="A3:F3"/>
    <mergeCell ref="A26:E26"/>
    <mergeCell ref="A27:F27"/>
    <mergeCell ref="A8:F8"/>
    <mergeCell ref="A9:A10"/>
    <mergeCell ref="B9:B10"/>
    <mergeCell ref="C9:C10"/>
    <mergeCell ref="E9:E10"/>
    <mergeCell ref="F9:F10"/>
    <mergeCell ref="A18:E18"/>
    <mergeCell ref="A19:F19"/>
    <mergeCell ref="A22:E22"/>
    <mergeCell ref="A23:F23"/>
    <mergeCell ref="A31:E31"/>
    <mergeCell ref="A32:E32"/>
    <mergeCell ref="A33:F33"/>
    <mergeCell ref="C34:E34"/>
    <mergeCell ref="A35:E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7B8EF-2E7E-4DBE-9AF9-929D75C4FAAD}">
  <sheetPr>
    <tabColor rgb="FF7030A0"/>
  </sheetPr>
  <dimension ref="A1:F41"/>
  <sheetViews>
    <sheetView showGridLines="0" topLeftCell="A11" zoomScaleNormal="100" workbookViewId="0">
      <selection activeCell="C17" sqref="C17"/>
    </sheetView>
  </sheetViews>
  <sheetFormatPr baseColWidth="10" defaultColWidth="23.5703125" defaultRowHeight="15" x14ac:dyDescent="0.25"/>
  <cols>
    <col min="1" max="1" width="36.140625" customWidth="1"/>
    <col min="2" max="2" width="80.140625" customWidth="1"/>
    <col min="3" max="3" width="12.85546875" customWidth="1"/>
    <col min="4" max="4" width="14" customWidth="1"/>
    <col min="5" max="5" width="21.7109375" bestFit="1" customWidth="1"/>
    <col min="6" max="6" width="22" bestFit="1" customWidth="1"/>
  </cols>
  <sheetData>
    <row r="1" spans="1:6" x14ac:dyDescent="0.25">
      <c r="A1" s="52" t="s">
        <v>61</v>
      </c>
      <c r="B1" s="52"/>
      <c r="C1" s="52"/>
      <c r="D1" s="52"/>
      <c r="E1" s="52"/>
      <c r="F1" s="52"/>
    </row>
    <row r="2" spans="1:6" ht="32.450000000000003" customHeight="1" x14ac:dyDescent="0.25">
      <c r="A2" s="53" t="s">
        <v>59</v>
      </c>
      <c r="B2" s="53"/>
      <c r="C2" s="53"/>
      <c r="D2" s="53"/>
      <c r="E2" s="53"/>
      <c r="F2" s="53"/>
    </row>
    <row r="3" spans="1:6" x14ac:dyDescent="0.25">
      <c r="A3" s="54" t="s">
        <v>1</v>
      </c>
      <c r="B3" s="55"/>
      <c r="C3" s="55"/>
      <c r="D3" s="55"/>
      <c r="E3" s="55"/>
      <c r="F3" s="55"/>
    </row>
    <row r="4" spans="1:6" ht="30" x14ac:dyDescent="0.25">
      <c r="A4" s="34" t="s">
        <v>2</v>
      </c>
      <c r="B4" s="31">
        <v>7</v>
      </c>
      <c r="C4" s="32"/>
      <c r="D4" s="32"/>
      <c r="E4" s="32"/>
      <c r="F4" s="33"/>
    </row>
    <row r="5" spans="1:6" x14ac:dyDescent="0.25">
      <c r="A5" s="31" t="s">
        <v>3</v>
      </c>
      <c r="B5" s="31">
        <v>14</v>
      </c>
      <c r="C5" s="32"/>
      <c r="D5" s="32"/>
      <c r="E5" s="32"/>
      <c r="F5" s="33"/>
    </row>
    <row r="6" spans="1:6" x14ac:dyDescent="0.25">
      <c r="A6" s="31" t="s">
        <v>4</v>
      </c>
      <c r="B6" s="31">
        <v>24</v>
      </c>
      <c r="C6" s="32"/>
      <c r="D6" s="32"/>
      <c r="E6" s="32"/>
      <c r="F6" s="33"/>
    </row>
    <row r="7" spans="1:6" x14ac:dyDescent="0.25">
      <c r="A7" s="31" t="s">
        <v>5</v>
      </c>
      <c r="B7" s="35">
        <v>360</v>
      </c>
      <c r="C7" s="38"/>
      <c r="D7" s="38"/>
      <c r="E7" s="38"/>
      <c r="F7" s="39"/>
    </row>
    <row r="8" spans="1:6" x14ac:dyDescent="0.25">
      <c r="A8" s="50" t="s">
        <v>6</v>
      </c>
      <c r="B8" s="51"/>
      <c r="C8" s="51"/>
      <c r="D8" s="51"/>
      <c r="E8" s="51"/>
      <c r="F8" s="51"/>
    </row>
    <row r="9" spans="1:6" x14ac:dyDescent="0.25">
      <c r="A9" s="48" t="s">
        <v>7</v>
      </c>
      <c r="B9" s="49" t="s">
        <v>8</v>
      </c>
      <c r="C9" s="49" t="s">
        <v>9</v>
      </c>
      <c r="D9" s="10" t="s">
        <v>10</v>
      </c>
      <c r="E9" s="49" t="s">
        <v>11</v>
      </c>
      <c r="F9" s="49" t="s">
        <v>12</v>
      </c>
    </row>
    <row r="10" spans="1:6" x14ac:dyDescent="0.25">
      <c r="A10" s="48"/>
      <c r="B10" s="49"/>
      <c r="C10" s="49"/>
      <c r="D10" s="10" t="s">
        <v>13</v>
      </c>
      <c r="E10" s="49"/>
      <c r="F10" s="49"/>
    </row>
    <row r="11" spans="1:6" ht="264" x14ac:dyDescent="0.25">
      <c r="A11" s="11" t="s">
        <v>14</v>
      </c>
      <c r="B11" s="12" t="s">
        <v>15</v>
      </c>
      <c r="C11" s="13">
        <v>1</v>
      </c>
      <c r="D11" s="14">
        <v>4.5</v>
      </c>
      <c r="E11" s="15">
        <v>0</v>
      </c>
      <c r="F11" s="19">
        <f>C11*D11*E11</f>
        <v>0</v>
      </c>
    </row>
    <row r="12" spans="1:6" ht="99" x14ac:dyDescent="0.25">
      <c r="A12" s="16" t="s">
        <v>16</v>
      </c>
      <c r="B12" s="12" t="s">
        <v>17</v>
      </c>
      <c r="C12" s="13">
        <v>1</v>
      </c>
      <c r="D12" s="14">
        <v>4.5</v>
      </c>
      <c r="E12" s="15">
        <v>0</v>
      </c>
      <c r="F12" s="19">
        <f t="shared" ref="F12:F17" si="0">C12*D12*E12</f>
        <v>0</v>
      </c>
    </row>
    <row r="13" spans="1:6" ht="148.5" x14ac:dyDescent="0.25">
      <c r="A13" s="16" t="s">
        <v>18</v>
      </c>
      <c r="B13" s="12" t="s">
        <v>19</v>
      </c>
      <c r="C13" s="13">
        <v>1</v>
      </c>
      <c r="D13" s="14">
        <v>4</v>
      </c>
      <c r="E13" s="15">
        <v>0</v>
      </c>
      <c r="F13" s="19">
        <f t="shared" si="0"/>
        <v>0</v>
      </c>
    </row>
    <row r="14" spans="1:6" ht="82.5" x14ac:dyDescent="0.25">
      <c r="A14" s="17" t="s">
        <v>20</v>
      </c>
      <c r="B14" s="12" t="s">
        <v>21</v>
      </c>
      <c r="C14" s="14">
        <v>1</v>
      </c>
      <c r="D14" s="14">
        <v>4</v>
      </c>
      <c r="E14" s="15">
        <v>0</v>
      </c>
      <c r="F14" s="19">
        <f t="shared" si="0"/>
        <v>0</v>
      </c>
    </row>
    <row r="15" spans="1:6" ht="148.5" x14ac:dyDescent="0.25">
      <c r="A15" s="18" t="s">
        <v>22</v>
      </c>
      <c r="B15" s="18" t="s">
        <v>23</v>
      </c>
      <c r="C15" s="13">
        <v>1</v>
      </c>
      <c r="D15" s="14">
        <v>4</v>
      </c>
      <c r="E15" s="15">
        <v>0</v>
      </c>
      <c r="F15" s="19">
        <f t="shared" ref="F15" si="1">C15*D15*E15</f>
        <v>0</v>
      </c>
    </row>
    <row r="16" spans="1:6" ht="115.5" x14ac:dyDescent="0.25">
      <c r="A16" s="18" t="s">
        <v>24</v>
      </c>
      <c r="B16" s="18" t="s">
        <v>25</v>
      </c>
      <c r="C16" s="24">
        <v>1</v>
      </c>
      <c r="D16" s="14">
        <v>4</v>
      </c>
      <c r="E16" s="15">
        <v>0</v>
      </c>
      <c r="F16" s="19">
        <f t="shared" si="0"/>
        <v>0</v>
      </c>
    </row>
    <row r="17" spans="1:6" ht="132" x14ac:dyDescent="0.25">
      <c r="A17" s="18" t="s">
        <v>26</v>
      </c>
      <c r="B17" s="18" t="s">
        <v>27</v>
      </c>
      <c r="C17" s="24">
        <v>12</v>
      </c>
      <c r="D17" s="14">
        <v>4</v>
      </c>
      <c r="E17" s="15">
        <v>0</v>
      </c>
      <c r="F17" s="19">
        <f t="shared" si="0"/>
        <v>0</v>
      </c>
    </row>
    <row r="18" spans="1:6" ht="16.5" x14ac:dyDescent="0.25">
      <c r="A18" s="42" t="s">
        <v>28</v>
      </c>
      <c r="B18" s="43"/>
      <c r="C18" s="43"/>
      <c r="D18" s="43"/>
      <c r="E18" s="44"/>
      <c r="F18" s="20">
        <f>SUM(F11:F17)</f>
        <v>0</v>
      </c>
    </row>
    <row r="19" spans="1:6" ht="16.5" x14ac:dyDescent="0.25">
      <c r="A19" s="45" t="s">
        <v>29</v>
      </c>
      <c r="B19" s="46"/>
      <c r="C19" s="46"/>
      <c r="D19" s="46"/>
      <c r="E19" s="46"/>
      <c r="F19" s="47"/>
    </row>
    <row r="20" spans="1:6" x14ac:dyDescent="0.25">
      <c r="A20" s="9" t="s">
        <v>30</v>
      </c>
      <c r="B20" s="8" t="s">
        <v>8</v>
      </c>
      <c r="C20" s="8" t="s">
        <v>9</v>
      </c>
      <c r="D20" s="8" t="s">
        <v>10</v>
      </c>
      <c r="E20" s="8" t="s">
        <v>11</v>
      </c>
      <c r="F20" s="8" t="s">
        <v>12</v>
      </c>
    </row>
    <row r="21" spans="1:6" ht="45" x14ac:dyDescent="0.25">
      <c r="A21" s="27" t="s">
        <v>32</v>
      </c>
      <c r="B21" s="2" t="s">
        <v>33</v>
      </c>
      <c r="C21" s="1">
        <v>12</v>
      </c>
      <c r="D21" s="1">
        <f>+B6</f>
        <v>24</v>
      </c>
      <c r="E21" s="6">
        <v>0</v>
      </c>
      <c r="F21" s="5">
        <f>C21*D21*E21</f>
        <v>0</v>
      </c>
    </row>
    <row r="22" spans="1:6" ht="16.5" x14ac:dyDescent="0.25">
      <c r="A22" s="42" t="s">
        <v>34</v>
      </c>
      <c r="B22" s="43"/>
      <c r="C22" s="43"/>
      <c r="D22" s="43"/>
      <c r="E22" s="44"/>
      <c r="F22" s="21">
        <f>SUM(F21:F21)</f>
        <v>0</v>
      </c>
    </row>
    <row r="23" spans="1:6" ht="16.5" x14ac:dyDescent="0.25">
      <c r="A23" s="45" t="s">
        <v>35</v>
      </c>
      <c r="B23" s="46"/>
      <c r="C23" s="46"/>
      <c r="D23" s="46"/>
      <c r="E23" s="46"/>
      <c r="F23" s="47"/>
    </row>
    <row r="24" spans="1:6" x14ac:dyDescent="0.25">
      <c r="A24" s="9" t="s">
        <v>30</v>
      </c>
      <c r="B24" s="8" t="s">
        <v>8</v>
      </c>
      <c r="C24" s="8" t="s">
        <v>9</v>
      </c>
      <c r="D24" s="8" t="s">
        <v>64</v>
      </c>
      <c r="E24" s="8" t="s">
        <v>11</v>
      </c>
      <c r="F24" s="8" t="s">
        <v>12</v>
      </c>
    </row>
    <row r="25" spans="1:6" ht="135" x14ac:dyDescent="0.25">
      <c r="A25" s="28" t="s">
        <v>36</v>
      </c>
      <c r="B25" s="2" t="s">
        <v>37</v>
      </c>
      <c r="C25" s="1">
        <f>B7</f>
        <v>360</v>
      </c>
      <c r="D25" s="1">
        <v>7</v>
      </c>
      <c r="E25" s="3">
        <v>0</v>
      </c>
      <c r="F25" s="3">
        <f>C25*D25*E25</f>
        <v>0</v>
      </c>
    </row>
    <row r="26" spans="1:6" ht="16.5" x14ac:dyDescent="0.25">
      <c r="A26" s="42" t="s">
        <v>38</v>
      </c>
      <c r="B26" s="43"/>
      <c r="C26" s="43"/>
      <c r="D26" s="43"/>
      <c r="E26" s="44"/>
      <c r="F26" s="21">
        <f>F25</f>
        <v>0</v>
      </c>
    </row>
    <row r="27" spans="1:6" ht="16.5" x14ac:dyDescent="0.25">
      <c r="A27" s="45" t="s">
        <v>39</v>
      </c>
      <c r="B27" s="46"/>
      <c r="C27" s="46"/>
      <c r="D27" s="46"/>
      <c r="E27" s="46"/>
      <c r="F27" s="47"/>
    </row>
    <row r="28" spans="1:6" x14ac:dyDescent="0.25">
      <c r="A28" s="9" t="s">
        <v>30</v>
      </c>
      <c r="B28" s="8" t="s">
        <v>8</v>
      </c>
      <c r="C28" s="8" t="s">
        <v>9</v>
      </c>
      <c r="D28" s="8" t="s">
        <v>31</v>
      </c>
      <c r="E28" s="8" t="s">
        <v>11</v>
      </c>
      <c r="F28" s="8" t="s">
        <v>12</v>
      </c>
    </row>
    <row r="29" spans="1:6" x14ac:dyDescent="0.25">
      <c r="A29" s="23" t="s">
        <v>40</v>
      </c>
      <c r="B29" s="22" t="s">
        <v>41</v>
      </c>
      <c r="C29" s="4">
        <v>1</v>
      </c>
      <c r="D29" s="4">
        <f>+D21</f>
        <v>24</v>
      </c>
      <c r="E29" s="5">
        <v>0</v>
      </c>
      <c r="F29" s="5">
        <f>C29*D29*E29</f>
        <v>0</v>
      </c>
    </row>
    <row r="30" spans="1:6" x14ac:dyDescent="0.25">
      <c r="A30" s="23" t="s">
        <v>42</v>
      </c>
      <c r="B30" s="22" t="s">
        <v>43</v>
      </c>
      <c r="C30" s="4">
        <f>+B7</f>
        <v>360</v>
      </c>
      <c r="D30" s="4">
        <f>+D21</f>
        <v>24</v>
      </c>
      <c r="E30" s="5">
        <v>0</v>
      </c>
      <c r="F30" s="5">
        <f>E30*C30</f>
        <v>0</v>
      </c>
    </row>
    <row r="31" spans="1:6" ht="16.5" x14ac:dyDescent="0.25">
      <c r="A31" s="42" t="s">
        <v>44</v>
      </c>
      <c r="B31" s="43"/>
      <c r="C31" s="43"/>
      <c r="D31" s="43"/>
      <c r="E31" s="44"/>
      <c r="F31" s="21">
        <f>SUM(F29:F30)</f>
        <v>0</v>
      </c>
    </row>
    <row r="32" spans="1:6" ht="16.5" x14ac:dyDescent="0.25">
      <c r="A32" s="41" t="s">
        <v>45</v>
      </c>
      <c r="B32" s="41"/>
      <c r="C32" s="41"/>
      <c r="D32" s="41"/>
      <c r="E32" s="41"/>
      <c r="F32" s="21">
        <f>F31+F26+F22+F18</f>
        <v>0</v>
      </c>
    </row>
    <row r="33" spans="1:6" ht="16.5" x14ac:dyDescent="0.25">
      <c r="A33" s="45" t="s">
        <v>46</v>
      </c>
      <c r="B33" s="46"/>
      <c r="C33" s="46"/>
      <c r="D33" s="46"/>
      <c r="E33" s="46"/>
      <c r="F33" s="47"/>
    </row>
    <row r="34" spans="1:6" ht="105" x14ac:dyDescent="0.25">
      <c r="A34" s="29" t="s">
        <v>47</v>
      </c>
      <c r="B34" s="30" t="s">
        <v>48</v>
      </c>
      <c r="C34" s="40">
        <v>0</v>
      </c>
      <c r="D34" s="40"/>
      <c r="E34" s="40"/>
      <c r="F34" s="3">
        <f>F32*C34</f>
        <v>0</v>
      </c>
    </row>
    <row r="35" spans="1:6" ht="16.5" x14ac:dyDescent="0.25">
      <c r="A35" s="41" t="s">
        <v>49</v>
      </c>
      <c r="B35" s="41"/>
      <c r="C35" s="41"/>
      <c r="D35" s="41"/>
      <c r="E35" s="41"/>
      <c r="F35" s="21">
        <v>1018738541.33</v>
      </c>
    </row>
    <row r="36" spans="1:6" ht="15.75" x14ac:dyDescent="0.25">
      <c r="A36" s="56" t="s">
        <v>66</v>
      </c>
      <c r="B36" s="56"/>
      <c r="C36" s="56"/>
      <c r="D36" s="56"/>
      <c r="E36" s="56"/>
      <c r="F36" s="56"/>
    </row>
    <row r="37" spans="1:6" ht="15.75" x14ac:dyDescent="0.25">
      <c r="A37" s="57" t="s">
        <v>51</v>
      </c>
      <c r="B37" s="58"/>
      <c r="C37" s="59"/>
      <c r="D37" s="60"/>
      <c r="E37" s="60"/>
      <c r="F37" s="61"/>
    </row>
    <row r="38" spans="1:6" ht="15.75" x14ac:dyDescent="0.25">
      <c r="A38" s="57" t="s">
        <v>52</v>
      </c>
      <c r="B38" s="58"/>
      <c r="C38" s="59"/>
      <c r="D38" s="60"/>
      <c r="E38" s="60"/>
      <c r="F38" s="61"/>
    </row>
    <row r="39" spans="1:6" ht="15.75" x14ac:dyDescent="0.25">
      <c r="A39" s="57" t="s">
        <v>53</v>
      </c>
      <c r="B39" s="58"/>
      <c r="C39" s="59"/>
      <c r="D39" s="60"/>
      <c r="E39" s="60"/>
      <c r="F39" s="61"/>
    </row>
    <row r="40" spans="1:6" ht="15.75" x14ac:dyDescent="0.25">
      <c r="A40" s="57" t="s">
        <v>54</v>
      </c>
      <c r="B40" s="58"/>
      <c r="C40" s="59"/>
      <c r="D40" s="60"/>
      <c r="E40" s="60"/>
      <c r="F40" s="61"/>
    </row>
    <row r="41" spans="1:6" ht="15.75" x14ac:dyDescent="0.25">
      <c r="A41" s="57" t="s">
        <v>55</v>
      </c>
      <c r="B41" s="58"/>
      <c r="C41" s="59"/>
      <c r="D41" s="60"/>
      <c r="E41" s="60"/>
      <c r="F41" s="61"/>
    </row>
  </sheetData>
  <mergeCells count="31">
    <mergeCell ref="A39:B39"/>
    <mergeCell ref="C39:F39"/>
    <mergeCell ref="A40:B40"/>
    <mergeCell ref="C40:F40"/>
    <mergeCell ref="A41:B41"/>
    <mergeCell ref="C41:F41"/>
    <mergeCell ref="A36:F36"/>
    <mergeCell ref="A37:B37"/>
    <mergeCell ref="C37:F37"/>
    <mergeCell ref="A38:B38"/>
    <mergeCell ref="C38:F38"/>
    <mergeCell ref="A1:F1"/>
    <mergeCell ref="A2:F2"/>
    <mergeCell ref="A3:F3"/>
    <mergeCell ref="A26:E26"/>
    <mergeCell ref="A27:F27"/>
    <mergeCell ref="A8:F8"/>
    <mergeCell ref="A9:A10"/>
    <mergeCell ref="B9:B10"/>
    <mergeCell ref="C9:C10"/>
    <mergeCell ref="E9:E10"/>
    <mergeCell ref="F9:F10"/>
    <mergeCell ref="A18:E18"/>
    <mergeCell ref="A19:F19"/>
    <mergeCell ref="A22:E22"/>
    <mergeCell ref="A23:F23"/>
    <mergeCell ref="A31:E31"/>
    <mergeCell ref="A32:E32"/>
    <mergeCell ref="A33:F33"/>
    <mergeCell ref="C34:E34"/>
    <mergeCell ref="A35:E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03D0-4E19-47EE-9C51-5A237B5765A5}">
  <sheetPr>
    <tabColor theme="5" tint="-0.249977111117893"/>
  </sheetPr>
  <dimension ref="A1:F41"/>
  <sheetViews>
    <sheetView showGridLines="0" topLeftCell="A17" zoomScaleNormal="100" workbookViewId="0">
      <selection activeCell="C34" sqref="C34:E34"/>
    </sheetView>
  </sheetViews>
  <sheetFormatPr baseColWidth="10" defaultColWidth="23.5703125" defaultRowHeight="15" x14ac:dyDescent="0.25"/>
  <cols>
    <col min="1" max="1" width="36.140625" customWidth="1"/>
    <col min="2" max="2" width="80.140625" customWidth="1"/>
    <col min="3" max="3" width="12.85546875" customWidth="1"/>
    <col min="4" max="4" width="15.42578125" customWidth="1"/>
    <col min="5" max="5" width="21.7109375" bestFit="1" customWidth="1"/>
    <col min="6" max="6" width="21.5703125" bestFit="1" customWidth="1"/>
  </cols>
  <sheetData>
    <row r="1" spans="1:6" x14ac:dyDescent="0.25">
      <c r="A1" s="52" t="s">
        <v>62</v>
      </c>
      <c r="B1" s="52"/>
      <c r="C1" s="52"/>
      <c r="D1" s="52"/>
      <c r="E1" s="52"/>
      <c r="F1" s="52"/>
    </row>
    <row r="2" spans="1:6" ht="32.450000000000003" customHeight="1" x14ac:dyDescent="0.25">
      <c r="A2" s="53"/>
      <c r="B2" s="53"/>
      <c r="C2" s="53"/>
      <c r="D2" s="53"/>
      <c r="E2" s="53"/>
      <c r="F2" s="53"/>
    </row>
    <row r="3" spans="1:6" x14ac:dyDescent="0.25">
      <c r="A3" s="54" t="s">
        <v>1</v>
      </c>
      <c r="B3" s="55"/>
      <c r="C3" s="55"/>
      <c r="D3" s="55"/>
      <c r="E3" s="55"/>
      <c r="F3" s="55"/>
    </row>
    <row r="4" spans="1:6" ht="30" x14ac:dyDescent="0.25">
      <c r="A4" s="34" t="s">
        <v>2</v>
      </c>
      <c r="B4" s="31">
        <v>6</v>
      </c>
      <c r="C4" s="32"/>
      <c r="D4" s="32"/>
      <c r="E4" s="32"/>
      <c r="F4" s="33"/>
    </row>
    <row r="5" spans="1:6" x14ac:dyDescent="0.25">
      <c r="A5" s="31" t="s">
        <v>3</v>
      </c>
      <c r="B5" s="31">
        <v>9</v>
      </c>
      <c r="C5" s="32"/>
      <c r="D5" s="32"/>
      <c r="E5" s="32"/>
      <c r="F5" s="33"/>
    </row>
    <row r="6" spans="1:6" x14ac:dyDescent="0.25">
      <c r="A6" s="31" t="s">
        <v>4</v>
      </c>
      <c r="B6" s="31">
        <v>14</v>
      </c>
      <c r="C6" s="32"/>
      <c r="D6" s="32"/>
      <c r="E6" s="32"/>
      <c r="F6" s="33"/>
    </row>
    <row r="7" spans="1:6" x14ac:dyDescent="0.25">
      <c r="A7" s="31" t="s">
        <v>5</v>
      </c>
      <c r="B7" s="35">
        <v>210</v>
      </c>
      <c r="C7" s="38"/>
      <c r="D7" s="38"/>
      <c r="E7" s="38"/>
      <c r="F7" s="39"/>
    </row>
    <row r="8" spans="1:6" x14ac:dyDescent="0.25">
      <c r="A8" s="50" t="s">
        <v>6</v>
      </c>
      <c r="B8" s="51"/>
      <c r="C8" s="51"/>
      <c r="D8" s="51"/>
      <c r="E8" s="51"/>
      <c r="F8" s="51"/>
    </row>
    <row r="9" spans="1:6" x14ac:dyDescent="0.25">
      <c r="A9" s="48" t="s">
        <v>7</v>
      </c>
      <c r="B9" s="49" t="s">
        <v>8</v>
      </c>
      <c r="C9" s="49" t="s">
        <v>9</v>
      </c>
      <c r="D9" s="10" t="s">
        <v>10</v>
      </c>
      <c r="E9" s="49" t="s">
        <v>11</v>
      </c>
      <c r="F9" s="49" t="s">
        <v>12</v>
      </c>
    </row>
    <row r="10" spans="1:6" x14ac:dyDescent="0.25">
      <c r="A10" s="48"/>
      <c r="B10" s="49"/>
      <c r="C10" s="49"/>
      <c r="D10" s="10" t="s">
        <v>13</v>
      </c>
      <c r="E10" s="49"/>
      <c r="F10" s="49"/>
    </row>
    <row r="11" spans="1:6" ht="264" x14ac:dyDescent="0.25">
      <c r="A11" s="11" t="s">
        <v>14</v>
      </c>
      <c r="B11" s="12" t="s">
        <v>15</v>
      </c>
      <c r="C11" s="13">
        <v>1</v>
      </c>
      <c r="D11" s="14">
        <v>4.5</v>
      </c>
      <c r="E11" s="15">
        <v>0</v>
      </c>
      <c r="F11" s="19">
        <f>C11*D11*E11</f>
        <v>0</v>
      </c>
    </row>
    <row r="12" spans="1:6" ht="99" x14ac:dyDescent="0.25">
      <c r="A12" s="16" t="s">
        <v>16</v>
      </c>
      <c r="B12" s="12" t="s">
        <v>17</v>
      </c>
      <c r="C12" s="13">
        <v>1</v>
      </c>
      <c r="D12" s="14">
        <v>4.5</v>
      </c>
      <c r="E12" s="15">
        <v>0</v>
      </c>
      <c r="F12" s="19">
        <f t="shared" ref="F12:F17" si="0">C12*D12*E12</f>
        <v>0</v>
      </c>
    </row>
    <row r="13" spans="1:6" ht="148.5" x14ac:dyDescent="0.25">
      <c r="A13" s="16" t="s">
        <v>18</v>
      </c>
      <c r="B13" s="12" t="s">
        <v>19</v>
      </c>
      <c r="C13" s="13">
        <v>1</v>
      </c>
      <c r="D13" s="14">
        <v>4</v>
      </c>
      <c r="E13" s="15">
        <v>0</v>
      </c>
      <c r="F13" s="19">
        <f t="shared" ref="F13" si="1">C13*D13*E13</f>
        <v>0</v>
      </c>
    </row>
    <row r="14" spans="1:6" ht="82.5" x14ac:dyDescent="0.25">
      <c r="A14" s="17" t="s">
        <v>20</v>
      </c>
      <c r="B14" s="12" t="s">
        <v>21</v>
      </c>
      <c r="C14" s="14">
        <v>1</v>
      </c>
      <c r="D14" s="14">
        <v>4</v>
      </c>
      <c r="E14" s="15">
        <v>0</v>
      </c>
      <c r="F14" s="19">
        <f t="shared" si="0"/>
        <v>0</v>
      </c>
    </row>
    <row r="15" spans="1:6" ht="148.5" x14ac:dyDescent="0.25">
      <c r="A15" s="18" t="s">
        <v>22</v>
      </c>
      <c r="B15" s="18" t="s">
        <v>23</v>
      </c>
      <c r="C15" s="13">
        <v>1</v>
      </c>
      <c r="D15" s="14">
        <v>4</v>
      </c>
      <c r="E15" s="15">
        <v>0</v>
      </c>
      <c r="F15" s="19">
        <f t="shared" si="0"/>
        <v>0</v>
      </c>
    </row>
    <row r="16" spans="1:6" ht="115.5" x14ac:dyDescent="0.25">
      <c r="A16" s="18" t="s">
        <v>24</v>
      </c>
      <c r="B16" s="18" t="s">
        <v>25</v>
      </c>
      <c r="C16" s="24">
        <v>1</v>
      </c>
      <c r="D16" s="14">
        <v>4</v>
      </c>
      <c r="E16" s="15">
        <v>0</v>
      </c>
      <c r="F16" s="19">
        <f t="shared" si="0"/>
        <v>0</v>
      </c>
    </row>
    <row r="17" spans="1:6" ht="132" x14ac:dyDescent="0.25">
      <c r="A17" s="18" t="s">
        <v>26</v>
      </c>
      <c r="B17" s="18" t="s">
        <v>27</v>
      </c>
      <c r="C17" s="24">
        <v>7</v>
      </c>
      <c r="D17" s="14">
        <v>4</v>
      </c>
      <c r="E17" s="15">
        <v>0</v>
      </c>
      <c r="F17" s="19">
        <f t="shared" si="0"/>
        <v>0</v>
      </c>
    </row>
    <row r="18" spans="1:6" ht="16.5" x14ac:dyDescent="0.25">
      <c r="A18" s="42" t="s">
        <v>28</v>
      </c>
      <c r="B18" s="43"/>
      <c r="C18" s="43"/>
      <c r="D18" s="43"/>
      <c r="E18" s="44"/>
      <c r="F18" s="20">
        <f>SUM(F11:F17)</f>
        <v>0</v>
      </c>
    </row>
    <row r="19" spans="1:6" ht="16.5" x14ac:dyDescent="0.25">
      <c r="A19" s="45" t="s">
        <v>29</v>
      </c>
      <c r="B19" s="46"/>
      <c r="C19" s="46"/>
      <c r="D19" s="46"/>
      <c r="E19" s="46"/>
      <c r="F19" s="47"/>
    </row>
    <row r="20" spans="1:6" x14ac:dyDescent="0.25">
      <c r="A20" s="9" t="s">
        <v>30</v>
      </c>
      <c r="B20" s="8" t="s">
        <v>8</v>
      </c>
      <c r="C20" s="8" t="s">
        <v>9</v>
      </c>
      <c r="D20" s="8" t="s">
        <v>10</v>
      </c>
      <c r="E20" s="8" t="s">
        <v>11</v>
      </c>
      <c r="F20" s="8" t="s">
        <v>12</v>
      </c>
    </row>
    <row r="21" spans="1:6" ht="45" x14ac:dyDescent="0.25">
      <c r="A21" s="27" t="s">
        <v>32</v>
      </c>
      <c r="B21" s="2" t="s">
        <v>33</v>
      </c>
      <c r="C21" s="1">
        <v>7</v>
      </c>
      <c r="D21" s="1">
        <f>+B6</f>
        <v>14</v>
      </c>
      <c r="E21" s="6">
        <v>0</v>
      </c>
      <c r="F21" s="5">
        <f>C21*D21*E21</f>
        <v>0</v>
      </c>
    </row>
    <row r="22" spans="1:6" ht="16.5" x14ac:dyDescent="0.25">
      <c r="A22" s="42" t="s">
        <v>34</v>
      </c>
      <c r="B22" s="43"/>
      <c r="C22" s="43"/>
      <c r="D22" s="43"/>
      <c r="E22" s="44"/>
      <c r="F22" s="21">
        <f>SUM(F21:F21)</f>
        <v>0</v>
      </c>
    </row>
    <row r="23" spans="1:6" ht="16.5" x14ac:dyDescent="0.25">
      <c r="A23" s="45" t="s">
        <v>35</v>
      </c>
      <c r="B23" s="46"/>
      <c r="C23" s="46"/>
      <c r="D23" s="46"/>
      <c r="E23" s="46"/>
      <c r="F23" s="47"/>
    </row>
    <row r="24" spans="1:6" x14ac:dyDescent="0.25">
      <c r="A24" s="9" t="s">
        <v>30</v>
      </c>
      <c r="B24" s="8" t="s">
        <v>8</v>
      </c>
      <c r="C24" s="8" t="s">
        <v>9</v>
      </c>
      <c r="D24" s="8" t="s">
        <v>64</v>
      </c>
      <c r="E24" s="8" t="s">
        <v>11</v>
      </c>
      <c r="F24" s="8" t="s">
        <v>12</v>
      </c>
    </row>
    <row r="25" spans="1:6" ht="135" x14ac:dyDescent="0.25">
      <c r="A25" s="28" t="s">
        <v>36</v>
      </c>
      <c r="B25" s="2" t="s">
        <v>37</v>
      </c>
      <c r="C25" s="1">
        <f>B7</f>
        <v>210</v>
      </c>
      <c r="D25" s="1">
        <v>7</v>
      </c>
      <c r="E25" s="3">
        <v>0</v>
      </c>
      <c r="F25" s="3">
        <f>C25*D25*E25</f>
        <v>0</v>
      </c>
    </row>
    <row r="26" spans="1:6" ht="16.5" x14ac:dyDescent="0.25">
      <c r="A26" s="42" t="s">
        <v>38</v>
      </c>
      <c r="B26" s="43"/>
      <c r="C26" s="43"/>
      <c r="D26" s="43"/>
      <c r="E26" s="44"/>
      <c r="F26" s="21">
        <f>F25</f>
        <v>0</v>
      </c>
    </row>
    <row r="27" spans="1:6" ht="16.5" x14ac:dyDescent="0.25">
      <c r="A27" s="45" t="s">
        <v>39</v>
      </c>
      <c r="B27" s="46"/>
      <c r="C27" s="46"/>
      <c r="D27" s="46"/>
      <c r="E27" s="46"/>
      <c r="F27" s="47"/>
    </row>
    <row r="28" spans="1:6" x14ac:dyDescent="0.25">
      <c r="A28" s="9" t="s">
        <v>30</v>
      </c>
      <c r="B28" s="8" t="s">
        <v>8</v>
      </c>
      <c r="C28" s="8" t="s">
        <v>9</v>
      </c>
      <c r="D28" s="8" t="s">
        <v>31</v>
      </c>
      <c r="E28" s="8" t="s">
        <v>11</v>
      </c>
      <c r="F28" s="8" t="s">
        <v>12</v>
      </c>
    </row>
    <row r="29" spans="1:6" x14ac:dyDescent="0.25">
      <c r="A29" s="23" t="s">
        <v>40</v>
      </c>
      <c r="B29" s="22" t="s">
        <v>41</v>
      </c>
      <c r="C29" s="4">
        <v>1</v>
      </c>
      <c r="D29" s="4">
        <f>+D21</f>
        <v>14</v>
      </c>
      <c r="E29" s="5">
        <v>0</v>
      </c>
      <c r="F29" s="5">
        <f>C29*D29*E29</f>
        <v>0</v>
      </c>
    </row>
    <row r="30" spans="1:6" x14ac:dyDescent="0.25">
      <c r="A30" s="23" t="s">
        <v>42</v>
      </c>
      <c r="B30" s="22" t="s">
        <v>43</v>
      </c>
      <c r="C30" s="4">
        <f>+B7</f>
        <v>210</v>
      </c>
      <c r="D30" s="4">
        <f>+D21</f>
        <v>14</v>
      </c>
      <c r="E30" s="5">
        <v>0</v>
      </c>
      <c r="F30" s="5">
        <f>E30*C30</f>
        <v>0</v>
      </c>
    </row>
    <row r="31" spans="1:6" ht="16.5" x14ac:dyDescent="0.25">
      <c r="A31" s="42" t="s">
        <v>44</v>
      </c>
      <c r="B31" s="43"/>
      <c r="C31" s="43"/>
      <c r="D31" s="43"/>
      <c r="E31" s="44"/>
      <c r="F31" s="21">
        <f>SUM(F29:F30)</f>
        <v>0</v>
      </c>
    </row>
    <row r="32" spans="1:6" ht="16.5" x14ac:dyDescent="0.25">
      <c r="A32" s="41" t="s">
        <v>45</v>
      </c>
      <c r="B32" s="41"/>
      <c r="C32" s="41"/>
      <c r="D32" s="41"/>
      <c r="E32" s="41"/>
      <c r="F32" s="21">
        <f>F31+F26+F22+F18</f>
        <v>0</v>
      </c>
    </row>
    <row r="33" spans="1:6" ht="16.5" x14ac:dyDescent="0.25">
      <c r="A33" s="45" t="s">
        <v>46</v>
      </c>
      <c r="B33" s="46"/>
      <c r="C33" s="46"/>
      <c r="D33" s="46"/>
      <c r="E33" s="46"/>
      <c r="F33" s="47"/>
    </row>
    <row r="34" spans="1:6" ht="105" x14ac:dyDescent="0.25">
      <c r="A34" s="29" t="s">
        <v>47</v>
      </c>
      <c r="B34" s="30" t="s">
        <v>48</v>
      </c>
      <c r="C34" s="40">
        <v>0</v>
      </c>
      <c r="D34" s="40"/>
      <c r="E34" s="40"/>
      <c r="F34" s="3">
        <f>F32*C34</f>
        <v>0</v>
      </c>
    </row>
    <row r="35" spans="1:6" ht="16.5" x14ac:dyDescent="0.25">
      <c r="A35" s="41" t="s">
        <v>49</v>
      </c>
      <c r="B35" s="41"/>
      <c r="C35" s="41"/>
      <c r="D35" s="41"/>
      <c r="E35" s="41"/>
      <c r="F35" s="21">
        <v>690772713.41953695</v>
      </c>
    </row>
    <row r="36" spans="1:6" ht="15.75" x14ac:dyDescent="0.25">
      <c r="A36" s="56" t="s">
        <v>63</v>
      </c>
      <c r="B36" s="56"/>
      <c r="C36" s="56"/>
      <c r="D36" s="56"/>
      <c r="E36" s="56"/>
      <c r="F36" s="56"/>
    </row>
    <row r="37" spans="1:6" ht="15.75" x14ac:dyDescent="0.25">
      <c r="A37" s="57" t="s">
        <v>51</v>
      </c>
      <c r="B37" s="58"/>
      <c r="C37" s="59"/>
      <c r="D37" s="60"/>
      <c r="E37" s="60"/>
      <c r="F37" s="61"/>
    </row>
    <row r="38" spans="1:6" ht="15.75" x14ac:dyDescent="0.25">
      <c r="A38" s="57" t="s">
        <v>52</v>
      </c>
      <c r="B38" s="58"/>
      <c r="C38" s="59"/>
      <c r="D38" s="60"/>
      <c r="E38" s="60"/>
      <c r="F38" s="61"/>
    </row>
    <row r="39" spans="1:6" ht="15.75" x14ac:dyDescent="0.25">
      <c r="A39" s="57" t="s">
        <v>53</v>
      </c>
      <c r="B39" s="58"/>
      <c r="C39" s="59"/>
      <c r="D39" s="60"/>
      <c r="E39" s="60"/>
      <c r="F39" s="61"/>
    </row>
    <row r="40" spans="1:6" ht="15.75" x14ac:dyDescent="0.25">
      <c r="A40" s="57" t="s">
        <v>54</v>
      </c>
      <c r="B40" s="58"/>
      <c r="C40" s="59"/>
      <c r="D40" s="60"/>
      <c r="E40" s="60"/>
      <c r="F40" s="61"/>
    </row>
    <row r="41" spans="1:6" ht="15.75" x14ac:dyDescent="0.25">
      <c r="A41" s="57" t="s">
        <v>55</v>
      </c>
      <c r="B41" s="58"/>
      <c r="C41" s="59"/>
      <c r="D41" s="60"/>
      <c r="E41" s="60"/>
      <c r="F41" s="61"/>
    </row>
  </sheetData>
  <mergeCells count="31">
    <mergeCell ref="A39:B39"/>
    <mergeCell ref="C39:F39"/>
    <mergeCell ref="A40:B40"/>
    <mergeCell ref="C40:F40"/>
    <mergeCell ref="A41:B41"/>
    <mergeCell ref="C41:F41"/>
    <mergeCell ref="A36:F36"/>
    <mergeCell ref="A37:B37"/>
    <mergeCell ref="C37:F37"/>
    <mergeCell ref="A38:B38"/>
    <mergeCell ref="C38:F38"/>
    <mergeCell ref="A1:F1"/>
    <mergeCell ref="A2:F2"/>
    <mergeCell ref="A3:F3"/>
    <mergeCell ref="A26:E26"/>
    <mergeCell ref="A27:F27"/>
    <mergeCell ref="A8:F8"/>
    <mergeCell ref="A9:A10"/>
    <mergeCell ref="B9:B10"/>
    <mergeCell ref="C9:C10"/>
    <mergeCell ref="E9:E10"/>
    <mergeCell ref="F9:F10"/>
    <mergeCell ref="A18:E18"/>
    <mergeCell ref="A19:F19"/>
    <mergeCell ref="A22:E22"/>
    <mergeCell ref="A23:F23"/>
    <mergeCell ref="A31:E31"/>
    <mergeCell ref="A32:E32"/>
    <mergeCell ref="A33:F33"/>
    <mergeCell ref="C34:E34"/>
    <mergeCell ref="A35:E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E8C06945BECF649873E9187AC7AC366" ma:contentTypeVersion="25" ma:contentTypeDescription="Crear nuevo documento." ma:contentTypeScope="" ma:versionID="38128785ac61e1423e4a04a2130e19f4">
  <xsd:schema xmlns:xsd="http://www.w3.org/2001/XMLSchema" xmlns:xs="http://www.w3.org/2001/XMLSchema" xmlns:p="http://schemas.microsoft.com/office/2006/metadata/properties" xmlns:ns2="144afdfd-58ce-4dec-b43f-724993199935" xmlns:ns3="c0637cc8-bba4-4934-810b-983b0c966d41" xmlns:ns4="http://schemas.microsoft.com/sharepoint/v3/fields" targetNamespace="http://schemas.microsoft.com/office/2006/metadata/properties" ma:root="true" ma:fieldsID="f119baecf216d746f10065b4a2924c49" ns2:_="" ns3:_="" ns4:_="">
    <xsd:import namespace="144afdfd-58ce-4dec-b43f-724993199935"/>
    <xsd:import namespace="c0637cc8-bba4-4934-810b-983b0c966d41"/>
    <xsd:import namespace="http://schemas.microsoft.com/sharepoint/v3/fields"/>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ServiceObjectDetectorVersions" minOccurs="0"/>
                <xsd:element ref="ns3:MediaLengthInSeconds" minOccurs="0"/>
                <xsd:element ref="ns3:MediaServiceSearchProperties" minOccurs="0"/>
                <xsd:element ref="ns4:_DCDateCreated" minOccurs="0"/>
                <xsd:element ref="ns3:MediaServiceBillingMetadata" minOccurs="0"/>
                <xsd:element ref="ns3:Ubicaci_x00f3_n" minOccurs="0"/>
                <xsd:element ref="ns3:CountryOrRegion487b8e24-e602-4f3d-a1da-bf6f52b7ac04" minOccurs="0"/>
                <xsd:element ref="ns3:State487b8e24-e602-4f3d-a1da-bf6f52b7ac04" minOccurs="0"/>
                <xsd:element ref="ns3:City487b8e24-e602-4f3d-a1da-bf6f52b7ac04" minOccurs="0"/>
                <xsd:element ref="ns3:PostalCode487b8e24-e602-4f3d-a1da-bf6f52b7ac04" minOccurs="0"/>
                <xsd:element ref="ns3:Street487b8e24-e602-4f3d-a1da-bf6f52b7ac04" minOccurs="0"/>
                <xsd:element ref="ns3:GeoLoc487b8e24-e602-4f3d-a1da-bf6f52b7ac04" minOccurs="0"/>
                <xsd:element ref="ns3:DispName487b8e24-e602-4f3d-a1da-bf6f52b7ac0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4afdfd-58ce-4dec-b43f-72499319993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99b2dc6c-9f34-4bad-841f-3fe28b96eea4}" ma:internalName="TaxCatchAll" ma:showField="CatchAllData" ma:web="144afdfd-58ce-4dec-b43f-72499319993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0637cc8-bba4-4934-810b-983b0c966d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Ubicaci_x00f3_n" ma:index="25" nillable="true" ma:displayName="Ubicación" ma:format="Dropdown" ma:internalName="Ubicaci_x00f3_n">
      <xsd:simpleType>
        <xsd:restriction base="dms:Unknown"/>
      </xsd:simpleType>
    </xsd:element>
    <xsd:element name="CountryOrRegion487b8e24-e602-4f3d-a1da-bf6f52b7ac04" ma:index="26" nillable="true" ma:displayName="Ubicación: País o región" ma:internalName="CountryOrRegion" ma:readOnly="true">
      <xsd:simpleType>
        <xsd:restriction base="dms:Text"/>
      </xsd:simpleType>
    </xsd:element>
    <xsd:element name="State487b8e24-e602-4f3d-a1da-bf6f52b7ac04" ma:index="27" nillable="true" ma:displayName="Ubicación: estado" ma:internalName="State" ma:readOnly="true">
      <xsd:simpleType>
        <xsd:restriction base="dms:Text"/>
      </xsd:simpleType>
    </xsd:element>
    <xsd:element name="City487b8e24-e602-4f3d-a1da-bf6f52b7ac04" ma:index="28" nillable="true" ma:displayName="Ubicación: ciudad" ma:internalName="City" ma:readOnly="true">
      <xsd:simpleType>
        <xsd:restriction base="dms:Text"/>
      </xsd:simpleType>
    </xsd:element>
    <xsd:element name="PostalCode487b8e24-e602-4f3d-a1da-bf6f52b7ac04" ma:index="29" nillable="true" ma:displayName="Ubicación: Código postal" ma:internalName="PostalCode" ma:readOnly="true">
      <xsd:simpleType>
        <xsd:restriction base="dms:Text"/>
      </xsd:simpleType>
    </xsd:element>
    <xsd:element name="Street487b8e24-e602-4f3d-a1da-bf6f52b7ac04" ma:index="30" nillable="true" ma:displayName="Ubicación: calle" ma:internalName="Street" ma:readOnly="true">
      <xsd:simpleType>
        <xsd:restriction base="dms:Text"/>
      </xsd:simpleType>
    </xsd:element>
    <xsd:element name="GeoLoc487b8e24-e602-4f3d-a1da-bf6f52b7ac04" ma:index="31" nillable="true" ma:displayName="Ubicación: coordenadas" ma:internalName="GeoLoc" ma:readOnly="true">
      <xsd:simpleType>
        <xsd:restriction base="dms:Unknown"/>
      </xsd:simpleType>
    </xsd:element>
    <xsd:element name="DispName487b8e24-e602-4f3d-a1da-bf6f52b7ac04" ma:index="32" nillable="true" ma:displayName="Ubicación: nombre"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DCDateCreated" ma:index="23" nillable="true" ma:displayName="Fecha de creación" ma:description="Fecha en la que se creó el recurso" ma:format="DateTime" ma:internalName="_DCDateCreated">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44afdfd-58ce-4dec-b43f-724993199935" xsi:nil="true"/>
    <lcf76f155ced4ddcb4097134ff3c332f xmlns="c0637cc8-bba4-4934-810b-983b0c966d41">
      <Terms xmlns="http://schemas.microsoft.com/office/infopath/2007/PartnerControls"/>
    </lcf76f155ced4ddcb4097134ff3c332f>
    <_DCDateCreated xmlns="http://schemas.microsoft.com/sharepoint/v3/fields" xsi:nil="true"/>
    <Ubicaci_x00f3_n xmlns="c0637cc8-bba4-4934-810b-983b0c966d41" xsi:nil="true"/>
  </documentManagement>
</p:properties>
</file>

<file path=customXml/itemProps1.xml><?xml version="1.0" encoding="utf-8"?>
<ds:datastoreItem xmlns:ds="http://schemas.openxmlformats.org/officeDocument/2006/customXml" ds:itemID="{270F2CB7-C84C-464A-BA8A-3A0CCBF6E885}">
  <ds:schemaRefs>
    <ds:schemaRef ds:uri="http://schemas.microsoft.com/sharepoint/v3/contenttype/forms"/>
  </ds:schemaRefs>
</ds:datastoreItem>
</file>

<file path=customXml/itemProps2.xml><?xml version="1.0" encoding="utf-8"?>
<ds:datastoreItem xmlns:ds="http://schemas.openxmlformats.org/officeDocument/2006/customXml" ds:itemID="{DC8A5D31-2680-49BC-9FA6-21F1F12821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4afdfd-58ce-4dec-b43f-724993199935"/>
    <ds:schemaRef ds:uri="c0637cc8-bba4-4934-810b-983b0c966d41"/>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EF30E0-1506-45E4-983E-EDA23C1D765E}">
  <ds:schemaRefs>
    <ds:schemaRef ds:uri="http://purl.org/dc/dcmitype/"/>
    <ds:schemaRef ds:uri="http://purl.org/dc/elements/1.1/"/>
    <ds:schemaRef ds:uri="http://schemas.microsoft.com/office/2006/metadata/properties"/>
    <ds:schemaRef ds:uri="144afdfd-58ce-4dec-b43f-724993199935"/>
    <ds:schemaRef ds:uri="http://schemas.microsoft.com/sharepoint/v3/fields"/>
    <ds:schemaRef ds:uri="http://purl.org/dc/terms/"/>
    <ds:schemaRef ds:uri="c0637cc8-bba4-4934-810b-983b0c966d41"/>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R. AMAZO- ORINO</vt:lpstr>
      <vt:lpstr>REGION ANDINA </vt:lpstr>
      <vt:lpstr>REGION CARIBE 1</vt:lpstr>
      <vt:lpstr>REGION CARIBE 2</vt:lpstr>
      <vt:lpstr>REGION PACIFICA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Andres Orjuela Chavez</dc:creator>
  <cp:keywords/>
  <dc:description/>
  <cp:lastModifiedBy>Maria Consuelo Mora Leon</cp:lastModifiedBy>
  <cp:revision/>
  <cp:lastPrinted>2026-07-22T14:36:38Z</cp:lastPrinted>
  <dcterms:created xsi:type="dcterms:W3CDTF">2025-10-24T17:14:36Z</dcterms:created>
  <dcterms:modified xsi:type="dcterms:W3CDTF">2026-07-22T14:37:18Z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0x010100AE8C06945BECF649873E9187AC7AC366</vt:lpwstr>
  </property>
  <property fmtid="{D5CDD505-2E9C-101B-9397-08002B2CF9AE}" pid="3" name="Order">
    <vt:r8>4363800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